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1940" windowHeight="9120" activeTab="0"/>
  </bookViews>
  <sheets>
    <sheet name="T3.15" sheetId="1" r:id="rId1"/>
    <sheet name="Gráfico 40 e 41" sheetId="2" state="hidden" r:id="rId2"/>
    <sheet name="T 23" sheetId="3" state="hidden" r:id="rId3"/>
    <sheet name="Figura 13 e 14" sheetId="4" state="hidden" r:id="rId4"/>
  </sheets>
  <definedNames>
    <definedName name="_Fill" hidden="1">'T3.15'!$B$5:$G$5</definedName>
    <definedName name="_xlnm.Print_Area" localSheetId="2">'T 23'!$A$1:$E$11</definedName>
    <definedName name="_xlnm.Print_Area" localSheetId="0">'T3.15'!$A$1:$L$47</definedName>
    <definedName name="_xlnm.Print_Titles" localSheetId="0">'T3.15'!$A:$A</definedName>
    <definedName name="Títulos_impressão_IM" localSheetId="0">'T3.15'!$A:$A</definedName>
  </definedNames>
  <calcPr fullCalcOnLoad="1"/>
</workbook>
</file>

<file path=xl/sharedStrings.xml><?xml version="1.0" encoding="utf-8"?>
<sst xmlns="http://schemas.openxmlformats.org/spreadsheetml/2006/main" count="72" uniqueCount="65">
  <si>
    <t>Região Norte</t>
  </si>
  <si>
    <t>Região Nordeste</t>
  </si>
  <si>
    <t>Região Sudeste</t>
  </si>
  <si>
    <t>Região Sul</t>
  </si>
  <si>
    <t>Região Centro-Oeste</t>
  </si>
  <si>
    <t>Shell</t>
  </si>
  <si>
    <t>POR DISTRIBUIDORA</t>
  </si>
  <si>
    <t>Petrobras</t>
  </si>
  <si>
    <t>DE GASOLINA DE AVIAÇÃO</t>
  </si>
  <si>
    <t>VENDAS DE GASOLINA DE AVIAÇÃO</t>
  </si>
  <si>
    <t>EVOLUÇÃO DAS VENDAS REGIONAIS</t>
  </si>
  <si>
    <r>
      <t>Fonte</t>
    </r>
    <r>
      <rPr>
        <b/>
        <sz val="9"/>
        <rFont val="Arial"/>
        <family val="2"/>
      </rPr>
      <t>: Quadro 22.</t>
    </r>
  </si>
  <si>
    <t>POR REGIÃO</t>
  </si>
  <si>
    <t>GRÁFICO 40</t>
  </si>
  <si>
    <t>GRÁFICO 41</t>
  </si>
  <si>
    <t xml:space="preserve">DE GASOLINA DE AVIAÇÃO </t>
  </si>
  <si>
    <t>FIGURA - 13</t>
  </si>
  <si>
    <t>FIGURA - 14</t>
  </si>
  <si>
    <r>
      <t>Fonte</t>
    </r>
    <r>
      <rPr>
        <b/>
        <sz val="10"/>
        <rFont val="Arial"/>
        <family val="2"/>
      </rPr>
      <t xml:space="preserve">: ANP - Portaria CNP n.º 221 de 25/06/1981. </t>
    </r>
  </si>
  <si>
    <t>1990 - 2000</t>
  </si>
  <si>
    <t>Distribuidora</t>
  </si>
  <si>
    <t>%</t>
  </si>
  <si>
    <t>Total .....................................................................................................</t>
  </si>
  <si>
    <t>Petrobras-BR ........................................................................................................................................</t>
  </si>
  <si>
    <t>Shell ........................................................................................................................................</t>
  </si>
  <si>
    <t xml:space="preserve">Fonte: ANP, conforme a Portaria CNP n.º 221 de 25/06/1981. </t>
  </si>
  <si>
    <t xml:space="preserve">Tabela 23: Participação relativa das distribuidoras nas vendas </t>
  </si>
  <si>
    <t>de gasolina de aviação, em ordem decrescente - 2000</t>
  </si>
  <si>
    <t xml:space="preserve">Região Norte </t>
  </si>
  <si>
    <t>Rondônia</t>
  </si>
  <si>
    <t xml:space="preserve">Acre </t>
  </si>
  <si>
    <t xml:space="preserve">Amazonas </t>
  </si>
  <si>
    <t>Roraima</t>
  </si>
  <si>
    <t xml:space="preserve">Pará </t>
  </si>
  <si>
    <t>Amapá</t>
  </si>
  <si>
    <t xml:space="preserve">Tocantins </t>
  </si>
  <si>
    <t>Maranhão</t>
  </si>
  <si>
    <t xml:space="preserve">Piauí </t>
  </si>
  <si>
    <t>Ceará</t>
  </si>
  <si>
    <t>Rio Grande do Norte</t>
  </si>
  <si>
    <t>Paraíba</t>
  </si>
  <si>
    <t>Pernambuco</t>
  </si>
  <si>
    <t xml:space="preserve">Alagoas </t>
  </si>
  <si>
    <t>Sergipe</t>
  </si>
  <si>
    <t>Bahia</t>
  </si>
  <si>
    <t>Minas Gerais</t>
  </si>
  <si>
    <t>Espírito Santo</t>
  </si>
  <si>
    <t>Rio de Janeiro</t>
  </si>
  <si>
    <t>São Paulo</t>
  </si>
  <si>
    <t xml:space="preserve">Região Sul </t>
  </si>
  <si>
    <t>Paraná</t>
  </si>
  <si>
    <t xml:space="preserve">Santa Catarina </t>
  </si>
  <si>
    <t xml:space="preserve">Rio Grande do Sul </t>
  </si>
  <si>
    <t xml:space="preserve">Região Centro-Oeste </t>
  </si>
  <si>
    <t>Mato Grosso do Sul</t>
  </si>
  <si>
    <t>Mato Grosso</t>
  </si>
  <si>
    <t>Goiás</t>
  </si>
  <si>
    <t>Distrito Federal</t>
  </si>
  <si>
    <r>
      <t>Vendas de gasolina de aviação pelas distribuidoras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</si>
  <si>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Nota: Até 2006, inclui as vendas e o consumo próprio das distribuidoras. A partir de 2007, inclui apenas as vendas.</t>
  </si>
  <si>
    <t>Fonte: ANP/SAB. Dados até 2006, conforme a Portaria CNP n° 221/1981. Dados a partir de 2007, conforme Resolução ANP n° 17/2004.</t>
  </si>
  <si>
    <t>Brasil</t>
  </si>
  <si>
    <t>Grandes regiões e unidades da Federação</t>
  </si>
  <si>
    <t>Tabela 3.15 – Vendas de gasolina de aviação, pelas distribuidoras, segundo grandes regiões e unidades da Federação – 2005-2014</t>
  </si>
  <si>
    <t>14/13
%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</si>
</sst>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#,##0.0_);\(#,##0.0\)"/>
    <numFmt numFmtId="186" formatCode="#,##0.000_);\(#,##0.000\)"/>
    <numFmt numFmtId="187" formatCode="#,##0.0000_);\(#,##0.0000\)"/>
    <numFmt numFmtId="188" formatCode="#,##0.00000_);\(#,##0.00000\)"/>
    <numFmt numFmtId="189" formatCode="#,##0.000000_);\(#,##0.000000\)"/>
    <numFmt numFmtId="190" formatCode="_(* #,##0.0_);_(* \(#,##0.0\);_(* &quot;-&quot;??_);_(@_)"/>
    <numFmt numFmtId="191" formatCode="#,##0.0"/>
    <numFmt numFmtId="192" formatCode="#,##0.000"/>
    <numFmt numFmtId="193" formatCode="_(* #,##0.000_);_(* \(#,##0.000\);_(* &quot;-&quot;??_);_(@_)"/>
    <numFmt numFmtId="194" formatCode="0.000"/>
    <numFmt numFmtId="195" formatCode="0.0"/>
    <numFmt numFmtId="196" formatCode="0.0%"/>
  </numFmts>
  <fonts count="7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Arial MT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12"/>
      <color indexed="10"/>
      <name val="Arial MT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0"/>
      <name val="Arial MT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61"/>
      <name val="Helvetica Neue"/>
      <family val="2"/>
    </font>
    <font>
      <b/>
      <u val="single"/>
      <sz val="7"/>
      <name val="Helvetica Neue"/>
      <family val="2"/>
    </font>
    <font>
      <b/>
      <vertAlign val="superscript"/>
      <sz val="7"/>
      <name val="Helvetica Neue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5.75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0" fontId="63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5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184" fontId="7" fillId="0" borderId="0" xfId="51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184" fontId="10" fillId="0" borderId="0" xfId="51" applyNumberFormat="1" applyFont="1" applyAlignment="1">
      <alignment/>
    </xf>
    <xf numFmtId="184" fontId="11" fillId="0" borderId="0" xfId="51" applyNumberFormat="1" applyFont="1" applyAlignment="1">
      <alignment/>
    </xf>
    <xf numFmtId="0" fontId="4" fillId="0" borderId="0" xfId="0" applyFont="1" applyFill="1" applyBorder="1" applyAlignment="1">
      <alignment horizontal="left" vertical="center"/>
    </xf>
    <xf numFmtId="184" fontId="0" fillId="0" borderId="0" xfId="51" applyNumberFormat="1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12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184" fontId="15" fillId="0" borderId="0" xfId="51" applyNumberFormat="1" applyFont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15" fillId="0" borderId="0" xfId="0" applyFont="1" applyAlignment="1">
      <alignment/>
    </xf>
    <xf numFmtId="184" fontId="9" fillId="0" borderId="0" xfId="0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center"/>
    </xf>
    <xf numFmtId="184" fontId="18" fillId="33" borderId="0" xfId="51" applyNumberFormat="1" applyFont="1" applyFill="1" applyBorder="1" applyAlignment="1">
      <alignment/>
    </xf>
    <xf numFmtId="193" fontId="18" fillId="33" borderId="0" xfId="51" applyNumberFormat="1" applyFont="1" applyFill="1" applyBorder="1" applyAlignment="1">
      <alignment/>
    </xf>
    <xf numFmtId="9" fontId="16" fillId="33" borderId="0" xfId="49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194" fontId="16" fillId="33" borderId="0" xfId="0" applyNumberFormat="1" applyFont="1" applyFill="1" applyBorder="1" applyAlignment="1">
      <alignment/>
    </xf>
    <xf numFmtId="184" fontId="16" fillId="33" borderId="0" xfId="51" applyNumberFormat="1" applyFont="1" applyFill="1" applyBorder="1" applyAlignment="1">
      <alignment/>
    </xf>
    <xf numFmtId="193" fontId="16" fillId="33" borderId="0" xfId="51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1" fontId="17" fillId="33" borderId="0" xfId="0" applyNumberFormat="1" applyFont="1" applyFill="1" applyBorder="1" applyAlignment="1">
      <alignment/>
    </xf>
    <xf numFmtId="184" fontId="17" fillId="33" borderId="0" xfId="51" applyNumberFormat="1" applyFont="1" applyFill="1" applyBorder="1" applyAlignment="1">
      <alignment/>
    </xf>
    <xf numFmtId="1" fontId="16" fillId="33" borderId="0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left" vertical="center"/>
    </xf>
    <xf numFmtId="3" fontId="25" fillId="33" borderId="0" xfId="0" applyNumberFormat="1" applyFont="1" applyFill="1" applyBorder="1" applyAlignment="1" applyProtection="1">
      <alignment horizontal="right" vertical="center" wrapText="1"/>
      <protection/>
    </xf>
    <xf numFmtId="4" fontId="25" fillId="33" borderId="0" xfId="51" applyNumberFormat="1" applyFont="1" applyFill="1" applyBorder="1" applyAlignment="1" applyProtection="1">
      <alignment horizontal="right" vertical="center" wrapText="1"/>
      <protection/>
    </xf>
    <xf numFmtId="3" fontId="24" fillId="33" borderId="0" xfId="0" applyNumberFormat="1" applyFont="1" applyFill="1" applyBorder="1" applyAlignment="1">
      <alignment horizontal="right" vertical="center" wrapText="1"/>
    </xf>
    <xf numFmtId="4" fontId="24" fillId="33" borderId="0" xfId="0" applyNumberFormat="1" applyFont="1" applyFill="1" applyBorder="1" applyAlignment="1">
      <alignment horizontal="right" vertical="center" wrapText="1"/>
    </xf>
    <xf numFmtId="0" fontId="24" fillId="33" borderId="0" xfId="0" applyFont="1" applyFill="1" applyBorder="1" applyAlignment="1">
      <alignment horizontal="left" vertical="center"/>
    </xf>
    <xf numFmtId="3" fontId="24" fillId="33" borderId="0" xfId="0" applyNumberFormat="1" applyFont="1" applyFill="1" applyBorder="1" applyAlignment="1" applyProtection="1">
      <alignment horizontal="right" vertical="center" wrapText="1"/>
      <protection/>
    </xf>
    <xf numFmtId="3" fontId="24" fillId="33" borderId="0" xfId="51" applyNumberFormat="1" applyFont="1" applyFill="1" applyBorder="1" applyAlignment="1" applyProtection="1">
      <alignment horizontal="right" vertical="center" wrapText="1"/>
      <protection/>
    </xf>
    <xf numFmtId="4" fontId="24" fillId="33" borderId="0" xfId="51" applyNumberFormat="1" applyFont="1" applyFill="1" applyBorder="1" applyAlignment="1" applyProtection="1">
      <alignment horizontal="right" vertical="center" wrapText="1"/>
      <protection/>
    </xf>
    <xf numFmtId="4" fontId="24" fillId="33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1" xfId="0" applyFont="1" applyFill="1" applyBorder="1" applyAlignment="1">
      <alignment horizontal="left" vertical="center"/>
    </xf>
    <xf numFmtId="37" fontId="24" fillId="33" borderId="11" xfId="0" applyNumberFormat="1" applyFont="1" applyFill="1" applyBorder="1" applyAlignment="1" applyProtection="1">
      <alignment horizontal="right" vertical="center" wrapText="1"/>
      <protection/>
    </xf>
    <xf numFmtId="37" fontId="24" fillId="33" borderId="0" xfId="0" applyNumberFormat="1" applyFont="1" applyFill="1" applyBorder="1" applyAlignment="1" applyProtection="1">
      <alignment horizontal="right" vertical="center" wrapText="1"/>
      <protection/>
    </xf>
    <xf numFmtId="37" fontId="24" fillId="33" borderId="0" xfId="0" applyNumberFormat="1" applyFont="1" applyFill="1" applyBorder="1" applyAlignment="1" applyProtection="1">
      <alignment vertical="center"/>
      <protection/>
    </xf>
    <xf numFmtId="37" fontId="24" fillId="33" borderId="0" xfId="0" applyNumberFormat="1" applyFont="1" applyFill="1" applyBorder="1" applyAlignment="1" applyProtection="1">
      <alignment horizontal="right" vertical="center"/>
      <protection/>
    </xf>
    <xf numFmtId="2" fontId="26" fillId="33" borderId="0" xfId="51" applyNumberFormat="1" applyFont="1" applyFill="1" applyBorder="1" applyAlignment="1" applyProtection="1">
      <alignment horizontal="left" vertical="center"/>
      <protection/>
    </xf>
    <xf numFmtId="37" fontId="24" fillId="33" borderId="0" xfId="0" applyNumberFormat="1" applyFont="1" applyFill="1" applyBorder="1" applyAlignment="1" applyProtection="1">
      <alignment horizontal="left" vertical="center"/>
      <protection/>
    </xf>
    <xf numFmtId="37" fontId="24" fillId="33" borderId="0" xfId="0" applyNumberFormat="1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/>
    </xf>
    <xf numFmtId="2" fontId="24" fillId="33" borderId="0" xfId="0" applyNumberFormat="1" applyFont="1" applyFill="1" applyBorder="1" applyAlignment="1" applyProtection="1">
      <alignment horizontal="left" vertical="center"/>
      <protection/>
    </xf>
    <xf numFmtId="196" fontId="24" fillId="33" borderId="0" xfId="49" applyNumberFormat="1" applyFont="1" applyFill="1" applyBorder="1" applyAlignment="1">
      <alignment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left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7" fillId="35" borderId="12" xfId="0" applyFont="1" applyFill="1" applyBorder="1" applyAlignment="1">
      <alignment horizontal="center"/>
    </xf>
    <xf numFmtId="0" fontId="17" fillId="35" borderId="18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3425"/>
          <c:w val="0.6955"/>
          <c:h val="0.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'T3.15'!$A$29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'T3.15'!$B$29:$H$29</c:f>
              <c:numCache>
                <c:ptCount val="7"/>
                <c:pt idx="0">
                  <c:v>20324.354</c:v>
                </c:pt>
                <c:pt idx="1">
                  <c:v>21196.746999999996</c:v>
                </c:pt>
                <c:pt idx="2">
                  <c:v>15086.561952103171</c:v>
                </c:pt>
                <c:pt idx="3">
                  <c:v>15779.14492747574</c:v>
                </c:pt>
                <c:pt idx="4">
                  <c:v>17636</c:v>
                </c:pt>
                <c:pt idx="5">
                  <c:v>20055.682820818405</c:v>
                </c:pt>
                <c:pt idx="6">
                  <c:v>22016.280610527847</c:v>
                </c:pt>
              </c:numCache>
            </c:numRef>
          </c:val>
        </c:ser>
        <c:ser>
          <c:idx val="1"/>
          <c:order val="1"/>
          <c:tx>
            <c:strRef>
              <c:f>'T3.15'!$A$40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'T3.15'!$B$40:$H$40</c:f>
              <c:numCache>
                <c:ptCount val="7"/>
                <c:pt idx="0">
                  <c:v>14268.103</c:v>
                </c:pt>
                <c:pt idx="1">
                  <c:v>10731.195</c:v>
                </c:pt>
                <c:pt idx="2">
                  <c:v>14897.571961584523</c:v>
                </c:pt>
                <c:pt idx="3">
                  <c:v>15648.095427349517</c:v>
                </c:pt>
                <c:pt idx="4">
                  <c:v>14880</c:v>
                </c:pt>
                <c:pt idx="5">
                  <c:v>15725.577315439617</c:v>
                </c:pt>
                <c:pt idx="6">
                  <c:v>15655.35675124289</c:v>
                </c:pt>
              </c:numCache>
            </c:numRef>
          </c:val>
        </c:ser>
        <c:ser>
          <c:idx val="2"/>
          <c:order val="2"/>
          <c:tx>
            <c:strRef>
              <c:f>'T3.15'!$A$9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'T3.15'!$B$9:$H$9</c:f>
              <c:numCache>
                <c:ptCount val="7"/>
                <c:pt idx="0">
                  <c:v>7433.6630000000005</c:v>
                </c:pt>
                <c:pt idx="1">
                  <c:v>7206.221</c:v>
                </c:pt>
                <c:pt idx="2">
                  <c:v>7893.517164315126</c:v>
                </c:pt>
                <c:pt idx="3">
                  <c:v>9970.911242535445</c:v>
                </c:pt>
                <c:pt idx="4">
                  <c:v>9923</c:v>
                </c:pt>
                <c:pt idx="5">
                  <c:v>11020.613462695863</c:v>
                </c:pt>
                <c:pt idx="6">
                  <c:v>11022.097639644566</c:v>
                </c:pt>
              </c:numCache>
            </c:numRef>
          </c:val>
        </c:ser>
        <c:ser>
          <c:idx val="3"/>
          <c:order val="3"/>
          <c:tx>
            <c:strRef>
              <c:f>'T3.15'!$A$35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'T3.15'!$B$35:$H$35</c:f>
              <c:numCache>
                <c:ptCount val="7"/>
                <c:pt idx="0">
                  <c:v>7113.21</c:v>
                </c:pt>
                <c:pt idx="1">
                  <c:v>7404.354</c:v>
                </c:pt>
                <c:pt idx="2">
                  <c:v>10876.978692517943</c:v>
                </c:pt>
                <c:pt idx="3">
                  <c:v>12574.975635847219</c:v>
                </c:pt>
                <c:pt idx="4">
                  <c:v>12830</c:v>
                </c:pt>
                <c:pt idx="5">
                  <c:v>14452.841137226013</c:v>
                </c:pt>
                <c:pt idx="6">
                  <c:v>14197.879925632395</c:v>
                </c:pt>
              </c:numCache>
            </c:numRef>
          </c:val>
        </c:ser>
        <c:ser>
          <c:idx val="4"/>
          <c:order val="4"/>
          <c:tx>
            <c:strRef>
              <c:f>'T3.15'!$A$18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'T3.15'!$B$18:$H$18</c:f>
              <c:numCache>
                <c:ptCount val="7"/>
                <c:pt idx="0">
                  <c:v>6324.374</c:v>
                </c:pt>
                <c:pt idx="1">
                  <c:v>5723.671</c:v>
                </c:pt>
                <c:pt idx="2">
                  <c:v>5989.123229479235</c:v>
                </c:pt>
                <c:pt idx="3">
                  <c:v>7037.00376679208</c:v>
                </c:pt>
                <c:pt idx="4">
                  <c:v>7214</c:v>
                </c:pt>
                <c:pt idx="5">
                  <c:v>8299.795263820104</c:v>
                </c:pt>
                <c:pt idx="6">
                  <c:v>7487.533072952305</c:v>
                </c:pt>
              </c:numCache>
            </c:numRef>
          </c:val>
        </c:ser>
        <c:overlap val="100"/>
        <c:axId val="18840320"/>
        <c:axId val="35345153"/>
      </c:barChart>
      <c:catAx>
        <c:axId val="18840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45153"/>
        <c:crosses val="autoZero"/>
        <c:auto val="1"/>
        <c:lblOffset val="100"/>
        <c:tickLblSkip val="1"/>
        <c:noMultiLvlLbl val="0"/>
      </c:catAx>
      <c:valAx>
        <c:axId val="35345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840320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25075"/>
          <c:w val="0.22225"/>
          <c:h val="0.3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37"/>
          <c:w val="0.75975"/>
          <c:h val="0.82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'T3.15'!$A$29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'T3.15'!$B$29:$H$29</c:f>
              <c:numCache>
                <c:ptCount val="7"/>
                <c:pt idx="0">
                  <c:v>20324.354</c:v>
                </c:pt>
                <c:pt idx="1">
                  <c:v>21196.746999999996</c:v>
                </c:pt>
                <c:pt idx="2">
                  <c:v>15086.561952103171</c:v>
                </c:pt>
                <c:pt idx="3">
                  <c:v>15779.14492747574</c:v>
                </c:pt>
                <c:pt idx="4">
                  <c:v>17636</c:v>
                </c:pt>
                <c:pt idx="5">
                  <c:v>20055.682820818405</c:v>
                </c:pt>
                <c:pt idx="6">
                  <c:v>22016.280610527847</c:v>
                </c:pt>
              </c:numCache>
            </c:numRef>
          </c:val>
        </c:ser>
        <c:ser>
          <c:idx val="1"/>
          <c:order val="1"/>
          <c:tx>
            <c:strRef>
              <c:f>'T3.15'!$A$40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'T3.15'!$B$40:$H$40</c:f>
              <c:numCache>
                <c:ptCount val="7"/>
                <c:pt idx="0">
                  <c:v>14268.103</c:v>
                </c:pt>
                <c:pt idx="1">
                  <c:v>10731.195</c:v>
                </c:pt>
                <c:pt idx="2">
                  <c:v>14897.571961584523</c:v>
                </c:pt>
                <c:pt idx="3">
                  <c:v>15648.095427349517</c:v>
                </c:pt>
                <c:pt idx="4">
                  <c:v>14880</c:v>
                </c:pt>
                <c:pt idx="5">
                  <c:v>15725.577315439617</c:v>
                </c:pt>
                <c:pt idx="6">
                  <c:v>15655.35675124289</c:v>
                </c:pt>
              </c:numCache>
            </c:numRef>
          </c:val>
        </c:ser>
        <c:ser>
          <c:idx val="2"/>
          <c:order val="2"/>
          <c:tx>
            <c:strRef>
              <c:f>'T3.15'!$A$9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'T3.15'!$B$9:$H$9</c:f>
              <c:numCache>
                <c:ptCount val="7"/>
                <c:pt idx="0">
                  <c:v>7433.6630000000005</c:v>
                </c:pt>
                <c:pt idx="1">
                  <c:v>7206.221</c:v>
                </c:pt>
                <c:pt idx="2">
                  <c:v>7893.517164315126</c:v>
                </c:pt>
                <c:pt idx="3">
                  <c:v>9970.911242535445</c:v>
                </c:pt>
                <c:pt idx="4">
                  <c:v>9923</c:v>
                </c:pt>
                <c:pt idx="5">
                  <c:v>11020.613462695863</c:v>
                </c:pt>
                <c:pt idx="6">
                  <c:v>11022.097639644566</c:v>
                </c:pt>
              </c:numCache>
            </c:numRef>
          </c:val>
        </c:ser>
        <c:ser>
          <c:idx val="3"/>
          <c:order val="3"/>
          <c:tx>
            <c:strRef>
              <c:f>'T3.15'!$A$35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'T3.15'!$B$35:$H$35</c:f>
              <c:numCache>
                <c:ptCount val="7"/>
                <c:pt idx="0">
                  <c:v>7113.21</c:v>
                </c:pt>
                <c:pt idx="1">
                  <c:v>7404.354</c:v>
                </c:pt>
                <c:pt idx="2">
                  <c:v>10876.978692517943</c:v>
                </c:pt>
                <c:pt idx="3">
                  <c:v>12574.975635847219</c:v>
                </c:pt>
                <c:pt idx="4">
                  <c:v>12830</c:v>
                </c:pt>
                <c:pt idx="5">
                  <c:v>14452.841137226013</c:v>
                </c:pt>
                <c:pt idx="6">
                  <c:v>14197.879925632395</c:v>
                </c:pt>
              </c:numCache>
            </c:numRef>
          </c:val>
        </c:ser>
        <c:ser>
          <c:idx val="4"/>
          <c:order val="4"/>
          <c:tx>
            <c:strRef>
              <c:f>'T3.15'!$A$18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'T3.15'!$B$18:$H$18</c:f>
              <c:numCache>
                <c:ptCount val="7"/>
                <c:pt idx="0">
                  <c:v>6324.374</c:v>
                </c:pt>
                <c:pt idx="1">
                  <c:v>5723.671</c:v>
                </c:pt>
                <c:pt idx="2">
                  <c:v>5989.123229479235</c:v>
                </c:pt>
                <c:pt idx="3">
                  <c:v>7037.00376679208</c:v>
                </c:pt>
                <c:pt idx="4">
                  <c:v>7214</c:v>
                </c:pt>
                <c:pt idx="5">
                  <c:v>8299.795263820104</c:v>
                </c:pt>
                <c:pt idx="6">
                  <c:v>7487.533072952305</c:v>
                </c:pt>
              </c:numCache>
            </c:numRef>
          </c:val>
        </c:ser>
        <c:overlap val="100"/>
        <c:axId val="49670922"/>
        <c:axId val="44385115"/>
      </c:barChart>
      <c:catAx>
        <c:axId val="49670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85115"/>
        <c:crosses val="autoZero"/>
        <c:auto val="1"/>
        <c:lblOffset val="100"/>
        <c:tickLblSkip val="1"/>
        <c:noMultiLvlLbl val="0"/>
      </c:catAx>
      <c:valAx>
        <c:axId val="44385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7092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5"/>
          <c:y val="0.2145"/>
          <c:w val="0.22025"/>
          <c:h val="0.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75.945 m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08"/>
          <c:y val="0.79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6"/>
          <c:y val="0.168"/>
          <c:w val="0.53575"/>
          <c:h val="0.456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Petrobras Distribuidora
63%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13 e 14'!$IS$11:$IS$12</c:f>
              <c:strCache/>
            </c:strRef>
          </c:cat>
          <c:val>
            <c:numRef>
              <c:f>'Figura 13 e 14'!$IT$11:$IT$12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75.945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2175"/>
          <c:y val="0.77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75"/>
          <c:y val="0.2375"/>
          <c:w val="0.564"/>
          <c:h val="0.486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13 e 14'!$V$38:$V$42</c:f>
              <c:strCache/>
            </c:strRef>
          </c:cat>
          <c:val>
            <c:numRef>
              <c:f>'Figura 13 e 14'!$W$38:$W$42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771525" y="1752600"/>
        <a:ext cx="6086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9525</xdr:rowOff>
    </xdr:from>
    <xdr:to>
      <xdr:col>9</xdr:col>
      <xdr:colOff>0</xdr:colOff>
      <xdr:row>50</xdr:row>
      <xdr:rowOff>180975</xdr:rowOff>
    </xdr:to>
    <xdr:graphicFrame>
      <xdr:nvGraphicFramePr>
        <xdr:cNvPr id="2" name="Chart 5"/>
        <xdr:cNvGraphicFramePr/>
      </xdr:nvGraphicFramePr>
      <xdr:xfrm>
        <a:off x="762000" y="7324725"/>
        <a:ext cx="60960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8</xdr:col>
      <xdr:colOff>752475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238125" y="1962150"/>
        <a:ext cx="6086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9</xdr:col>
      <xdr:colOff>9525</xdr:colOff>
      <xdr:row>51</xdr:row>
      <xdr:rowOff>180975</xdr:rowOff>
    </xdr:to>
    <xdr:graphicFrame>
      <xdr:nvGraphicFramePr>
        <xdr:cNvPr id="2" name="Chart 3"/>
        <xdr:cNvGraphicFramePr/>
      </xdr:nvGraphicFramePr>
      <xdr:xfrm>
        <a:off x="247650" y="7524750"/>
        <a:ext cx="60960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51"/>
  <sheetViews>
    <sheetView showGridLines="0" tabSelected="1" zoomScalePageLayoutView="0" workbookViewId="0" topLeftCell="A1">
      <selection activeCell="A3" sqref="A3"/>
    </sheetView>
  </sheetViews>
  <sheetFormatPr defaultColWidth="11.5546875" defaultRowHeight="15"/>
  <cols>
    <col min="1" max="1" width="14.21484375" style="46" customWidth="1"/>
    <col min="2" max="7" width="5.10546875" style="46" customWidth="1"/>
    <col min="8" max="9" width="5.21484375" style="46" customWidth="1"/>
    <col min="10" max="11" width="5.10546875" style="41" customWidth="1"/>
    <col min="12" max="12" width="4.77734375" style="41" customWidth="1"/>
    <col min="13" max="13" width="2.88671875" style="41" customWidth="1"/>
    <col min="14" max="20" width="11.77734375" style="41" customWidth="1"/>
    <col min="21" max="16384" width="11.5546875" style="41" customWidth="1"/>
  </cols>
  <sheetData>
    <row r="1" spans="1:12" ht="12" customHeight="1">
      <c r="A1" s="70" t="s">
        <v>63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9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0.5" customHeight="1">
      <c r="A4" s="68" t="s">
        <v>62</v>
      </c>
      <c r="B4" s="73" t="s">
        <v>58</v>
      </c>
      <c r="C4" s="73"/>
      <c r="D4" s="73"/>
      <c r="E4" s="73"/>
      <c r="F4" s="73"/>
      <c r="G4" s="73"/>
      <c r="H4" s="73"/>
      <c r="I4" s="73"/>
      <c r="J4" s="73"/>
      <c r="K4" s="73"/>
      <c r="L4" s="71" t="s">
        <v>64</v>
      </c>
    </row>
    <row r="5" spans="1:12" ht="10.5" customHeight="1">
      <c r="A5" s="69"/>
      <c r="B5" s="44">
        <v>2005</v>
      </c>
      <c r="C5" s="43">
        <v>2006</v>
      </c>
      <c r="D5" s="44">
        <v>2007</v>
      </c>
      <c r="E5" s="43">
        <v>2008</v>
      </c>
      <c r="F5" s="44">
        <v>2009</v>
      </c>
      <c r="G5" s="43">
        <v>2010</v>
      </c>
      <c r="H5" s="44">
        <v>2011</v>
      </c>
      <c r="I5" s="43">
        <v>2012</v>
      </c>
      <c r="J5" s="44">
        <v>2013</v>
      </c>
      <c r="K5" s="43">
        <v>2014</v>
      </c>
      <c r="L5" s="72"/>
    </row>
    <row r="6" spans="1:12" ht="9">
      <c r="A6" s="45"/>
      <c r="J6" s="46"/>
      <c r="K6" s="46"/>
      <c r="L6" s="46"/>
    </row>
    <row r="7" spans="1:12" ht="9">
      <c r="A7" s="47" t="s">
        <v>61</v>
      </c>
      <c r="B7" s="48">
        <f aca="true" t="shared" si="0" ref="B7:I7">B9+B18+B29+B35+B40</f>
        <v>55463.704</v>
      </c>
      <c r="C7" s="48">
        <f t="shared" si="0"/>
        <v>52262.187999999995</v>
      </c>
      <c r="D7" s="48">
        <f t="shared" si="0"/>
        <v>54743.753</v>
      </c>
      <c r="E7" s="48">
        <f t="shared" si="0"/>
        <v>61010.130999999994</v>
      </c>
      <c r="F7" s="48">
        <f t="shared" si="0"/>
        <v>62483</v>
      </c>
      <c r="G7" s="48">
        <f t="shared" si="0"/>
        <v>69554.51000000001</v>
      </c>
      <c r="H7" s="48">
        <f t="shared" si="0"/>
        <v>70379.148</v>
      </c>
      <c r="I7" s="48">
        <f t="shared" si="0"/>
        <v>76260.423</v>
      </c>
      <c r="J7" s="48">
        <f>J9+J18+J29+J35+J40</f>
        <v>76934.353</v>
      </c>
      <c r="K7" s="48">
        <f>K9+K18+K29+K35+K40</f>
        <v>76243.81899999999</v>
      </c>
      <c r="L7" s="49">
        <f>((K7/J7)-1)*100</f>
        <v>-0.8975626271920611</v>
      </c>
    </row>
    <row r="8" spans="2:12" ht="9">
      <c r="B8" s="50"/>
      <c r="C8" s="50"/>
      <c r="D8" s="50"/>
      <c r="E8" s="50"/>
      <c r="F8" s="50"/>
      <c r="G8" s="50"/>
      <c r="H8" s="50"/>
      <c r="I8" s="50"/>
      <c r="J8" s="50"/>
      <c r="K8" s="50"/>
      <c r="L8" s="51"/>
    </row>
    <row r="9" spans="1:14" ht="9">
      <c r="A9" s="47" t="s">
        <v>28</v>
      </c>
      <c r="B9" s="48">
        <f aca="true" t="shared" si="1" ref="B9:I9">SUM(B10:B16)</f>
        <v>7433.6630000000005</v>
      </c>
      <c r="C9" s="48">
        <f t="shared" si="1"/>
        <v>7206.221</v>
      </c>
      <c r="D9" s="48">
        <f t="shared" si="1"/>
        <v>7893.517164315126</v>
      </c>
      <c r="E9" s="48">
        <f t="shared" si="1"/>
        <v>9970.911242535445</v>
      </c>
      <c r="F9" s="48">
        <f t="shared" si="1"/>
        <v>9923</v>
      </c>
      <c r="G9" s="48">
        <f t="shared" si="1"/>
        <v>11020.613462695863</v>
      </c>
      <c r="H9" s="48">
        <f t="shared" si="1"/>
        <v>11022.097639644566</v>
      </c>
      <c r="I9" s="48">
        <f t="shared" si="1"/>
        <v>11774.328986985909</v>
      </c>
      <c r="J9" s="48">
        <f>SUM(J10:J16)</f>
        <v>12066.403834377656</v>
      </c>
      <c r="K9" s="48">
        <f>SUM(K10:K16)</f>
        <v>12133.51</v>
      </c>
      <c r="L9" s="49">
        <f>((K9/J9)-1)*100</f>
        <v>0.556140558060525</v>
      </c>
      <c r="N9" s="67"/>
    </row>
    <row r="10" spans="1:12" ht="9">
      <c r="A10" s="52" t="s">
        <v>29</v>
      </c>
      <c r="B10" s="54">
        <v>647.3689999999999</v>
      </c>
      <c r="C10" s="54">
        <v>482.04699999999997</v>
      </c>
      <c r="D10" s="54">
        <v>588.0477959961032</v>
      </c>
      <c r="E10" s="54">
        <v>795.5948243237406</v>
      </c>
      <c r="F10" s="54">
        <v>912</v>
      </c>
      <c r="G10" s="54">
        <v>978.9914041371555</v>
      </c>
      <c r="H10" s="54">
        <v>956.4927596582459</v>
      </c>
      <c r="I10" s="54">
        <v>825.3825437089059</v>
      </c>
      <c r="J10" s="54">
        <v>897.2658098396181</v>
      </c>
      <c r="K10" s="54">
        <v>839.4459999999999</v>
      </c>
      <c r="L10" s="55">
        <f aca="true" t="shared" si="2" ref="L10:L16">((K10/J10)-1)*100</f>
        <v>-6.444000117418181</v>
      </c>
    </row>
    <row r="11" spans="1:12" ht="9">
      <c r="A11" s="52" t="s">
        <v>30</v>
      </c>
      <c r="B11" s="54">
        <v>606.629</v>
      </c>
      <c r="C11" s="54">
        <v>543.521</v>
      </c>
      <c r="D11" s="54">
        <v>658.534055716477</v>
      </c>
      <c r="E11" s="54">
        <v>859.5810367740656</v>
      </c>
      <c r="F11" s="54">
        <v>839</v>
      </c>
      <c r="G11" s="54">
        <v>995.412853996884</v>
      </c>
      <c r="H11" s="54">
        <v>965.807956642637</v>
      </c>
      <c r="I11" s="54">
        <v>1012.2521161371751</v>
      </c>
      <c r="J11" s="54">
        <v>1137.9309488518566</v>
      </c>
      <c r="K11" s="54">
        <v>1026.752</v>
      </c>
      <c r="L11" s="55">
        <f t="shared" si="2"/>
        <v>-9.770271997965551</v>
      </c>
    </row>
    <row r="12" spans="1:12" ht="9">
      <c r="A12" s="52" t="s">
        <v>31</v>
      </c>
      <c r="B12" s="54">
        <v>920.435</v>
      </c>
      <c r="C12" s="54">
        <v>1041.789</v>
      </c>
      <c r="D12" s="54">
        <v>1203.3415263859408</v>
      </c>
      <c r="E12" s="54">
        <v>1454.6445790106784</v>
      </c>
      <c r="F12" s="54">
        <v>1463</v>
      </c>
      <c r="G12" s="54">
        <v>1828.0087698320624</v>
      </c>
      <c r="H12" s="54">
        <v>1807.523066581122</v>
      </c>
      <c r="I12" s="54">
        <v>2054.159355805291</v>
      </c>
      <c r="J12" s="54">
        <v>1747.1725500144871</v>
      </c>
      <c r="K12" s="54">
        <v>1658.33</v>
      </c>
      <c r="L12" s="55">
        <f t="shared" si="2"/>
        <v>-5.084932796920971</v>
      </c>
    </row>
    <row r="13" spans="1:12" ht="9">
      <c r="A13" s="52" t="s">
        <v>32</v>
      </c>
      <c r="B13" s="54">
        <v>840.645</v>
      </c>
      <c r="C13" s="54">
        <v>572.131</v>
      </c>
      <c r="D13" s="54">
        <v>400.22084962671295</v>
      </c>
      <c r="E13" s="54">
        <v>608.240004215145</v>
      </c>
      <c r="F13" s="54">
        <v>728</v>
      </c>
      <c r="G13" s="54">
        <v>866.0547666306468</v>
      </c>
      <c r="H13" s="54">
        <v>948.2029989120815</v>
      </c>
      <c r="I13" s="54">
        <v>899.167804869274</v>
      </c>
      <c r="J13" s="54">
        <v>1109.8341950966205</v>
      </c>
      <c r="K13" s="54">
        <v>1148.371</v>
      </c>
      <c r="L13" s="55">
        <f t="shared" si="2"/>
        <v>3.4723028965623737</v>
      </c>
    </row>
    <row r="14" spans="1:12" ht="9">
      <c r="A14" s="52" t="s">
        <v>33</v>
      </c>
      <c r="B14" s="54">
        <v>3016.809</v>
      </c>
      <c r="C14" s="54">
        <v>2949.627</v>
      </c>
      <c r="D14" s="54">
        <v>3371.8294911821713</v>
      </c>
      <c r="E14" s="54">
        <v>4286.759467289679</v>
      </c>
      <c r="F14" s="54">
        <v>3573</v>
      </c>
      <c r="G14" s="54">
        <v>3628.3409235620775</v>
      </c>
      <c r="H14" s="54">
        <v>4318.139891041492</v>
      </c>
      <c r="I14" s="54">
        <v>4889.145264424433</v>
      </c>
      <c r="J14" s="54">
        <v>4619.951880351219</v>
      </c>
      <c r="K14" s="54">
        <v>4593.343000000001</v>
      </c>
      <c r="L14" s="55">
        <f t="shared" si="2"/>
        <v>-0.5759557900242851</v>
      </c>
    </row>
    <row r="15" spans="1:12" ht="9">
      <c r="A15" s="52" t="s">
        <v>34</v>
      </c>
      <c r="B15" s="54">
        <v>490.21799999999996</v>
      </c>
      <c r="C15" s="54">
        <v>445.036</v>
      </c>
      <c r="D15" s="54">
        <v>392.3708557660847</v>
      </c>
      <c r="E15" s="54">
        <v>405.2104144201506</v>
      </c>
      <c r="F15" s="54">
        <v>579</v>
      </c>
      <c r="G15" s="54">
        <v>633.642626406177</v>
      </c>
      <c r="H15" s="54">
        <v>514.7362225060348</v>
      </c>
      <c r="I15" s="54">
        <v>433.9724348574668</v>
      </c>
      <c r="J15" s="54">
        <v>374.32322546815465</v>
      </c>
      <c r="K15" s="54">
        <v>392.14</v>
      </c>
      <c r="L15" s="55">
        <f t="shared" si="2"/>
        <v>4.759729912447308</v>
      </c>
    </row>
    <row r="16" spans="1:12" ht="9">
      <c r="A16" s="52" t="s">
        <v>35</v>
      </c>
      <c r="B16" s="54">
        <v>911.558</v>
      </c>
      <c r="C16" s="54">
        <v>1172.07</v>
      </c>
      <c r="D16" s="54">
        <v>1279.1725896416356</v>
      </c>
      <c r="E16" s="54">
        <v>1560.8809165019843</v>
      </c>
      <c r="F16" s="54">
        <v>1829</v>
      </c>
      <c r="G16" s="54">
        <v>2090.1621181308574</v>
      </c>
      <c r="H16" s="54">
        <v>1511.1947443029526</v>
      </c>
      <c r="I16" s="54">
        <v>1660.2494671833629</v>
      </c>
      <c r="J16" s="54">
        <v>2179.9252247556988</v>
      </c>
      <c r="K16" s="54">
        <v>2475.128</v>
      </c>
      <c r="L16" s="55">
        <f t="shared" si="2"/>
        <v>13.541876202537374</v>
      </c>
    </row>
    <row r="17" spans="2:12" ht="9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6"/>
    </row>
    <row r="18" spans="1:14" ht="9">
      <c r="A18" s="47" t="s">
        <v>1</v>
      </c>
      <c r="B18" s="48">
        <f aca="true" t="shared" si="3" ref="B18:I18">SUM(B19:B27)</f>
        <v>6324.374</v>
      </c>
      <c r="C18" s="48">
        <f t="shared" si="3"/>
        <v>5723.671</v>
      </c>
      <c r="D18" s="48">
        <f t="shared" si="3"/>
        <v>5989.123229479235</v>
      </c>
      <c r="E18" s="48">
        <f t="shared" si="3"/>
        <v>7037.00376679208</v>
      </c>
      <c r="F18" s="48">
        <f t="shared" si="3"/>
        <v>7214</v>
      </c>
      <c r="G18" s="48">
        <f t="shared" si="3"/>
        <v>8299.795263820104</v>
      </c>
      <c r="H18" s="48">
        <f t="shared" si="3"/>
        <v>7487.533072952305</v>
      </c>
      <c r="I18" s="48">
        <f t="shared" si="3"/>
        <v>7302.410699744784</v>
      </c>
      <c r="J18" s="48">
        <f>SUM(J19:J27)</f>
        <v>6647.356517685272</v>
      </c>
      <c r="K18" s="48">
        <f>SUM(K19:K27)</f>
        <v>7170.124</v>
      </c>
      <c r="L18" s="49">
        <f>((K18/J18)-1)*100</f>
        <v>7.864291330304107</v>
      </c>
      <c r="N18" s="67"/>
    </row>
    <row r="19" spans="1:12" ht="9">
      <c r="A19" s="52" t="s">
        <v>36</v>
      </c>
      <c r="B19" s="54">
        <v>1074.544</v>
      </c>
      <c r="C19" s="54">
        <v>775.65</v>
      </c>
      <c r="D19" s="54">
        <v>840.7904966900735</v>
      </c>
      <c r="E19" s="54">
        <v>932.0235998765752</v>
      </c>
      <c r="F19" s="54">
        <v>966</v>
      </c>
      <c r="G19" s="54">
        <v>1097.6434738059872</v>
      </c>
      <c r="H19" s="54">
        <v>1000.8941135718636</v>
      </c>
      <c r="I19" s="54">
        <v>951.6296380682768</v>
      </c>
      <c r="J19" s="54">
        <v>806.2217303712723</v>
      </c>
      <c r="K19" s="54">
        <v>843.5419999999999</v>
      </c>
      <c r="L19" s="55">
        <f aca="true" t="shared" si="4" ref="L19:L27">((K19/J19)-1)*100</f>
        <v>4.629032959895696</v>
      </c>
    </row>
    <row r="20" spans="1:12" ht="9">
      <c r="A20" s="52" t="s">
        <v>37</v>
      </c>
      <c r="B20" s="54">
        <v>446.75899999999996</v>
      </c>
      <c r="C20" s="54">
        <v>519.982</v>
      </c>
      <c r="D20" s="54">
        <v>673.4138156125802</v>
      </c>
      <c r="E20" s="54">
        <v>822.4597367869194</v>
      </c>
      <c r="F20" s="54">
        <v>760</v>
      </c>
      <c r="G20" s="54">
        <v>1004.874361931177</v>
      </c>
      <c r="H20" s="54">
        <v>718.4615603179269</v>
      </c>
      <c r="I20" s="54">
        <v>760.210045473084</v>
      </c>
      <c r="J20" s="54">
        <v>607.5174226509213</v>
      </c>
      <c r="K20" s="54">
        <v>709.654</v>
      </c>
      <c r="L20" s="55">
        <f t="shared" si="4"/>
        <v>16.812123165686764</v>
      </c>
    </row>
    <row r="21" spans="1:12" ht="9">
      <c r="A21" s="52" t="s">
        <v>38</v>
      </c>
      <c r="B21" s="54">
        <v>848.025</v>
      </c>
      <c r="C21" s="54">
        <v>706.549</v>
      </c>
      <c r="D21" s="54">
        <v>577.5180120297489</v>
      </c>
      <c r="E21" s="54">
        <v>762.3506676883856</v>
      </c>
      <c r="F21" s="54">
        <v>884</v>
      </c>
      <c r="G21" s="54">
        <v>937.1839969667145</v>
      </c>
      <c r="H21" s="54">
        <v>998.8811614251679</v>
      </c>
      <c r="I21" s="54">
        <v>779.3230017168645</v>
      </c>
      <c r="J21" s="54">
        <v>816.876733224784</v>
      </c>
      <c r="K21" s="54">
        <v>822.7359999999999</v>
      </c>
      <c r="L21" s="55">
        <f t="shared" si="4"/>
        <v>0.7172767367342292</v>
      </c>
    </row>
    <row r="22" spans="1:12" ht="9">
      <c r="A22" s="52" t="s">
        <v>39</v>
      </c>
      <c r="B22" s="54">
        <v>260.831</v>
      </c>
      <c r="C22" s="54">
        <v>238.447</v>
      </c>
      <c r="D22" s="54">
        <v>306.1009257000683</v>
      </c>
      <c r="E22" s="54">
        <v>363.02797345163395</v>
      </c>
      <c r="F22" s="54">
        <v>303</v>
      </c>
      <c r="G22" s="54">
        <v>350.5215946002145</v>
      </c>
      <c r="H22" s="54">
        <v>257.54169425064407</v>
      </c>
      <c r="I22" s="54">
        <v>244.48135853630208</v>
      </c>
      <c r="J22" s="54">
        <v>258.20626079793055</v>
      </c>
      <c r="K22" s="54">
        <v>198.73799999999997</v>
      </c>
      <c r="L22" s="55">
        <f t="shared" si="4"/>
        <v>-23.031300873246373</v>
      </c>
    </row>
    <row r="23" spans="1:12" ht="9">
      <c r="A23" s="52" t="s">
        <v>40</v>
      </c>
      <c r="B23" s="54">
        <v>107.82300000000004</v>
      </c>
      <c r="C23" s="54">
        <v>159.18</v>
      </c>
      <c r="D23" s="54">
        <v>200.61474339344537</v>
      </c>
      <c r="E23" s="54">
        <v>145.76629697645205</v>
      </c>
      <c r="F23" s="54">
        <v>165</v>
      </c>
      <c r="G23" s="54">
        <v>238.47905016486501</v>
      </c>
      <c r="H23" s="54">
        <v>188.08565203618093</v>
      </c>
      <c r="I23" s="54">
        <v>268.3888969393647</v>
      </c>
      <c r="J23" s="54">
        <v>296.7019103968588</v>
      </c>
      <c r="K23" s="54">
        <v>407.968</v>
      </c>
      <c r="L23" s="55">
        <f t="shared" si="4"/>
        <v>37.50096838079515</v>
      </c>
    </row>
    <row r="24" spans="1:12" ht="9">
      <c r="A24" s="52" t="s">
        <v>41</v>
      </c>
      <c r="B24" s="54">
        <v>817.1479999999998</v>
      </c>
      <c r="C24" s="54">
        <v>1079.174</v>
      </c>
      <c r="D24" s="54">
        <v>670.5213184877371</v>
      </c>
      <c r="E24" s="54">
        <v>768.2210455793772</v>
      </c>
      <c r="F24" s="54">
        <v>834</v>
      </c>
      <c r="G24" s="54">
        <v>981.3321658832397</v>
      </c>
      <c r="H24" s="54">
        <v>912.5106407952035</v>
      </c>
      <c r="I24" s="54">
        <v>531.9667901504174</v>
      </c>
      <c r="J24" s="54">
        <v>601.0744703324043</v>
      </c>
      <c r="K24" s="54">
        <v>673.933</v>
      </c>
      <c r="L24" s="55">
        <f t="shared" si="4"/>
        <v>12.121381503244288</v>
      </c>
    </row>
    <row r="25" spans="1:12" ht="9">
      <c r="A25" s="52" t="s">
        <v>42</v>
      </c>
      <c r="B25" s="54">
        <v>248.72</v>
      </c>
      <c r="C25" s="54">
        <v>187.498</v>
      </c>
      <c r="D25" s="54">
        <v>200.6911834827505</v>
      </c>
      <c r="E25" s="54">
        <v>235.78534167003338</v>
      </c>
      <c r="F25" s="54">
        <v>157</v>
      </c>
      <c r="G25" s="54">
        <v>228.84885497205613</v>
      </c>
      <c r="H25" s="54">
        <v>203.34291279654437</v>
      </c>
      <c r="I25" s="54">
        <v>261.6122997380263</v>
      </c>
      <c r="J25" s="54">
        <v>246.44719106425342</v>
      </c>
      <c r="K25" s="54">
        <v>314.517</v>
      </c>
      <c r="L25" s="55">
        <f t="shared" si="4"/>
        <v>27.620444218412498</v>
      </c>
    </row>
    <row r="26" spans="1:12" ht="9">
      <c r="A26" s="52" t="s">
        <v>43</v>
      </c>
      <c r="B26" s="54">
        <v>75.456</v>
      </c>
      <c r="C26" s="54">
        <v>40.093</v>
      </c>
      <c r="D26" s="54">
        <v>89.76557188009427</v>
      </c>
      <c r="E26" s="54">
        <v>92.29748482735077</v>
      </c>
      <c r="F26" s="54">
        <v>71</v>
      </c>
      <c r="G26" s="54">
        <v>57.12453514972806</v>
      </c>
      <c r="H26" s="54">
        <v>75.17590773684213</v>
      </c>
      <c r="I26" s="54">
        <v>67.35011133987356</v>
      </c>
      <c r="J26" s="54">
        <v>65.20290371391133</v>
      </c>
      <c r="K26" s="54">
        <v>57.620999999999995</v>
      </c>
      <c r="L26" s="55">
        <f t="shared" si="4"/>
        <v>-11.628168811588823</v>
      </c>
    </row>
    <row r="27" spans="1:12" ht="9">
      <c r="A27" s="52" t="s">
        <v>44</v>
      </c>
      <c r="B27" s="54">
        <v>2445.068</v>
      </c>
      <c r="C27" s="54">
        <v>2017.0980000000002</v>
      </c>
      <c r="D27" s="54">
        <v>2429.707162202738</v>
      </c>
      <c r="E27" s="54">
        <v>2915.071619935352</v>
      </c>
      <c r="F27" s="54">
        <v>3074</v>
      </c>
      <c r="G27" s="54">
        <v>3403.787230346122</v>
      </c>
      <c r="H27" s="54">
        <v>3132.6394300219304</v>
      </c>
      <c r="I27" s="54">
        <v>3437.4485577825753</v>
      </c>
      <c r="J27" s="54">
        <v>2949.1078951329355</v>
      </c>
      <c r="K27" s="54">
        <v>3141.415</v>
      </c>
      <c r="L27" s="55">
        <f t="shared" si="4"/>
        <v>6.520856872833947</v>
      </c>
    </row>
    <row r="28" spans="2:12" ht="9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6"/>
    </row>
    <row r="29" spans="1:14" ht="9">
      <c r="A29" s="47" t="s">
        <v>2</v>
      </c>
      <c r="B29" s="48">
        <f aca="true" t="shared" si="5" ref="B29:I29">SUM(B30:B33)</f>
        <v>20324.354</v>
      </c>
      <c r="C29" s="48">
        <f t="shared" si="5"/>
        <v>21196.746999999996</v>
      </c>
      <c r="D29" s="48">
        <f t="shared" si="5"/>
        <v>15086.561952103171</v>
      </c>
      <c r="E29" s="48">
        <f t="shared" si="5"/>
        <v>15779.14492747574</v>
      </c>
      <c r="F29" s="48">
        <f t="shared" si="5"/>
        <v>17636</v>
      </c>
      <c r="G29" s="48">
        <f t="shared" si="5"/>
        <v>20055.682820818405</v>
      </c>
      <c r="H29" s="48">
        <f t="shared" si="5"/>
        <v>22016.280610527847</v>
      </c>
      <c r="I29" s="48">
        <f t="shared" si="5"/>
        <v>24068.593281824003</v>
      </c>
      <c r="J29" s="48">
        <f>SUM(J30:J33)</f>
        <v>22835.396760167583</v>
      </c>
      <c r="K29" s="48">
        <f>SUM(K30:K33)</f>
        <v>22091.993</v>
      </c>
      <c r="L29" s="49">
        <f>((K29/J29)-1)*100</f>
        <v>-3.2554886957967155</v>
      </c>
      <c r="N29" s="67"/>
    </row>
    <row r="30" spans="1:12" ht="9">
      <c r="A30" s="52" t="s">
        <v>45</v>
      </c>
      <c r="B30" s="54">
        <v>2026.471</v>
      </c>
      <c r="C30" s="54">
        <v>2325.475</v>
      </c>
      <c r="D30" s="54">
        <v>2811.168341926576</v>
      </c>
      <c r="E30" s="54">
        <v>3513.405655601916</v>
      </c>
      <c r="F30" s="54">
        <v>3576</v>
      </c>
      <c r="G30" s="54">
        <v>4259.208773987314</v>
      </c>
      <c r="H30" s="54">
        <v>4096.390883618036</v>
      </c>
      <c r="I30" s="54">
        <v>4888.538002165322</v>
      </c>
      <c r="J30" s="54">
        <v>5048.7964574438965</v>
      </c>
      <c r="K30" s="54">
        <v>5732.97</v>
      </c>
      <c r="L30" s="55">
        <f>((K30/J30)-1)*100</f>
        <v>13.551220539844987</v>
      </c>
    </row>
    <row r="31" spans="1:12" ht="9">
      <c r="A31" s="52" t="s">
        <v>46</v>
      </c>
      <c r="B31" s="54">
        <v>118.252</v>
      </c>
      <c r="C31" s="54">
        <v>142.703</v>
      </c>
      <c r="D31" s="54">
        <v>175.98057596101793</v>
      </c>
      <c r="E31" s="54">
        <v>215.3848936813185</v>
      </c>
      <c r="F31" s="54">
        <v>232</v>
      </c>
      <c r="G31" s="54">
        <v>169.63402734865844</v>
      </c>
      <c r="H31" s="54">
        <v>164.10032521063997</v>
      </c>
      <c r="I31" s="54">
        <v>277.2903989977536</v>
      </c>
      <c r="J31" s="54">
        <v>394.7501095477975</v>
      </c>
      <c r="K31" s="54">
        <v>476.3089999999999</v>
      </c>
      <c r="L31" s="55">
        <f>((K31/J31)-1)*100</f>
        <v>20.660891151019946</v>
      </c>
    </row>
    <row r="32" spans="1:12" ht="9">
      <c r="A32" s="52" t="s">
        <v>47</v>
      </c>
      <c r="B32" s="54">
        <v>1027.021</v>
      </c>
      <c r="C32" s="54">
        <v>1127.027</v>
      </c>
      <c r="D32" s="54">
        <v>1391.1784528049034</v>
      </c>
      <c r="E32" s="54">
        <v>1293.5844049544864</v>
      </c>
      <c r="F32" s="54">
        <v>1431</v>
      </c>
      <c r="G32" s="54">
        <v>873.6782310218092</v>
      </c>
      <c r="H32" s="54">
        <v>757.0051254564145</v>
      </c>
      <c r="I32" s="54">
        <v>1248.184377970157</v>
      </c>
      <c r="J32" s="54">
        <v>1752.6842559196741</v>
      </c>
      <c r="K32" s="54">
        <v>1587.464</v>
      </c>
      <c r="L32" s="55">
        <f>((K32/J32)-1)*100</f>
        <v>-9.426698240806598</v>
      </c>
    </row>
    <row r="33" spans="1:12" ht="9">
      <c r="A33" s="52" t="s">
        <v>48</v>
      </c>
      <c r="B33" s="54">
        <v>17152.61</v>
      </c>
      <c r="C33" s="54">
        <v>17601.541999999998</v>
      </c>
      <c r="D33" s="54">
        <v>10708.234581410674</v>
      </c>
      <c r="E33" s="54">
        <v>10756.769973238019</v>
      </c>
      <c r="F33" s="54">
        <v>12397</v>
      </c>
      <c r="G33" s="54">
        <v>14753.161788460624</v>
      </c>
      <c r="H33" s="54">
        <v>16998.784276242757</v>
      </c>
      <c r="I33" s="54">
        <v>17654.580502690773</v>
      </c>
      <c r="J33" s="54">
        <v>15639.165937256215</v>
      </c>
      <c r="K33" s="54">
        <v>14295.249999999998</v>
      </c>
      <c r="L33" s="55">
        <f>((K33/J33)-1)*100</f>
        <v>-8.593271167068373</v>
      </c>
    </row>
    <row r="34" spans="1:12" ht="9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6"/>
    </row>
    <row r="35" spans="1:14" ht="9">
      <c r="A35" s="47" t="s">
        <v>49</v>
      </c>
      <c r="B35" s="48">
        <f aca="true" t="shared" si="6" ref="B35:I35">SUM(B36:B38)</f>
        <v>7113.21</v>
      </c>
      <c r="C35" s="48">
        <f t="shared" si="6"/>
        <v>7404.354</v>
      </c>
      <c r="D35" s="48">
        <f t="shared" si="6"/>
        <v>10876.978692517943</v>
      </c>
      <c r="E35" s="48">
        <f t="shared" si="6"/>
        <v>12574.975635847219</v>
      </c>
      <c r="F35" s="48">
        <f t="shared" si="6"/>
        <v>12830</v>
      </c>
      <c r="G35" s="48">
        <f t="shared" si="6"/>
        <v>14452.841137226013</v>
      </c>
      <c r="H35" s="48">
        <f t="shared" si="6"/>
        <v>14197.879925632395</v>
      </c>
      <c r="I35" s="48">
        <f t="shared" si="6"/>
        <v>15945.247616080735</v>
      </c>
      <c r="J35" s="48">
        <f>SUM(J36:J38)</f>
        <v>18081.67553000821</v>
      </c>
      <c r="K35" s="48">
        <f>SUM(K36:K38)</f>
        <v>17565.98</v>
      </c>
      <c r="L35" s="49">
        <f>((K35/J35)-1)*100</f>
        <v>-2.852033978556734</v>
      </c>
      <c r="N35" s="67"/>
    </row>
    <row r="36" spans="1:12" ht="9">
      <c r="A36" s="52" t="s">
        <v>50</v>
      </c>
      <c r="B36" s="54">
        <v>3151.204</v>
      </c>
      <c r="C36" s="54">
        <v>3656.5340000000006</v>
      </c>
      <c r="D36" s="54">
        <v>4764.305267303734</v>
      </c>
      <c r="E36" s="54">
        <v>4983.378630773175</v>
      </c>
      <c r="F36" s="54">
        <v>4778</v>
      </c>
      <c r="G36" s="54">
        <v>5865.477863544887</v>
      </c>
      <c r="H36" s="54">
        <v>6495.350750641599</v>
      </c>
      <c r="I36" s="54">
        <v>6968.239143589486</v>
      </c>
      <c r="J36" s="54">
        <v>6772.386795173677</v>
      </c>
      <c r="K36" s="54">
        <v>6896.218999999999</v>
      </c>
      <c r="L36" s="55">
        <f>((K36/J36)-1)*100</f>
        <v>1.8284868920152464</v>
      </c>
    </row>
    <row r="37" spans="1:12" ht="9">
      <c r="A37" s="52" t="s">
        <v>51</v>
      </c>
      <c r="B37" s="54">
        <v>482.2779999999999</v>
      </c>
      <c r="C37" s="54">
        <v>709.4979999999999</v>
      </c>
      <c r="D37" s="54">
        <v>883.5973061827033</v>
      </c>
      <c r="E37" s="54">
        <v>1025.1656284923195</v>
      </c>
      <c r="F37" s="54">
        <v>1146</v>
      </c>
      <c r="G37" s="54">
        <v>1280.533775029994</v>
      </c>
      <c r="H37" s="54">
        <v>1260.3600920951476</v>
      </c>
      <c r="I37" s="54">
        <v>1513.80556087688</v>
      </c>
      <c r="J37" s="54">
        <v>1720.472238835426</v>
      </c>
      <c r="K37" s="54">
        <v>1838.796</v>
      </c>
      <c r="L37" s="55">
        <f>((K37/J37)-1)*100</f>
        <v>6.877400198254091</v>
      </c>
    </row>
    <row r="38" spans="1:12" ht="9">
      <c r="A38" s="52" t="s">
        <v>52</v>
      </c>
      <c r="B38" s="54">
        <v>3479.728</v>
      </c>
      <c r="C38" s="54">
        <v>3038.322</v>
      </c>
      <c r="D38" s="54">
        <v>5229.076119031507</v>
      </c>
      <c r="E38" s="54">
        <v>6566.431376581725</v>
      </c>
      <c r="F38" s="54">
        <v>6906</v>
      </c>
      <c r="G38" s="54">
        <v>7306.829498651132</v>
      </c>
      <c r="H38" s="54">
        <v>6442.169082895647</v>
      </c>
      <c r="I38" s="54">
        <v>7463.2029116143685</v>
      </c>
      <c r="J38" s="54">
        <v>9588.816495999108</v>
      </c>
      <c r="K38" s="54">
        <v>8830.965</v>
      </c>
      <c r="L38" s="55">
        <f>((K38/J38)-1)*100</f>
        <v>-7.90349357832969</v>
      </c>
    </row>
    <row r="39" spans="2:12" ht="9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6"/>
    </row>
    <row r="40" spans="1:14" ht="9">
      <c r="A40" s="47" t="s">
        <v>53</v>
      </c>
      <c r="B40" s="48">
        <f aca="true" t="shared" si="7" ref="B40:I40">SUM(B41:B44)</f>
        <v>14268.103</v>
      </c>
      <c r="C40" s="48">
        <f t="shared" si="7"/>
        <v>10731.195</v>
      </c>
      <c r="D40" s="48">
        <f t="shared" si="7"/>
        <v>14897.571961584523</v>
      </c>
      <c r="E40" s="48">
        <f t="shared" si="7"/>
        <v>15648.095427349517</v>
      </c>
      <c r="F40" s="48">
        <f t="shared" si="7"/>
        <v>14880</v>
      </c>
      <c r="G40" s="48">
        <f t="shared" si="7"/>
        <v>15725.577315439617</v>
      </c>
      <c r="H40" s="48">
        <f t="shared" si="7"/>
        <v>15655.35675124289</v>
      </c>
      <c r="I40" s="48">
        <f t="shared" si="7"/>
        <v>17169.84241536457</v>
      </c>
      <c r="J40" s="48">
        <f>SUM(J41:J44)</f>
        <v>17303.52035776128</v>
      </c>
      <c r="K40" s="48">
        <f>SUM(K41:K44)</f>
        <v>17282.212</v>
      </c>
      <c r="L40" s="49">
        <f>((K40/J40)-1)*100</f>
        <v>-0.1231446394763469</v>
      </c>
      <c r="N40" s="67"/>
    </row>
    <row r="41" spans="1:12" ht="9">
      <c r="A41" s="52" t="s">
        <v>54</v>
      </c>
      <c r="B41" s="54">
        <v>2427.624</v>
      </c>
      <c r="C41" s="54">
        <v>2192.2920000000004</v>
      </c>
      <c r="D41" s="54">
        <v>2784.523084831657</v>
      </c>
      <c r="E41" s="54">
        <v>3524.644076447358</v>
      </c>
      <c r="F41" s="54">
        <v>3088</v>
      </c>
      <c r="G41" s="54">
        <v>3054.123770518677</v>
      </c>
      <c r="H41" s="54">
        <v>3018.1054254053497</v>
      </c>
      <c r="I41" s="54">
        <v>3236.557451803627</v>
      </c>
      <c r="J41" s="54">
        <v>3667.818991296479</v>
      </c>
      <c r="K41" s="54">
        <v>3917.0280000000002</v>
      </c>
      <c r="L41" s="55">
        <f>((K41/J41)-1)*100</f>
        <v>6.794474026523112</v>
      </c>
    </row>
    <row r="42" spans="1:12" ht="9">
      <c r="A42" s="52" t="s">
        <v>55</v>
      </c>
      <c r="B42" s="54">
        <v>7913.0109999999995</v>
      </c>
      <c r="C42" s="54">
        <v>4844.26</v>
      </c>
      <c r="D42" s="54">
        <v>7651.370272089031</v>
      </c>
      <c r="E42" s="54">
        <v>7047.1286622216785</v>
      </c>
      <c r="F42" s="54">
        <v>6383</v>
      </c>
      <c r="G42" s="54">
        <v>6514.349878739424</v>
      </c>
      <c r="H42" s="54">
        <v>6677.257212140404</v>
      </c>
      <c r="I42" s="54">
        <v>7371.0940173954505</v>
      </c>
      <c r="J42" s="54">
        <v>7251.83634986576</v>
      </c>
      <c r="K42" s="54">
        <v>7011.832</v>
      </c>
      <c r="L42" s="55">
        <f>((K42/J42)-1)*100</f>
        <v>-3.309566546826481</v>
      </c>
    </row>
    <row r="43" spans="1:12" ht="9">
      <c r="A43" s="52" t="s">
        <v>56</v>
      </c>
      <c r="B43" s="54">
        <v>3460.616</v>
      </c>
      <c r="C43" s="54">
        <v>3124.18</v>
      </c>
      <c r="D43" s="54">
        <v>3980.016045702564</v>
      </c>
      <c r="E43" s="54">
        <v>4544.9620664981785</v>
      </c>
      <c r="F43" s="54">
        <v>4672</v>
      </c>
      <c r="G43" s="54">
        <v>5376.973368612544</v>
      </c>
      <c r="H43" s="54">
        <v>5169.365167389223</v>
      </c>
      <c r="I43" s="54">
        <v>5861.406235013654</v>
      </c>
      <c r="J43" s="54">
        <v>5785.73097871831</v>
      </c>
      <c r="K43" s="54">
        <v>5877.8679999999995</v>
      </c>
      <c r="L43" s="55">
        <f>((K43/J43)-1)*100</f>
        <v>1.5924871311956412</v>
      </c>
    </row>
    <row r="44" spans="1:12" ht="9">
      <c r="A44" s="52" t="s">
        <v>57</v>
      </c>
      <c r="B44" s="54">
        <v>466.8520000000001</v>
      </c>
      <c r="C44" s="54">
        <v>570.463</v>
      </c>
      <c r="D44" s="54">
        <v>481.66255896127046</v>
      </c>
      <c r="E44" s="54">
        <v>531.3606221823014</v>
      </c>
      <c r="F44" s="54">
        <v>737</v>
      </c>
      <c r="G44" s="54">
        <v>780.1302975689744</v>
      </c>
      <c r="H44" s="54">
        <v>790.6289463079133</v>
      </c>
      <c r="I44" s="54">
        <v>700.7847111518339</v>
      </c>
      <c r="J44" s="54">
        <v>598.134037880731</v>
      </c>
      <c r="K44" s="54">
        <v>475.4839999999999</v>
      </c>
      <c r="L44" s="55">
        <f>((K44/J44)-1)*100</f>
        <v>-20.50544361516301</v>
      </c>
    </row>
    <row r="45" spans="1:12" ht="9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</row>
    <row r="46" spans="1:12" ht="10.5" customHeight="1">
      <c r="A46" s="52" t="s">
        <v>60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12" ht="10.5" customHeight="1">
      <c r="A47" s="66" t="s">
        <v>59</v>
      </c>
      <c r="B47" s="60"/>
      <c r="C47" s="60"/>
      <c r="D47" s="60"/>
      <c r="E47" s="61"/>
      <c r="F47" s="61"/>
      <c r="G47" s="61"/>
      <c r="H47" s="61"/>
      <c r="I47" s="61"/>
      <c r="J47" s="61"/>
      <c r="K47" s="61"/>
      <c r="L47" s="61"/>
    </row>
    <row r="48" spans="1:12" ht="9">
      <c r="A48" s="62"/>
      <c r="B48" s="63"/>
      <c r="C48" s="60"/>
      <c r="D48" s="64"/>
      <c r="J48" s="46"/>
      <c r="K48" s="46"/>
      <c r="L48" s="46"/>
    </row>
    <row r="49" spans="2:9" ht="9">
      <c r="B49" s="41"/>
      <c r="C49" s="41"/>
      <c r="D49" s="41"/>
      <c r="E49" s="41"/>
      <c r="F49" s="41"/>
      <c r="G49" s="41"/>
      <c r="H49" s="41"/>
      <c r="I49" s="41"/>
    </row>
    <row r="51" ht="9">
      <c r="A51" s="65"/>
    </row>
  </sheetData>
  <sheetProtection/>
  <mergeCells count="4">
    <mergeCell ref="A4:A5"/>
    <mergeCell ref="A1:L2"/>
    <mergeCell ref="L4:L5"/>
    <mergeCell ref="B4:K4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sheetData>
    <row r="2" spans="2:9" ht="18.75">
      <c r="B2" s="74" t="s">
        <v>13</v>
      </c>
      <c r="C2" s="74"/>
      <c r="D2" s="74"/>
      <c r="E2" s="74"/>
      <c r="F2" s="74"/>
      <c r="G2" s="74"/>
      <c r="H2" s="74"/>
      <c r="I2" s="74"/>
    </row>
    <row r="4" spans="2:9" ht="20.25">
      <c r="B4" s="75" t="s">
        <v>10</v>
      </c>
      <c r="C4" s="75"/>
      <c r="D4" s="75"/>
      <c r="E4" s="75"/>
      <c r="F4" s="75"/>
      <c r="G4" s="75"/>
      <c r="H4" s="75"/>
      <c r="I4" s="75"/>
    </row>
    <row r="5" spans="2:9" ht="20.25">
      <c r="B5" s="75" t="s">
        <v>15</v>
      </c>
      <c r="C5" s="75"/>
      <c r="D5" s="75"/>
      <c r="E5" s="75"/>
      <c r="F5" s="75"/>
      <c r="G5" s="75"/>
      <c r="H5" s="75"/>
      <c r="I5" s="75"/>
    </row>
    <row r="7" spans="2:9" ht="18.75">
      <c r="B7" s="74" t="s">
        <v>19</v>
      </c>
      <c r="C7" s="74"/>
      <c r="D7" s="74"/>
      <c r="E7" s="74"/>
      <c r="F7" s="74"/>
      <c r="G7" s="74"/>
      <c r="H7" s="74"/>
      <c r="I7" s="74"/>
    </row>
    <row r="24" ht="15">
      <c r="B24" s="11" t="s">
        <v>11</v>
      </c>
    </row>
    <row r="30" spans="2:9" ht="18.75">
      <c r="B30" s="74" t="s">
        <v>14</v>
      </c>
      <c r="C30" s="74"/>
      <c r="D30" s="74"/>
      <c r="E30" s="74"/>
      <c r="F30" s="74"/>
      <c r="G30" s="74"/>
      <c r="H30" s="74"/>
      <c r="I30" s="74"/>
    </row>
    <row r="32" spans="2:9" ht="20.25">
      <c r="B32" s="75" t="s">
        <v>10</v>
      </c>
      <c r="C32" s="75"/>
      <c r="D32" s="75"/>
      <c r="E32" s="75"/>
      <c r="F32" s="75"/>
      <c r="G32" s="75"/>
      <c r="H32" s="75"/>
      <c r="I32" s="75"/>
    </row>
    <row r="33" spans="2:9" ht="20.25">
      <c r="B33" s="75" t="s">
        <v>8</v>
      </c>
      <c r="C33" s="75"/>
      <c r="D33" s="75"/>
      <c r="E33" s="75"/>
      <c r="F33" s="75"/>
      <c r="G33" s="75"/>
      <c r="H33" s="75"/>
      <c r="I33" s="75"/>
    </row>
    <row r="35" spans="2:9" ht="18.75">
      <c r="B35" s="74" t="s">
        <v>19</v>
      </c>
      <c r="C35" s="74"/>
      <c r="D35" s="74"/>
      <c r="E35" s="74"/>
      <c r="F35" s="74"/>
      <c r="G35" s="74"/>
      <c r="H35" s="74"/>
      <c r="I35" s="74"/>
    </row>
    <row r="52" ht="15">
      <c r="B52" s="11" t="s">
        <v>11</v>
      </c>
    </row>
  </sheetData>
  <sheetProtection/>
  <mergeCells count="8">
    <mergeCell ref="B2:I2"/>
    <mergeCell ref="B30:I30"/>
    <mergeCell ref="B32:I32"/>
    <mergeCell ref="B33:I33"/>
    <mergeCell ref="B35:I35"/>
    <mergeCell ref="B4:I4"/>
    <mergeCell ref="B5:I5"/>
    <mergeCell ref="B7:I7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0"/>
  <sheetViews>
    <sheetView zoomScalePageLayoutView="0" workbookViewId="0" topLeftCell="A1">
      <selection activeCell="E6" sqref="E6"/>
    </sheetView>
  </sheetViews>
  <sheetFormatPr defaultColWidth="8.88671875" defaultRowHeight="15"/>
  <cols>
    <col min="1" max="1" width="10.77734375" style="21" customWidth="1"/>
    <col min="2" max="2" width="5.77734375" style="21" customWidth="1"/>
    <col min="3" max="3" width="2.10546875" style="34" customWidth="1"/>
    <col min="4" max="4" width="10.77734375" style="21" customWidth="1"/>
    <col min="5" max="5" width="10.6640625" style="21" customWidth="1"/>
    <col min="6" max="6" width="7.3359375" style="34" customWidth="1"/>
    <col min="7" max="7" width="8.88671875" style="35" customWidth="1"/>
    <col min="8" max="8" width="8.88671875" style="21" customWidth="1"/>
    <col min="9" max="9" width="10.77734375" style="21" customWidth="1"/>
    <col min="10" max="10" width="8.88671875" style="26" customWidth="1"/>
    <col min="11" max="16384" width="8.88671875" style="21" customWidth="1"/>
  </cols>
  <sheetData>
    <row r="1" spans="1:7" ht="12">
      <c r="A1" s="76" t="s">
        <v>26</v>
      </c>
      <c r="B1" s="76"/>
      <c r="C1" s="76"/>
      <c r="D1" s="76"/>
      <c r="E1" s="76"/>
      <c r="F1" s="24"/>
      <c r="G1" s="25"/>
    </row>
    <row r="2" spans="1:7" ht="12">
      <c r="A2" s="76" t="s">
        <v>27</v>
      </c>
      <c r="B2" s="76"/>
      <c r="C2" s="76"/>
      <c r="D2" s="76"/>
      <c r="E2" s="76"/>
      <c r="F2" s="24"/>
      <c r="G2" s="25"/>
    </row>
    <row r="3" spans="1:7" ht="12">
      <c r="A3" s="27"/>
      <c r="B3" s="28"/>
      <c r="C3" s="28"/>
      <c r="D3" s="28"/>
      <c r="E3" s="29"/>
      <c r="F3" s="24"/>
      <c r="G3" s="25"/>
    </row>
    <row r="4" spans="1:7" ht="9">
      <c r="A4" s="77" t="s">
        <v>20</v>
      </c>
      <c r="B4" s="77"/>
      <c r="C4" s="77"/>
      <c r="D4" s="78"/>
      <c r="E4" s="30" t="s">
        <v>21</v>
      </c>
      <c r="F4" s="24"/>
      <c r="G4" s="25"/>
    </row>
    <row r="5" spans="1:7" ht="9">
      <c r="A5" s="23"/>
      <c r="B5" s="23"/>
      <c r="C5" s="21"/>
      <c r="D5" s="23"/>
      <c r="E5" s="23"/>
      <c r="F5" s="24"/>
      <c r="G5" s="25"/>
    </row>
    <row r="6" spans="1:7" ht="9">
      <c r="A6" s="31" t="s">
        <v>22</v>
      </c>
      <c r="C6" s="21"/>
      <c r="D6" s="23"/>
      <c r="E6" s="38">
        <v>100</v>
      </c>
      <c r="F6" s="24"/>
      <c r="G6" s="25"/>
    </row>
    <row r="7" spans="1:7" ht="9">
      <c r="A7" s="23"/>
      <c r="B7" s="23"/>
      <c r="C7" s="21"/>
      <c r="E7" s="40"/>
      <c r="F7" s="24"/>
      <c r="G7" s="25"/>
    </row>
    <row r="8" spans="1:7" ht="9">
      <c r="A8" s="32" t="s">
        <v>23</v>
      </c>
      <c r="C8" s="21"/>
      <c r="E8" s="40">
        <v>63</v>
      </c>
      <c r="F8" s="24"/>
      <c r="G8" s="25"/>
    </row>
    <row r="9" spans="1:7" ht="9">
      <c r="A9" s="32" t="s">
        <v>24</v>
      </c>
      <c r="C9" s="21"/>
      <c r="E9" s="40">
        <v>37</v>
      </c>
      <c r="F9" s="24"/>
      <c r="G9" s="25"/>
    </row>
    <row r="10" spans="1:5" ht="9">
      <c r="A10" s="36"/>
      <c r="B10" s="36"/>
      <c r="C10" s="36"/>
      <c r="D10" s="36"/>
      <c r="E10" s="36"/>
    </row>
    <row r="11" spans="1:3" ht="9">
      <c r="A11" s="22" t="s">
        <v>25</v>
      </c>
      <c r="C11" s="21"/>
    </row>
    <row r="12" ht="9">
      <c r="C12" s="21"/>
    </row>
    <row r="13" ht="9">
      <c r="C13" s="21"/>
    </row>
    <row r="14" ht="9">
      <c r="C14" s="21"/>
    </row>
    <row r="15" ht="9">
      <c r="C15" s="21"/>
    </row>
    <row r="16" ht="9">
      <c r="C16" s="21"/>
    </row>
    <row r="17" ht="9">
      <c r="C17" s="21"/>
    </row>
    <row r="18" ht="9">
      <c r="C18" s="21"/>
    </row>
    <row r="19" ht="9">
      <c r="C19" s="21"/>
    </row>
    <row r="20" ht="9">
      <c r="C20" s="21"/>
    </row>
    <row r="21" ht="9">
      <c r="C21" s="21"/>
    </row>
    <row r="22" ht="9">
      <c r="C22" s="21"/>
    </row>
    <row r="23" ht="9">
      <c r="C23" s="21"/>
    </row>
    <row r="24" ht="9">
      <c r="C24" s="21"/>
    </row>
    <row r="25" ht="9">
      <c r="C25" s="21"/>
    </row>
    <row r="26" ht="9">
      <c r="C26" s="21"/>
    </row>
    <row r="27" ht="9">
      <c r="C27" s="21"/>
    </row>
    <row r="28" ht="9">
      <c r="C28" s="21"/>
    </row>
    <row r="29" ht="9">
      <c r="C29" s="21"/>
    </row>
    <row r="30" ht="9">
      <c r="C30" s="21"/>
    </row>
    <row r="31" ht="9">
      <c r="C31" s="21"/>
    </row>
    <row r="32" ht="9">
      <c r="C32" s="21"/>
    </row>
    <row r="33" ht="9">
      <c r="C33" s="21"/>
    </row>
    <row r="34" ht="9">
      <c r="C34" s="21"/>
    </row>
    <row r="35" ht="9">
      <c r="C35" s="21"/>
    </row>
    <row r="36" ht="9">
      <c r="C36" s="21"/>
    </row>
    <row r="37" ht="9">
      <c r="C37" s="21"/>
    </row>
    <row r="38" ht="9">
      <c r="C38" s="21"/>
    </row>
    <row r="39" ht="9">
      <c r="C39" s="21"/>
    </row>
    <row r="40" ht="9">
      <c r="C40" s="21"/>
    </row>
    <row r="41" ht="9">
      <c r="C41" s="21"/>
    </row>
    <row r="42" ht="9">
      <c r="C42" s="21"/>
    </row>
    <row r="43" ht="9">
      <c r="C43" s="21"/>
    </row>
    <row r="44" ht="9">
      <c r="C44" s="21"/>
    </row>
    <row r="45" ht="9">
      <c r="C45" s="21"/>
    </row>
    <row r="46" ht="9">
      <c r="C46" s="21"/>
    </row>
    <row r="47" ht="9">
      <c r="C47" s="21"/>
    </row>
    <row r="48" ht="9">
      <c r="C48" s="21"/>
    </row>
    <row r="49" ht="9">
      <c r="C49" s="21"/>
    </row>
    <row r="50" ht="9">
      <c r="C50" s="21"/>
    </row>
    <row r="51" ht="9">
      <c r="C51" s="21"/>
    </row>
    <row r="52" ht="9">
      <c r="C52" s="21"/>
    </row>
    <row r="53" ht="9">
      <c r="C53" s="21"/>
    </row>
    <row r="54" ht="9">
      <c r="C54" s="21"/>
    </row>
    <row r="55" ht="9">
      <c r="C55" s="21"/>
    </row>
    <row r="56" ht="9">
      <c r="C56" s="21"/>
    </row>
    <row r="57" ht="9">
      <c r="C57" s="21"/>
    </row>
    <row r="58" ht="9">
      <c r="C58" s="21"/>
    </row>
    <row r="59" ht="9">
      <c r="C59" s="21"/>
    </row>
    <row r="60" ht="9">
      <c r="C60" s="21"/>
    </row>
    <row r="61" ht="9">
      <c r="C61" s="21"/>
    </row>
    <row r="62" ht="9">
      <c r="C62" s="21"/>
    </row>
    <row r="63" ht="9">
      <c r="C63" s="21"/>
    </row>
    <row r="64" ht="9">
      <c r="C64" s="21"/>
    </row>
    <row r="65" ht="9">
      <c r="C65" s="21"/>
    </row>
    <row r="66" ht="9">
      <c r="C66" s="21"/>
    </row>
    <row r="67" ht="9">
      <c r="C67" s="21"/>
    </row>
    <row r="68" ht="9">
      <c r="C68" s="21"/>
    </row>
    <row r="69" ht="9">
      <c r="C69" s="21"/>
    </row>
    <row r="70" ht="9">
      <c r="C70" s="21"/>
    </row>
    <row r="71" spans="3:9" ht="9">
      <c r="C71" s="21"/>
      <c r="I71" s="34"/>
    </row>
    <row r="78" spans="1:3" ht="9">
      <c r="A78" s="37"/>
      <c r="B78" s="38"/>
      <c r="C78" s="21"/>
    </row>
    <row r="79" spans="2:4" ht="9">
      <c r="B79" s="33"/>
      <c r="D79" s="33"/>
    </row>
    <row r="80" ht="9">
      <c r="B80" s="33"/>
    </row>
    <row r="81" spans="2:6" ht="9">
      <c r="B81" s="33"/>
      <c r="F81" s="39"/>
    </row>
    <row r="82" spans="2:3" ht="9">
      <c r="B82" s="33"/>
      <c r="C82" s="21"/>
    </row>
    <row r="83" spans="2:3" ht="9">
      <c r="B83" s="33"/>
      <c r="C83" s="21"/>
    </row>
    <row r="84" spans="2:3" ht="9">
      <c r="B84" s="33"/>
      <c r="C84" s="21"/>
    </row>
    <row r="85" spans="2:3" ht="9">
      <c r="B85" s="33"/>
      <c r="C85" s="21"/>
    </row>
    <row r="86" spans="2:3" ht="9">
      <c r="B86" s="33"/>
      <c r="C86" s="21"/>
    </row>
    <row r="87" spans="2:3" ht="9">
      <c r="B87" s="33"/>
      <c r="C87" s="21"/>
    </row>
    <row r="88" spans="2:3" ht="9">
      <c r="B88" s="33"/>
      <c r="C88" s="21"/>
    </row>
    <row r="89" spans="2:3" ht="9">
      <c r="B89" s="33"/>
      <c r="C89" s="21"/>
    </row>
    <row r="90" spans="2:3" ht="9">
      <c r="B90" s="33"/>
      <c r="C90" s="21"/>
    </row>
    <row r="91" spans="2:3" ht="9">
      <c r="B91" s="33"/>
      <c r="C91" s="21"/>
    </row>
    <row r="92" spans="2:3" ht="9">
      <c r="B92" s="33"/>
      <c r="C92" s="21"/>
    </row>
    <row r="93" spans="2:3" ht="9">
      <c r="B93" s="33"/>
      <c r="C93" s="21"/>
    </row>
    <row r="94" spans="2:3" ht="9">
      <c r="B94" s="33"/>
      <c r="C94" s="21"/>
    </row>
    <row r="95" spans="2:3" ht="9">
      <c r="B95" s="33"/>
      <c r="C95" s="21"/>
    </row>
    <row r="96" spans="2:3" ht="9">
      <c r="B96" s="33"/>
      <c r="C96" s="21"/>
    </row>
    <row r="97" spans="2:3" ht="9">
      <c r="B97" s="33"/>
      <c r="C97" s="21"/>
    </row>
    <row r="98" spans="2:3" ht="9">
      <c r="B98" s="33"/>
      <c r="C98" s="21"/>
    </row>
    <row r="99" spans="2:3" ht="9">
      <c r="B99" s="33"/>
      <c r="C99" s="21"/>
    </row>
    <row r="100" spans="2:3" ht="9">
      <c r="B100" s="33"/>
      <c r="C100" s="21"/>
    </row>
    <row r="101" spans="2:3" ht="9">
      <c r="B101" s="33"/>
      <c r="C101" s="21"/>
    </row>
    <row r="102" spans="2:3" ht="9">
      <c r="B102" s="33"/>
      <c r="C102" s="21"/>
    </row>
    <row r="103" spans="2:3" ht="9">
      <c r="B103" s="33"/>
      <c r="C103" s="21"/>
    </row>
    <row r="104" spans="2:3" ht="9">
      <c r="B104" s="33"/>
      <c r="C104" s="21"/>
    </row>
    <row r="105" spans="2:3" ht="9">
      <c r="B105" s="33"/>
      <c r="C105" s="21"/>
    </row>
    <row r="106" spans="2:3" ht="9">
      <c r="B106" s="33"/>
      <c r="C106" s="21"/>
    </row>
    <row r="107" spans="2:3" ht="9">
      <c r="B107" s="33"/>
      <c r="C107" s="21"/>
    </row>
    <row r="108" spans="2:3" ht="9">
      <c r="B108" s="33"/>
      <c r="C108" s="21"/>
    </row>
    <row r="109" spans="2:3" ht="9">
      <c r="B109" s="33"/>
      <c r="C109" s="21"/>
    </row>
    <row r="110" spans="2:3" ht="9">
      <c r="B110" s="33"/>
      <c r="C110" s="21"/>
    </row>
    <row r="111" spans="2:3" ht="9">
      <c r="B111" s="33"/>
      <c r="C111" s="21"/>
    </row>
    <row r="112" spans="2:3" ht="9">
      <c r="B112" s="33"/>
      <c r="C112" s="21"/>
    </row>
    <row r="113" spans="2:3" ht="9">
      <c r="B113" s="33"/>
      <c r="C113" s="21"/>
    </row>
    <row r="114" spans="2:3" ht="9">
      <c r="B114" s="33"/>
      <c r="C114" s="21"/>
    </row>
    <row r="115" spans="2:3" ht="9">
      <c r="B115" s="33"/>
      <c r="C115" s="21"/>
    </row>
    <row r="116" spans="2:3" ht="9">
      <c r="B116" s="33"/>
      <c r="C116" s="21"/>
    </row>
    <row r="117" spans="2:3" ht="9">
      <c r="B117" s="33"/>
      <c r="C117" s="21"/>
    </row>
    <row r="118" spans="2:3" ht="9">
      <c r="B118" s="33"/>
      <c r="C118" s="21"/>
    </row>
    <row r="119" spans="2:3" ht="9">
      <c r="B119" s="33"/>
      <c r="C119" s="21"/>
    </row>
    <row r="120" spans="2:3" ht="9">
      <c r="B120" s="33"/>
      <c r="C120" s="21"/>
    </row>
    <row r="121" spans="2:3" ht="9">
      <c r="B121" s="33"/>
      <c r="C121" s="21"/>
    </row>
    <row r="122" spans="2:3" ht="9">
      <c r="B122" s="33"/>
      <c r="C122" s="21"/>
    </row>
    <row r="123" spans="2:3" ht="9">
      <c r="B123" s="33"/>
      <c r="C123" s="21"/>
    </row>
    <row r="124" spans="2:3" ht="9">
      <c r="B124" s="33"/>
      <c r="C124" s="21"/>
    </row>
    <row r="125" spans="2:3" ht="9">
      <c r="B125" s="33"/>
      <c r="C125" s="21"/>
    </row>
    <row r="126" spans="2:3" ht="9">
      <c r="B126" s="33"/>
      <c r="C126" s="21"/>
    </row>
    <row r="127" spans="2:3" ht="9">
      <c r="B127" s="33"/>
      <c r="C127" s="21"/>
    </row>
    <row r="128" spans="2:3" ht="9">
      <c r="B128" s="33"/>
      <c r="C128" s="21"/>
    </row>
    <row r="129" spans="2:3" ht="9">
      <c r="B129" s="33"/>
      <c r="C129" s="21"/>
    </row>
    <row r="130" spans="2:3" ht="9">
      <c r="B130" s="33"/>
      <c r="C130" s="21"/>
    </row>
    <row r="131" spans="2:3" ht="9">
      <c r="B131" s="33"/>
      <c r="C131" s="21"/>
    </row>
    <row r="132" spans="2:3" ht="9">
      <c r="B132" s="33"/>
      <c r="C132" s="21"/>
    </row>
    <row r="133" spans="2:3" ht="9">
      <c r="B133" s="33"/>
      <c r="C133" s="21"/>
    </row>
    <row r="134" spans="2:3" ht="9">
      <c r="B134" s="33"/>
      <c r="C134" s="21"/>
    </row>
    <row r="135" spans="2:3" ht="9">
      <c r="B135" s="33"/>
      <c r="C135" s="21"/>
    </row>
    <row r="136" spans="2:3" ht="9">
      <c r="B136" s="33"/>
      <c r="C136" s="21"/>
    </row>
    <row r="137" spans="2:3" ht="9">
      <c r="B137" s="33"/>
      <c r="C137" s="21"/>
    </row>
    <row r="138" spans="2:3" ht="9">
      <c r="B138" s="33"/>
      <c r="C138" s="21"/>
    </row>
    <row r="139" spans="2:3" ht="9">
      <c r="B139" s="33"/>
      <c r="C139" s="21"/>
    </row>
    <row r="140" spans="2:3" ht="9">
      <c r="B140" s="33"/>
      <c r="C140" s="21"/>
    </row>
    <row r="141" spans="2:3" ht="9">
      <c r="B141" s="33"/>
      <c r="C141" s="21"/>
    </row>
    <row r="142" spans="2:3" ht="9">
      <c r="B142" s="33"/>
      <c r="C142" s="21"/>
    </row>
    <row r="143" spans="2:3" ht="9">
      <c r="B143" s="33"/>
      <c r="C143" s="21"/>
    </row>
    <row r="144" spans="2:3" ht="9">
      <c r="B144" s="33"/>
      <c r="C144" s="21"/>
    </row>
    <row r="145" spans="2:3" ht="9">
      <c r="B145" s="33"/>
      <c r="C145" s="21"/>
    </row>
    <row r="146" spans="2:3" ht="9">
      <c r="B146" s="33"/>
      <c r="C146" s="21"/>
    </row>
    <row r="147" spans="2:3" ht="9">
      <c r="B147" s="33"/>
      <c r="C147" s="21"/>
    </row>
    <row r="148" spans="2:3" ht="9">
      <c r="B148" s="33"/>
      <c r="C148" s="21"/>
    </row>
    <row r="149" spans="2:3" ht="9">
      <c r="B149" s="33"/>
      <c r="C149" s="21"/>
    </row>
    <row r="150" spans="2:3" ht="9">
      <c r="B150" s="33"/>
      <c r="C150" s="21"/>
    </row>
    <row r="151" spans="2:3" ht="9">
      <c r="B151" s="33"/>
      <c r="C151" s="21"/>
    </row>
    <row r="152" spans="2:3" ht="9">
      <c r="B152" s="33"/>
      <c r="C152" s="21"/>
    </row>
    <row r="153" spans="2:3" ht="9">
      <c r="B153" s="33"/>
      <c r="C153" s="21"/>
    </row>
    <row r="154" spans="2:3" ht="9">
      <c r="B154" s="33"/>
      <c r="C154" s="21"/>
    </row>
    <row r="155" spans="2:3" ht="9">
      <c r="B155" s="33"/>
      <c r="C155" s="21"/>
    </row>
    <row r="156" spans="2:3" ht="9">
      <c r="B156" s="33"/>
      <c r="C156" s="21"/>
    </row>
    <row r="157" spans="2:3" ht="9">
      <c r="B157" s="33"/>
      <c r="C157" s="21"/>
    </row>
    <row r="158" spans="2:3" ht="9">
      <c r="B158" s="33"/>
      <c r="C158" s="21"/>
    </row>
    <row r="159" spans="2:3" ht="9">
      <c r="B159" s="33"/>
      <c r="C159" s="21"/>
    </row>
    <row r="160" spans="2:3" ht="9">
      <c r="B160" s="33"/>
      <c r="C160" s="21"/>
    </row>
    <row r="161" spans="2:3" ht="9">
      <c r="B161" s="33"/>
      <c r="C161" s="21"/>
    </row>
    <row r="162" spans="2:3" ht="9">
      <c r="B162" s="33"/>
      <c r="C162" s="21"/>
    </row>
    <row r="163" spans="2:3" ht="9">
      <c r="B163" s="33"/>
      <c r="C163" s="21"/>
    </row>
    <row r="164" spans="2:3" ht="9">
      <c r="B164" s="33"/>
      <c r="C164" s="21"/>
    </row>
    <row r="165" spans="2:3" ht="9">
      <c r="B165" s="33"/>
      <c r="C165" s="21"/>
    </row>
    <row r="166" spans="2:3" ht="9">
      <c r="B166" s="33"/>
      <c r="C166" s="21"/>
    </row>
    <row r="167" spans="2:3" ht="9">
      <c r="B167" s="33"/>
      <c r="C167" s="21"/>
    </row>
    <row r="168" spans="2:3" ht="9">
      <c r="B168" s="33"/>
      <c r="C168" s="21"/>
    </row>
    <row r="169" spans="2:3" ht="9">
      <c r="B169" s="33"/>
      <c r="C169" s="21"/>
    </row>
    <row r="170" spans="2:3" ht="9">
      <c r="B170" s="33"/>
      <c r="C170" s="21"/>
    </row>
    <row r="171" spans="2:3" ht="9">
      <c r="B171" s="33"/>
      <c r="C171" s="21"/>
    </row>
    <row r="172" spans="2:3" ht="9">
      <c r="B172" s="33"/>
      <c r="C172" s="21"/>
    </row>
    <row r="173" spans="2:3" ht="9">
      <c r="B173" s="33"/>
      <c r="C173" s="21"/>
    </row>
    <row r="174" spans="2:3" ht="9">
      <c r="B174" s="33"/>
      <c r="C174" s="21"/>
    </row>
    <row r="175" spans="2:3" ht="9">
      <c r="B175" s="33"/>
      <c r="C175" s="21"/>
    </row>
    <row r="176" spans="2:3" ht="9">
      <c r="B176" s="33"/>
      <c r="C176" s="21"/>
    </row>
    <row r="177" spans="2:3" ht="9">
      <c r="B177" s="33"/>
      <c r="C177" s="21"/>
    </row>
    <row r="178" spans="2:3" ht="9">
      <c r="B178" s="33"/>
      <c r="C178" s="21"/>
    </row>
    <row r="179" spans="2:3" ht="9">
      <c r="B179" s="33"/>
      <c r="C179" s="21"/>
    </row>
    <row r="180" spans="2:3" ht="9">
      <c r="B180" s="33"/>
      <c r="C180" s="21"/>
    </row>
    <row r="181" spans="2:3" ht="9">
      <c r="B181" s="33"/>
      <c r="C181" s="21"/>
    </row>
    <row r="182" spans="2:3" ht="9">
      <c r="B182" s="33"/>
      <c r="C182" s="21"/>
    </row>
    <row r="183" spans="2:3" ht="9">
      <c r="B183" s="33"/>
      <c r="C183" s="21"/>
    </row>
    <row r="184" spans="2:3" ht="9">
      <c r="B184" s="33"/>
      <c r="C184" s="21"/>
    </row>
    <row r="185" spans="2:3" ht="9">
      <c r="B185" s="33"/>
      <c r="C185" s="21"/>
    </row>
    <row r="186" spans="2:3" ht="9">
      <c r="B186" s="33"/>
      <c r="C186" s="21"/>
    </row>
    <row r="187" spans="2:3" ht="9">
      <c r="B187" s="33"/>
      <c r="C187" s="21"/>
    </row>
    <row r="188" spans="2:3" ht="9">
      <c r="B188" s="33"/>
      <c r="C188" s="21"/>
    </row>
    <row r="189" spans="2:3" ht="9">
      <c r="B189" s="33"/>
      <c r="C189" s="21"/>
    </row>
    <row r="190" spans="2:3" ht="9">
      <c r="B190" s="33"/>
      <c r="C190" s="21"/>
    </row>
    <row r="191" spans="2:3" ht="9">
      <c r="B191" s="33"/>
      <c r="C191" s="21"/>
    </row>
    <row r="192" spans="2:3" ht="9">
      <c r="B192" s="33"/>
      <c r="C192" s="21"/>
    </row>
    <row r="193" spans="2:3" ht="9">
      <c r="B193" s="33"/>
      <c r="C193" s="21"/>
    </row>
    <row r="194" spans="2:3" ht="9">
      <c r="B194" s="33"/>
      <c r="C194" s="21"/>
    </row>
    <row r="195" spans="2:3" ht="9">
      <c r="B195" s="33"/>
      <c r="C195" s="21"/>
    </row>
    <row r="196" spans="2:3" ht="9">
      <c r="B196" s="33"/>
      <c r="C196" s="21"/>
    </row>
    <row r="197" spans="2:3" ht="9">
      <c r="B197" s="33"/>
      <c r="C197" s="21"/>
    </row>
    <row r="198" spans="2:3" ht="9">
      <c r="B198" s="33"/>
      <c r="C198" s="21"/>
    </row>
    <row r="199" spans="2:3" ht="9">
      <c r="B199" s="33"/>
      <c r="C199" s="21"/>
    </row>
    <row r="200" spans="2:3" ht="9">
      <c r="B200" s="33"/>
      <c r="C200" s="21"/>
    </row>
    <row r="201" spans="2:3" ht="9">
      <c r="B201" s="33"/>
      <c r="C201" s="21"/>
    </row>
    <row r="202" spans="2:3" ht="9">
      <c r="B202" s="33"/>
      <c r="C202" s="21"/>
    </row>
    <row r="203" spans="2:3" ht="9">
      <c r="B203" s="33"/>
      <c r="C203" s="21"/>
    </row>
    <row r="204" spans="2:3" ht="9">
      <c r="B204" s="33"/>
      <c r="C204" s="21"/>
    </row>
    <row r="205" spans="2:3" ht="9">
      <c r="B205" s="33"/>
      <c r="C205" s="21"/>
    </row>
    <row r="206" spans="2:3" ht="9">
      <c r="B206" s="33"/>
      <c r="C206" s="21"/>
    </row>
    <row r="207" spans="2:3" ht="9">
      <c r="B207" s="33"/>
      <c r="C207" s="21"/>
    </row>
    <row r="208" spans="2:3" ht="9">
      <c r="B208" s="33"/>
      <c r="C208" s="21"/>
    </row>
    <row r="209" spans="2:3" ht="9">
      <c r="B209" s="33"/>
      <c r="C209" s="21"/>
    </row>
    <row r="210" spans="2:3" ht="9">
      <c r="B210" s="33"/>
      <c r="C210" s="21"/>
    </row>
    <row r="211" spans="2:3" ht="9">
      <c r="B211" s="33"/>
      <c r="C211" s="21"/>
    </row>
    <row r="212" spans="2:3" ht="9">
      <c r="B212" s="33"/>
      <c r="C212" s="21"/>
    </row>
    <row r="213" spans="2:3" ht="9">
      <c r="B213" s="33"/>
      <c r="C213" s="21"/>
    </row>
    <row r="214" spans="2:3" ht="9">
      <c r="B214" s="33"/>
      <c r="C214" s="21"/>
    </row>
    <row r="215" spans="2:3" ht="9">
      <c r="B215" s="33"/>
      <c r="C215" s="21"/>
    </row>
    <row r="216" spans="2:3" ht="9">
      <c r="B216" s="33"/>
      <c r="C216" s="21"/>
    </row>
    <row r="217" spans="2:3" ht="9">
      <c r="B217" s="33"/>
      <c r="C217" s="21"/>
    </row>
    <row r="218" spans="2:3" ht="9">
      <c r="B218" s="33"/>
      <c r="C218" s="21"/>
    </row>
    <row r="219" spans="2:3" ht="9">
      <c r="B219" s="33"/>
      <c r="C219" s="21"/>
    </row>
    <row r="220" spans="2:3" ht="9">
      <c r="B220" s="33"/>
      <c r="C220" s="21"/>
    </row>
    <row r="221" spans="2:3" ht="9">
      <c r="B221" s="33"/>
      <c r="C221" s="21"/>
    </row>
    <row r="222" spans="2:3" ht="9">
      <c r="B222" s="33"/>
      <c r="C222" s="21"/>
    </row>
    <row r="223" spans="2:3" ht="9">
      <c r="B223" s="33"/>
      <c r="C223" s="21"/>
    </row>
    <row r="224" spans="2:3" ht="9">
      <c r="B224" s="33"/>
      <c r="C224" s="21"/>
    </row>
    <row r="225" spans="2:3" ht="9">
      <c r="B225" s="33"/>
      <c r="C225" s="21"/>
    </row>
    <row r="226" spans="2:3" ht="9">
      <c r="B226" s="33"/>
      <c r="C226" s="21"/>
    </row>
    <row r="227" spans="2:3" ht="9">
      <c r="B227" s="33"/>
      <c r="C227" s="21"/>
    </row>
    <row r="228" spans="2:3" ht="9">
      <c r="B228" s="33"/>
      <c r="C228" s="21"/>
    </row>
    <row r="229" spans="2:3" ht="9">
      <c r="B229" s="33"/>
      <c r="C229" s="21"/>
    </row>
    <row r="230" spans="2:3" ht="9">
      <c r="B230" s="33"/>
      <c r="C230" s="21"/>
    </row>
    <row r="231" spans="2:3" ht="9">
      <c r="B231" s="33"/>
      <c r="C231" s="21"/>
    </row>
    <row r="232" spans="2:3" ht="9">
      <c r="B232" s="33"/>
      <c r="C232" s="21"/>
    </row>
    <row r="233" spans="2:3" ht="9">
      <c r="B233" s="33"/>
      <c r="C233" s="21"/>
    </row>
    <row r="234" spans="2:3" ht="9">
      <c r="B234" s="33"/>
      <c r="C234" s="21"/>
    </row>
    <row r="235" spans="2:3" ht="9">
      <c r="B235" s="33"/>
      <c r="C235" s="21"/>
    </row>
    <row r="236" spans="2:3" ht="9">
      <c r="B236" s="33"/>
      <c r="C236" s="21"/>
    </row>
    <row r="237" spans="2:3" ht="9">
      <c r="B237" s="33"/>
      <c r="C237" s="21"/>
    </row>
    <row r="238" spans="2:3" ht="9">
      <c r="B238" s="33"/>
      <c r="C238" s="21"/>
    </row>
    <row r="239" spans="2:3" ht="9">
      <c r="B239" s="33"/>
      <c r="C239" s="21"/>
    </row>
    <row r="240" spans="2:3" ht="9">
      <c r="B240" s="33"/>
      <c r="C240" s="21"/>
    </row>
    <row r="241" spans="2:3" ht="9">
      <c r="B241" s="33"/>
      <c r="C241" s="21"/>
    </row>
    <row r="242" spans="2:3" ht="9">
      <c r="B242" s="33"/>
      <c r="C242" s="21"/>
    </row>
    <row r="243" spans="2:3" ht="9">
      <c r="B243" s="33"/>
      <c r="C243" s="21"/>
    </row>
    <row r="244" spans="2:3" ht="9">
      <c r="B244" s="33"/>
      <c r="C244" s="21"/>
    </row>
    <row r="245" spans="2:3" ht="9">
      <c r="B245" s="33"/>
      <c r="C245" s="21"/>
    </row>
    <row r="246" spans="2:3" ht="9">
      <c r="B246" s="33"/>
      <c r="C246" s="21"/>
    </row>
    <row r="247" spans="2:3" ht="9">
      <c r="B247" s="33"/>
      <c r="C247" s="21"/>
    </row>
    <row r="248" spans="2:3" ht="9">
      <c r="B248" s="33"/>
      <c r="C248" s="21"/>
    </row>
    <row r="249" spans="2:3" ht="9">
      <c r="B249" s="33"/>
      <c r="C249" s="21"/>
    </row>
    <row r="250" spans="2:3" ht="9">
      <c r="B250" s="33"/>
      <c r="C250" s="21"/>
    </row>
    <row r="251" spans="2:3" ht="9">
      <c r="B251" s="33"/>
      <c r="C251" s="21"/>
    </row>
    <row r="252" spans="2:3" ht="9">
      <c r="B252" s="33"/>
      <c r="C252" s="21"/>
    </row>
    <row r="253" spans="2:3" ht="9">
      <c r="B253" s="33"/>
      <c r="C253" s="21"/>
    </row>
    <row r="254" spans="2:3" ht="9">
      <c r="B254" s="33"/>
      <c r="C254" s="21"/>
    </row>
    <row r="255" spans="2:3" ht="9">
      <c r="B255" s="33"/>
      <c r="C255" s="21"/>
    </row>
    <row r="256" spans="2:3" ht="9">
      <c r="B256" s="33"/>
      <c r="C256" s="21"/>
    </row>
    <row r="257" spans="2:3" ht="9">
      <c r="B257" s="33"/>
      <c r="C257" s="21"/>
    </row>
    <row r="258" spans="2:3" ht="9">
      <c r="B258" s="33"/>
      <c r="C258" s="21"/>
    </row>
    <row r="259" spans="2:3" ht="9">
      <c r="B259" s="33"/>
      <c r="C259" s="21"/>
    </row>
    <row r="260" spans="2:3" ht="9">
      <c r="B260" s="33"/>
      <c r="C260" s="21"/>
    </row>
    <row r="261" spans="2:3" ht="9">
      <c r="B261" s="33"/>
      <c r="C261" s="21"/>
    </row>
    <row r="262" spans="2:3" ht="9">
      <c r="B262" s="33"/>
      <c r="C262" s="21"/>
    </row>
    <row r="263" spans="2:3" ht="9">
      <c r="B263" s="33"/>
      <c r="C263" s="21"/>
    </row>
    <row r="264" spans="2:3" ht="9">
      <c r="B264" s="33"/>
      <c r="C264" s="21"/>
    </row>
    <row r="265" spans="2:3" ht="9">
      <c r="B265" s="33"/>
      <c r="C265" s="21"/>
    </row>
    <row r="266" spans="2:3" ht="9">
      <c r="B266" s="33"/>
      <c r="C266" s="21"/>
    </row>
    <row r="267" spans="2:3" ht="9">
      <c r="B267" s="33"/>
      <c r="C267" s="21"/>
    </row>
    <row r="268" spans="2:3" ht="9">
      <c r="B268" s="33"/>
      <c r="C268" s="21"/>
    </row>
    <row r="269" spans="2:3" ht="9">
      <c r="B269" s="33"/>
      <c r="C269" s="21"/>
    </row>
    <row r="270" spans="2:3" ht="9">
      <c r="B270" s="33"/>
      <c r="C270" s="21"/>
    </row>
    <row r="271" spans="2:3" ht="9">
      <c r="B271" s="33"/>
      <c r="C271" s="21"/>
    </row>
    <row r="272" spans="2:3" ht="9">
      <c r="B272" s="33"/>
      <c r="C272" s="21"/>
    </row>
    <row r="273" spans="2:3" ht="9">
      <c r="B273" s="33"/>
      <c r="C273" s="21"/>
    </row>
    <row r="274" spans="2:3" ht="9">
      <c r="B274" s="33"/>
      <c r="C274" s="21"/>
    </row>
    <row r="275" spans="2:3" ht="9">
      <c r="B275" s="33"/>
      <c r="C275" s="21"/>
    </row>
    <row r="276" spans="2:3" ht="9">
      <c r="B276" s="33"/>
      <c r="C276" s="21"/>
    </row>
    <row r="277" spans="2:3" ht="9">
      <c r="B277" s="33"/>
      <c r="C277" s="21"/>
    </row>
    <row r="278" spans="2:3" ht="9">
      <c r="B278" s="33"/>
      <c r="C278" s="21"/>
    </row>
    <row r="279" spans="2:3" ht="9">
      <c r="B279" s="33"/>
      <c r="C279" s="21"/>
    </row>
    <row r="280" spans="2:3" ht="9">
      <c r="B280" s="33"/>
      <c r="C280" s="21"/>
    </row>
    <row r="281" spans="2:3" ht="9">
      <c r="B281" s="33"/>
      <c r="C281" s="21"/>
    </row>
    <row r="282" spans="2:3" ht="9">
      <c r="B282" s="33"/>
      <c r="C282" s="21"/>
    </row>
    <row r="283" spans="2:3" ht="9">
      <c r="B283" s="33"/>
      <c r="C283" s="21"/>
    </row>
    <row r="284" spans="2:3" ht="9">
      <c r="B284" s="33"/>
      <c r="C284" s="21"/>
    </row>
    <row r="285" spans="2:3" ht="9">
      <c r="B285" s="33"/>
      <c r="C285" s="21"/>
    </row>
    <row r="286" spans="2:3" ht="9">
      <c r="B286" s="33"/>
      <c r="C286" s="21"/>
    </row>
    <row r="287" spans="2:3" ht="9">
      <c r="B287" s="33"/>
      <c r="C287" s="21"/>
    </row>
    <row r="288" spans="2:3" ht="9">
      <c r="B288" s="33"/>
      <c r="C288" s="21"/>
    </row>
    <row r="289" spans="2:3" ht="9">
      <c r="B289" s="33"/>
      <c r="C289" s="21"/>
    </row>
    <row r="290" spans="2:3" ht="9">
      <c r="B290" s="33"/>
      <c r="C290" s="21"/>
    </row>
    <row r="291" spans="2:3" ht="9">
      <c r="B291" s="33"/>
      <c r="C291" s="21"/>
    </row>
    <row r="292" spans="2:3" ht="9">
      <c r="B292" s="33"/>
      <c r="C292" s="21"/>
    </row>
    <row r="293" spans="2:3" ht="9">
      <c r="B293" s="33"/>
      <c r="C293" s="21"/>
    </row>
    <row r="294" spans="2:3" ht="9">
      <c r="B294" s="33"/>
      <c r="C294" s="21"/>
    </row>
    <row r="295" spans="2:3" ht="9">
      <c r="B295" s="33"/>
      <c r="C295" s="21"/>
    </row>
    <row r="296" spans="2:3" ht="9">
      <c r="B296" s="33"/>
      <c r="C296" s="21"/>
    </row>
    <row r="297" spans="2:3" ht="9">
      <c r="B297" s="33"/>
      <c r="C297" s="21"/>
    </row>
    <row r="298" spans="2:3" ht="9">
      <c r="B298" s="33"/>
      <c r="C298" s="21"/>
    </row>
    <row r="299" spans="2:3" ht="9">
      <c r="B299" s="33"/>
      <c r="C299" s="21"/>
    </row>
    <row r="300" spans="2:3" ht="9">
      <c r="B300" s="33"/>
      <c r="C300" s="21"/>
    </row>
    <row r="301" spans="2:3" ht="9">
      <c r="B301" s="33"/>
      <c r="C301" s="21"/>
    </row>
    <row r="302" spans="2:3" ht="9">
      <c r="B302" s="33"/>
      <c r="C302" s="21"/>
    </row>
    <row r="303" spans="2:3" ht="9">
      <c r="B303" s="33"/>
      <c r="C303" s="21"/>
    </row>
    <row r="304" spans="2:3" ht="9">
      <c r="B304" s="33"/>
      <c r="C304" s="21"/>
    </row>
    <row r="305" spans="2:3" ht="9">
      <c r="B305" s="33"/>
      <c r="C305" s="21"/>
    </row>
    <row r="306" spans="2:3" ht="9">
      <c r="B306" s="33"/>
      <c r="C306" s="21"/>
    </row>
    <row r="307" spans="2:3" ht="9">
      <c r="B307" s="33"/>
      <c r="C307" s="21"/>
    </row>
    <row r="308" spans="2:3" ht="9">
      <c r="B308" s="33"/>
      <c r="C308" s="21"/>
    </row>
    <row r="309" spans="2:3" ht="9">
      <c r="B309" s="33"/>
      <c r="C309" s="21"/>
    </row>
    <row r="310" spans="2:3" ht="9">
      <c r="B310" s="33"/>
      <c r="C310" s="21"/>
    </row>
    <row r="311" spans="2:3" ht="9">
      <c r="B311" s="33"/>
      <c r="C311" s="21"/>
    </row>
    <row r="312" spans="2:3" ht="9">
      <c r="B312" s="33"/>
      <c r="C312" s="21"/>
    </row>
    <row r="313" spans="2:3" ht="9">
      <c r="B313" s="33"/>
      <c r="C313" s="21"/>
    </row>
    <row r="314" spans="2:3" ht="9">
      <c r="B314" s="33"/>
      <c r="C314" s="21"/>
    </row>
    <row r="315" spans="2:3" ht="9">
      <c r="B315" s="33"/>
      <c r="C315" s="21"/>
    </row>
    <row r="316" spans="2:3" ht="9">
      <c r="B316" s="33"/>
      <c r="C316" s="21"/>
    </row>
    <row r="317" spans="2:3" ht="9">
      <c r="B317" s="33"/>
      <c r="C317" s="21"/>
    </row>
    <row r="318" spans="2:3" ht="9">
      <c r="B318" s="33"/>
      <c r="C318" s="21"/>
    </row>
    <row r="319" spans="2:3" ht="9">
      <c r="B319" s="33"/>
      <c r="C319" s="21"/>
    </row>
    <row r="320" spans="2:3" ht="9">
      <c r="B320" s="33"/>
      <c r="C320" s="21"/>
    </row>
    <row r="321" spans="2:3" ht="9">
      <c r="B321" s="33"/>
      <c r="C321" s="21"/>
    </row>
    <row r="322" spans="2:3" ht="9">
      <c r="B322" s="33"/>
      <c r="C322" s="21"/>
    </row>
    <row r="323" spans="2:3" ht="9">
      <c r="B323" s="33"/>
      <c r="C323" s="21"/>
    </row>
    <row r="324" spans="2:3" ht="9">
      <c r="B324" s="33"/>
      <c r="C324" s="21"/>
    </row>
    <row r="325" spans="2:3" ht="9">
      <c r="B325" s="33"/>
      <c r="C325" s="21"/>
    </row>
    <row r="326" spans="2:3" ht="9">
      <c r="B326" s="33"/>
      <c r="C326" s="21"/>
    </row>
    <row r="327" spans="2:3" ht="9">
      <c r="B327" s="33"/>
      <c r="C327" s="21"/>
    </row>
    <row r="328" spans="2:3" ht="9">
      <c r="B328" s="33"/>
      <c r="C328" s="21"/>
    </row>
    <row r="329" spans="2:3" ht="9">
      <c r="B329" s="33"/>
      <c r="C329" s="21"/>
    </row>
    <row r="330" spans="2:3" ht="9">
      <c r="B330" s="33"/>
      <c r="C330" s="21"/>
    </row>
    <row r="331" spans="2:3" ht="9">
      <c r="B331" s="33"/>
      <c r="C331" s="21"/>
    </row>
    <row r="332" spans="2:3" ht="9">
      <c r="B332" s="33"/>
      <c r="C332" s="21"/>
    </row>
    <row r="333" spans="2:3" ht="9">
      <c r="B333" s="33"/>
      <c r="C333" s="21"/>
    </row>
    <row r="334" spans="2:3" ht="9">
      <c r="B334" s="33"/>
      <c r="C334" s="21"/>
    </row>
    <row r="335" spans="2:3" ht="9">
      <c r="B335" s="33"/>
      <c r="C335" s="21"/>
    </row>
    <row r="336" spans="2:3" ht="9">
      <c r="B336" s="33"/>
      <c r="C336" s="21"/>
    </row>
    <row r="337" spans="2:3" ht="9">
      <c r="B337" s="33"/>
      <c r="C337" s="21"/>
    </row>
    <row r="338" spans="2:3" ht="9">
      <c r="B338" s="33"/>
      <c r="C338" s="21"/>
    </row>
    <row r="339" spans="2:3" ht="9">
      <c r="B339" s="33"/>
      <c r="C339" s="21"/>
    </row>
    <row r="340" spans="2:3" ht="9">
      <c r="B340" s="33"/>
      <c r="C340" s="21"/>
    </row>
    <row r="341" spans="2:3" ht="9">
      <c r="B341" s="33"/>
      <c r="C341" s="21"/>
    </row>
    <row r="342" spans="2:3" ht="9">
      <c r="B342" s="33"/>
      <c r="C342" s="21"/>
    </row>
    <row r="343" spans="2:3" ht="9">
      <c r="B343" s="33"/>
      <c r="C343" s="21"/>
    </row>
    <row r="344" spans="2:3" ht="9">
      <c r="B344" s="33"/>
      <c r="C344" s="21"/>
    </row>
    <row r="345" spans="2:3" ht="9">
      <c r="B345" s="33"/>
      <c r="C345" s="21"/>
    </row>
    <row r="346" spans="2:3" ht="9">
      <c r="B346" s="33"/>
      <c r="C346" s="21"/>
    </row>
    <row r="347" spans="2:3" ht="9">
      <c r="B347" s="33"/>
      <c r="C347" s="21"/>
    </row>
    <row r="348" spans="2:3" ht="9">
      <c r="B348" s="33"/>
      <c r="C348" s="21"/>
    </row>
    <row r="349" spans="2:3" ht="9">
      <c r="B349" s="33"/>
      <c r="C349" s="21"/>
    </row>
    <row r="350" spans="2:3" ht="9">
      <c r="B350" s="33"/>
      <c r="C350" s="21"/>
    </row>
    <row r="351" spans="2:3" ht="9">
      <c r="B351" s="33"/>
      <c r="C351" s="21"/>
    </row>
    <row r="352" spans="2:3" ht="9">
      <c r="B352" s="33"/>
      <c r="C352" s="21"/>
    </row>
    <row r="353" spans="2:3" ht="9">
      <c r="B353" s="33"/>
      <c r="C353" s="21"/>
    </row>
    <row r="354" spans="2:3" ht="9">
      <c r="B354" s="33"/>
      <c r="C354" s="21"/>
    </row>
    <row r="355" spans="2:3" ht="9">
      <c r="B355" s="33"/>
      <c r="C355" s="21"/>
    </row>
    <row r="356" spans="2:3" ht="9">
      <c r="B356" s="33"/>
      <c r="C356" s="21"/>
    </row>
    <row r="357" spans="2:3" ht="9">
      <c r="B357" s="33"/>
      <c r="C357" s="21"/>
    </row>
    <row r="358" spans="2:3" ht="9">
      <c r="B358" s="33"/>
      <c r="C358" s="21"/>
    </row>
    <row r="359" spans="2:3" ht="9">
      <c r="B359" s="33"/>
      <c r="C359" s="21"/>
    </row>
    <row r="360" spans="2:3" ht="9">
      <c r="B360" s="33"/>
      <c r="C360" s="21"/>
    </row>
    <row r="361" spans="2:3" ht="9">
      <c r="B361" s="33"/>
      <c r="C361" s="21"/>
    </row>
    <row r="362" spans="2:3" ht="9">
      <c r="B362" s="33"/>
      <c r="C362" s="21"/>
    </row>
    <row r="363" spans="2:3" ht="9">
      <c r="B363" s="33"/>
      <c r="C363" s="21"/>
    </row>
    <row r="364" spans="2:3" ht="9">
      <c r="B364" s="33"/>
      <c r="C364" s="21"/>
    </row>
    <row r="365" spans="2:3" ht="9">
      <c r="B365" s="33"/>
      <c r="C365" s="21"/>
    </row>
    <row r="366" spans="2:3" ht="9">
      <c r="B366" s="33"/>
      <c r="C366" s="21"/>
    </row>
    <row r="367" spans="2:3" ht="9">
      <c r="B367" s="33"/>
      <c r="C367" s="21"/>
    </row>
    <row r="368" spans="2:3" ht="9">
      <c r="B368" s="33"/>
      <c r="C368" s="21"/>
    </row>
    <row r="369" spans="2:3" ht="9">
      <c r="B369" s="33"/>
      <c r="C369" s="21"/>
    </row>
    <row r="370" spans="2:3" ht="9">
      <c r="B370" s="33"/>
      <c r="C370" s="21"/>
    </row>
    <row r="371" spans="2:3" ht="9">
      <c r="B371" s="33"/>
      <c r="C371" s="21"/>
    </row>
    <row r="372" spans="2:3" ht="9">
      <c r="B372" s="33"/>
      <c r="C372" s="21"/>
    </row>
    <row r="373" spans="2:3" ht="9">
      <c r="B373" s="33"/>
      <c r="C373" s="21"/>
    </row>
    <row r="374" spans="2:3" ht="9">
      <c r="B374" s="33"/>
      <c r="C374" s="21"/>
    </row>
    <row r="375" spans="2:3" ht="9">
      <c r="B375" s="33"/>
      <c r="C375" s="21"/>
    </row>
    <row r="376" spans="2:3" ht="9">
      <c r="B376" s="33"/>
      <c r="C376" s="21"/>
    </row>
    <row r="377" spans="2:3" ht="9">
      <c r="B377" s="33"/>
      <c r="C377" s="21"/>
    </row>
    <row r="378" spans="2:3" ht="9">
      <c r="B378" s="33"/>
      <c r="C378" s="21"/>
    </row>
    <row r="379" spans="2:3" ht="9">
      <c r="B379" s="33"/>
      <c r="C379" s="21"/>
    </row>
    <row r="380" spans="2:3" ht="9">
      <c r="B380" s="33"/>
      <c r="C380" s="21"/>
    </row>
    <row r="381" spans="2:3" ht="9">
      <c r="B381" s="33"/>
      <c r="C381" s="21"/>
    </row>
    <row r="382" spans="2:3" ht="9">
      <c r="B382" s="33"/>
      <c r="C382" s="21"/>
    </row>
    <row r="383" ht="9">
      <c r="C383" s="21"/>
    </row>
    <row r="384" ht="9">
      <c r="C384" s="21"/>
    </row>
    <row r="385" ht="9">
      <c r="C385" s="21"/>
    </row>
    <row r="386" ht="9">
      <c r="C386" s="21"/>
    </row>
    <row r="387" ht="9">
      <c r="C387" s="21"/>
    </row>
    <row r="388" ht="9">
      <c r="C388" s="21"/>
    </row>
    <row r="389" ht="9">
      <c r="C389" s="21"/>
    </row>
    <row r="390" ht="9">
      <c r="C390" s="21"/>
    </row>
    <row r="391" ht="9">
      <c r="C391" s="21"/>
    </row>
    <row r="392" ht="9">
      <c r="C392" s="21"/>
    </row>
    <row r="393" ht="9">
      <c r="C393" s="21"/>
    </row>
    <row r="394" ht="9">
      <c r="C394" s="21"/>
    </row>
    <row r="395" ht="9">
      <c r="C395" s="21"/>
    </row>
    <row r="396" ht="9">
      <c r="C396" s="21"/>
    </row>
    <row r="397" ht="9">
      <c r="C397" s="21"/>
    </row>
    <row r="398" ht="9">
      <c r="C398" s="21"/>
    </row>
    <row r="399" ht="9">
      <c r="C399" s="21"/>
    </row>
    <row r="400" ht="9">
      <c r="C400" s="21"/>
    </row>
    <row r="401" ht="9">
      <c r="C401" s="21"/>
    </row>
    <row r="402" ht="9">
      <c r="C402" s="21"/>
    </row>
    <row r="403" ht="9">
      <c r="C403" s="21"/>
    </row>
    <row r="404" ht="9">
      <c r="C404" s="21"/>
    </row>
    <row r="405" ht="9">
      <c r="C405" s="21"/>
    </row>
    <row r="406" ht="9">
      <c r="C406" s="21"/>
    </row>
    <row r="407" ht="9">
      <c r="C407" s="21"/>
    </row>
    <row r="408" ht="9">
      <c r="C408" s="21"/>
    </row>
    <row r="409" ht="9">
      <c r="C409" s="21"/>
    </row>
    <row r="410" ht="9">
      <c r="C410" s="21"/>
    </row>
    <row r="411" ht="9">
      <c r="C411" s="21"/>
    </row>
    <row r="412" ht="9">
      <c r="C412" s="21"/>
    </row>
    <row r="413" ht="9">
      <c r="C413" s="21"/>
    </row>
    <row r="414" ht="9">
      <c r="C414" s="21"/>
    </row>
    <row r="415" ht="9">
      <c r="C415" s="21"/>
    </row>
    <row r="416" ht="9">
      <c r="C416" s="21"/>
    </row>
    <row r="417" ht="9">
      <c r="C417" s="21"/>
    </row>
    <row r="418" ht="9">
      <c r="C418" s="21"/>
    </row>
    <row r="419" ht="9">
      <c r="C419" s="21"/>
    </row>
    <row r="420" ht="9">
      <c r="C420" s="21"/>
    </row>
    <row r="421" ht="9">
      <c r="C421" s="21"/>
    </row>
    <row r="422" ht="9">
      <c r="C422" s="21"/>
    </row>
    <row r="423" ht="9">
      <c r="C423" s="21"/>
    </row>
    <row r="424" ht="9">
      <c r="C424" s="21"/>
    </row>
    <row r="425" ht="9">
      <c r="C425" s="21"/>
    </row>
    <row r="426" ht="9">
      <c r="C426" s="21"/>
    </row>
    <row r="427" ht="9">
      <c r="C427" s="21"/>
    </row>
    <row r="428" ht="9">
      <c r="C428" s="21"/>
    </row>
    <row r="429" ht="9">
      <c r="C429" s="21"/>
    </row>
    <row r="430" ht="9">
      <c r="C430" s="21"/>
    </row>
    <row r="431" ht="9">
      <c r="C431" s="21"/>
    </row>
    <row r="432" ht="9">
      <c r="C432" s="21"/>
    </row>
    <row r="433" ht="9">
      <c r="C433" s="21"/>
    </row>
    <row r="434" ht="9">
      <c r="C434" s="21"/>
    </row>
    <row r="435" ht="9">
      <c r="C435" s="21"/>
    </row>
    <row r="436" ht="9">
      <c r="C436" s="21"/>
    </row>
    <row r="437" ht="9">
      <c r="C437" s="21"/>
    </row>
    <row r="438" ht="9">
      <c r="C438" s="21"/>
    </row>
    <row r="439" ht="9">
      <c r="C439" s="21"/>
    </row>
    <row r="440" ht="9">
      <c r="C440" s="21"/>
    </row>
    <row r="441" ht="9">
      <c r="C441" s="21"/>
    </row>
    <row r="442" ht="9">
      <c r="C442" s="21"/>
    </row>
    <row r="443" ht="9">
      <c r="C443" s="21"/>
    </row>
    <row r="444" ht="9">
      <c r="C444" s="21"/>
    </row>
    <row r="445" ht="9">
      <c r="C445" s="21"/>
    </row>
    <row r="446" ht="9">
      <c r="C446" s="21"/>
    </row>
    <row r="447" ht="9">
      <c r="C447" s="21"/>
    </row>
    <row r="448" ht="9">
      <c r="C448" s="21"/>
    </row>
    <row r="449" ht="9">
      <c r="C449" s="21"/>
    </row>
    <row r="450" ht="9">
      <c r="C450" s="21"/>
    </row>
    <row r="451" ht="9">
      <c r="C451" s="21"/>
    </row>
    <row r="452" ht="9">
      <c r="C452" s="21"/>
    </row>
    <row r="453" ht="9">
      <c r="C453" s="21"/>
    </row>
    <row r="454" ht="9">
      <c r="C454" s="21"/>
    </row>
    <row r="455" ht="9">
      <c r="C455" s="21"/>
    </row>
    <row r="456" ht="9">
      <c r="C456" s="21"/>
    </row>
    <row r="457" ht="9">
      <c r="C457" s="21"/>
    </row>
    <row r="458" ht="9">
      <c r="C458" s="21"/>
    </row>
    <row r="459" ht="9">
      <c r="C459" s="21"/>
    </row>
    <row r="460" ht="9">
      <c r="C460" s="21"/>
    </row>
    <row r="461" ht="9">
      <c r="C461" s="21"/>
    </row>
    <row r="462" ht="9">
      <c r="C462" s="21"/>
    </row>
    <row r="463" ht="9">
      <c r="C463" s="21"/>
    </row>
    <row r="464" ht="9">
      <c r="C464" s="21"/>
    </row>
    <row r="465" ht="9">
      <c r="C465" s="21"/>
    </row>
    <row r="466" ht="9">
      <c r="C466" s="21"/>
    </row>
    <row r="467" ht="9">
      <c r="C467" s="21"/>
    </row>
    <row r="468" ht="9">
      <c r="C468" s="21"/>
    </row>
    <row r="469" ht="9">
      <c r="C469" s="21"/>
    </row>
    <row r="470" ht="9">
      <c r="C470" s="21"/>
    </row>
    <row r="471" ht="9">
      <c r="C471" s="21"/>
    </row>
    <row r="472" ht="9">
      <c r="C472" s="21"/>
    </row>
    <row r="473" ht="9">
      <c r="C473" s="21"/>
    </row>
    <row r="474" ht="9">
      <c r="C474" s="21"/>
    </row>
    <row r="475" ht="9">
      <c r="C475" s="21"/>
    </row>
    <row r="476" ht="9">
      <c r="C476" s="21"/>
    </row>
    <row r="477" ht="9">
      <c r="C477" s="21"/>
    </row>
    <row r="478" ht="9">
      <c r="C478" s="21"/>
    </row>
    <row r="479" ht="9">
      <c r="C479" s="21"/>
    </row>
    <row r="480" ht="9">
      <c r="C480" s="21"/>
    </row>
    <row r="481" ht="9">
      <c r="C481" s="21"/>
    </row>
    <row r="482" ht="9">
      <c r="C482" s="21"/>
    </row>
    <row r="483" ht="9">
      <c r="C483" s="21"/>
    </row>
    <row r="484" ht="9">
      <c r="C484" s="21"/>
    </row>
    <row r="485" ht="9">
      <c r="C485" s="21"/>
    </row>
    <row r="486" ht="9">
      <c r="C486" s="21"/>
    </row>
    <row r="487" ht="9">
      <c r="C487" s="21"/>
    </row>
    <row r="488" ht="9">
      <c r="C488" s="21"/>
    </row>
    <row r="489" ht="9">
      <c r="C489" s="21"/>
    </row>
    <row r="490" ht="9">
      <c r="C490" s="21"/>
    </row>
    <row r="491" ht="9">
      <c r="C491" s="21"/>
    </row>
    <row r="492" ht="9">
      <c r="C492" s="21"/>
    </row>
    <row r="493" ht="9">
      <c r="C493" s="21"/>
    </row>
    <row r="494" ht="9">
      <c r="C494" s="21"/>
    </row>
    <row r="495" ht="9">
      <c r="C495" s="21"/>
    </row>
    <row r="496" ht="9">
      <c r="C496" s="21"/>
    </row>
    <row r="497" ht="9">
      <c r="C497" s="21"/>
    </row>
    <row r="498" ht="9">
      <c r="C498" s="21"/>
    </row>
    <row r="499" ht="9">
      <c r="C499" s="21"/>
    </row>
    <row r="500" ht="9">
      <c r="C500" s="21"/>
    </row>
    <row r="501" ht="9">
      <c r="C501" s="21"/>
    </row>
    <row r="502" ht="9">
      <c r="C502" s="21"/>
    </row>
    <row r="503" ht="9">
      <c r="C503" s="21"/>
    </row>
    <row r="504" ht="9">
      <c r="C504" s="21"/>
    </row>
    <row r="505" ht="9">
      <c r="C505" s="21"/>
    </row>
    <row r="506" ht="9">
      <c r="C506" s="21"/>
    </row>
    <row r="507" ht="9">
      <c r="C507" s="21"/>
    </row>
    <row r="508" ht="9">
      <c r="C508" s="21"/>
    </row>
    <row r="509" ht="9">
      <c r="C509" s="21"/>
    </row>
    <row r="510" ht="9">
      <c r="C510" s="21"/>
    </row>
    <row r="511" ht="9">
      <c r="C511" s="21"/>
    </row>
    <row r="512" ht="9">
      <c r="C512" s="21"/>
    </row>
    <row r="513" ht="9">
      <c r="C513" s="21"/>
    </row>
    <row r="514" ht="9">
      <c r="C514" s="21"/>
    </row>
    <row r="515" ht="9">
      <c r="C515" s="21"/>
    </row>
    <row r="516" ht="9">
      <c r="C516" s="21"/>
    </row>
    <row r="517" ht="9">
      <c r="C517" s="21"/>
    </row>
    <row r="518" ht="9">
      <c r="C518" s="21"/>
    </row>
    <row r="519" ht="9">
      <c r="C519" s="21"/>
    </row>
    <row r="520" ht="9">
      <c r="C520" s="21"/>
    </row>
    <row r="521" ht="9">
      <c r="C521" s="21"/>
    </row>
    <row r="522" ht="9">
      <c r="C522" s="21"/>
    </row>
    <row r="523" ht="9">
      <c r="C523" s="21"/>
    </row>
    <row r="524" ht="9">
      <c r="C524" s="21"/>
    </row>
    <row r="525" ht="9">
      <c r="C525" s="21"/>
    </row>
    <row r="526" ht="9">
      <c r="C526" s="21"/>
    </row>
    <row r="527" ht="9">
      <c r="C527" s="21"/>
    </row>
    <row r="528" ht="9">
      <c r="C528" s="21"/>
    </row>
    <row r="529" ht="9">
      <c r="C529" s="21"/>
    </row>
    <row r="530" ht="9">
      <c r="C530" s="21"/>
    </row>
    <row r="531" ht="9">
      <c r="C531" s="21"/>
    </row>
    <row r="532" ht="9">
      <c r="C532" s="21"/>
    </row>
    <row r="533" ht="9">
      <c r="C533" s="21"/>
    </row>
    <row r="534" ht="9">
      <c r="C534" s="21"/>
    </row>
    <row r="535" ht="9">
      <c r="C535" s="21"/>
    </row>
    <row r="536" ht="9">
      <c r="C536" s="21"/>
    </row>
    <row r="537" ht="9">
      <c r="C537" s="21"/>
    </row>
    <row r="538" ht="9">
      <c r="C538" s="21"/>
    </row>
    <row r="539" ht="9">
      <c r="C539" s="21"/>
    </row>
    <row r="540" ht="9">
      <c r="C540" s="21"/>
    </row>
    <row r="541" ht="9">
      <c r="C541" s="21"/>
    </row>
    <row r="542" ht="9">
      <c r="C542" s="21"/>
    </row>
    <row r="543" ht="9">
      <c r="C543" s="21"/>
    </row>
    <row r="544" ht="9">
      <c r="C544" s="21"/>
    </row>
    <row r="545" ht="9">
      <c r="C545" s="21"/>
    </row>
    <row r="546" ht="9">
      <c r="C546" s="21"/>
    </row>
    <row r="547" ht="9">
      <c r="C547" s="21"/>
    </row>
    <row r="548" ht="9">
      <c r="C548" s="21"/>
    </row>
    <row r="549" ht="9">
      <c r="C549" s="21"/>
    </row>
    <row r="550" ht="9">
      <c r="C550" s="21"/>
    </row>
    <row r="551" ht="9">
      <c r="C551" s="21"/>
    </row>
    <row r="552" ht="9">
      <c r="C552" s="21"/>
    </row>
    <row r="553" ht="9">
      <c r="C553" s="21"/>
    </row>
    <row r="554" ht="9">
      <c r="C554" s="21"/>
    </row>
    <row r="555" ht="9">
      <c r="C555" s="21"/>
    </row>
    <row r="556" ht="9">
      <c r="C556" s="21"/>
    </row>
    <row r="557" ht="9">
      <c r="C557" s="21"/>
    </row>
    <row r="558" ht="9">
      <c r="C558" s="21"/>
    </row>
    <row r="559" ht="9">
      <c r="C559" s="21"/>
    </row>
    <row r="560" ht="9">
      <c r="C560" s="21"/>
    </row>
    <row r="561" ht="9">
      <c r="C561" s="21"/>
    </row>
    <row r="562" ht="9">
      <c r="C562" s="21"/>
    </row>
    <row r="563" ht="9">
      <c r="C563" s="21"/>
    </row>
    <row r="564" ht="9">
      <c r="C564" s="21"/>
    </row>
    <row r="565" ht="9">
      <c r="C565" s="21"/>
    </row>
    <row r="566" ht="9">
      <c r="C566" s="21"/>
    </row>
    <row r="567" ht="9">
      <c r="C567" s="21"/>
    </row>
    <row r="568" ht="9">
      <c r="C568" s="21"/>
    </row>
    <row r="569" ht="9">
      <c r="C569" s="21"/>
    </row>
    <row r="570" ht="9">
      <c r="C570" s="21"/>
    </row>
    <row r="571" ht="9">
      <c r="C571" s="21"/>
    </row>
    <row r="572" ht="9">
      <c r="C572" s="21"/>
    </row>
    <row r="573" ht="9">
      <c r="C573" s="21"/>
    </row>
    <row r="574" ht="9">
      <c r="C574" s="21"/>
    </row>
    <row r="575" ht="9">
      <c r="C575" s="21"/>
    </row>
    <row r="576" ht="9">
      <c r="C576" s="21"/>
    </row>
    <row r="577" ht="9">
      <c r="C577" s="21"/>
    </row>
    <row r="578" ht="9">
      <c r="C578" s="21"/>
    </row>
    <row r="579" ht="9">
      <c r="C579" s="21"/>
    </row>
    <row r="580" ht="9">
      <c r="C580" s="21"/>
    </row>
    <row r="581" ht="9">
      <c r="C581" s="21"/>
    </row>
    <row r="582" ht="9">
      <c r="C582" s="21"/>
    </row>
    <row r="583" ht="9">
      <c r="C583" s="21"/>
    </row>
    <row r="584" ht="9">
      <c r="C584" s="21"/>
    </row>
    <row r="585" ht="9">
      <c r="C585" s="21"/>
    </row>
    <row r="586" ht="9">
      <c r="C586" s="21"/>
    </row>
    <row r="587" ht="9">
      <c r="C587" s="21"/>
    </row>
    <row r="588" ht="9">
      <c r="C588" s="21"/>
    </row>
    <row r="589" ht="9">
      <c r="C589" s="21"/>
    </row>
    <row r="590" ht="9">
      <c r="C590" s="21"/>
    </row>
    <row r="591" ht="9">
      <c r="C591" s="21"/>
    </row>
    <row r="592" ht="9">
      <c r="C592" s="21"/>
    </row>
    <row r="593" ht="9">
      <c r="C593" s="21"/>
    </row>
    <row r="594" ht="9">
      <c r="C594" s="21"/>
    </row>
    <row r="595" ht="9">
      <c r="C595" s="21"/>
    </row>
    <row r="596" ht="9">
      <c r="C596" s="21"/>
    </row>
    <row r="597" ht="9">
      <c r="C597" s="21"/>
    </row>
    <row r="598" ht="9">
      <c r="C598" s="21"/>
    </row>
    <row r="599" ht="9">
      <c r="C599" s="21"/>
    </row>
    <row r="600" ht="9">
      <c r="C600" s="21"/>
    </row>
    <row r="601" ht="9">
      <c r="C601" s="21"/>
    </row>
    <row r="602" ht="9">
      <c r="C602" s="21"/>
    </row>
    <row r="603" ht="9">
      <c r="C603" s="21"/>
    </row>
    <row r="604" ht="9">
      <c r="C604" s="21"/>
    </row>
    <row r="605" ht="9">
      <c r="C605" s="21"/>
    </row>
    <row r="606" ht="9">
      <c r="C606" s="21"/>
    </row>
    <row r="607" ht="9">
      <c r="C607" s="21"/>
    </row>
    <row r="608" ht="9">
      <c r="C608" s="21"/>
    </row>
    <row r="609" ht="9">
      <c r="C609" s="21"/>
    </row>
    <row r="610" ht="9">
      <c r="C610" s="21"/>
    </row>
    <row r="611" ht="9">
      <c r="C611" s="21"/>
    </row>
    <row r="612" ht="9">
      <c r="C612" s="21"/>
    </row>
    <row r="613" ht="9">
      <c r="C613" s="21"/>
    </row>
    <row r="614" ht="9">
      <c r="C614" s="21"/>
    </row>
    <row r="615" ht="9">
      <c r="C615" s="21"/>
    </row>
    <row r="616" ht="9">
      <c r="C616" s="21"/>
    </row>
    <row r="617" ht="9">
      <c r="C617" s="21"/>
    </row>
    <row r="618" ht="9">
      <c r="C618" s="21"/>
    </row>
    <row r="619" ht="9">
      <c r="C619" s="21"/>
    </row>
    <row r="620" ht="9">
      <c r="C620" s="21"/>
    </row>
    <row r="621" ht="9">
      <c r="C621" s="21"/>
    </row>
    <row r="622" ht="9">
      <c r="C622" s="21"/>
    </row>
    <row r="623" ht="9">
      <c r="C623" s="21"/>
    </row>
    <row r="624" ht="9">
      <c r="C624" s="21"/>
    </row>
    <row r="625" ht="9">
      <c r="C625" s="21"/>
    </row>
    <row r="626" ht="9">
      <c r="C626" s="21"/>
    </row>
    <row r="627" ht="9">
      <c r="C627" s="21"/>
    </row>
    <row r="628" ht="9">
      <c r="C628" s="21"/>
    </row>
    <row r="629" ht="9">
      <c r="C629" s="21"/>
    </row>
    <row r="630" ht="9">
      <c r="C630" s="21"/>
    </row>
    <row r="631" ht="9">
      <c r="C631" s="21"/>
    </row>
    <row r="632" ht="9">
      <c r="C632" s="21"/>
    </row>
    <row r="633" ht="9">
      <c r="C633" s="21"/>
    </row>
    <row r="634" ht="9">
      <c r="C634" s="21"/>
    </row>
    <row r="635" ht="9">
      <c r="C635" s="21"/>
    </row>
    <row r="636" ht="9">
      <c r="C636" s="21"/>
    </row>
    <row r="637" ht="9">
      <c r="C637" s="21"/>
    </row>
    <row r="638" ht="9">
      <c r="C638" s="21"/>
    </row>
    <row r="639" ht="9">
      <c r="C639" s="21"/>
    </row>
    <row r="640" ht="9">
      <c r="C640" s="21"/>
    </row>
    <row r="641" ht="9">
      <c r="C641" s="21"/>
    </row>
    <row r="642" ht="9">
      <c r="C642" s="21"/>
    </row>
    <row r="643" ht="9">
      <c r="C643" s="21"/>
    </row>
    <row r="644" ht="9">
      <c r="C644" s="21"/>
    </row>
    <row r="645" ht="9">
      <c r="C645" s="21"/>
    </row>
    <row r="646" ht="9">
      <c r="C646" s="21"/>
    </row>
    <row r="647" ht="9">
      <c r="C647" s="21"/>
    </row>
    <row r="648" ht="9">
      <c r="C648" s="21"/>
    </row>
    <row r="649" ht="9">
      <c r="C649" s="21"/>
    </row>
    <row r="650" ht="9">
      <c r="C650" s="21"/>
    </row>
    <row r="651" ht="9">
      <c r="C651" s="21"/>
    </row>
    <row r="652" ht="9">
      <c r="C652" s="21"/>
    </row>
    <row r="653" ht="9">
      <c r="C653" s="21"/>
    </row>
    <row r="654" ht="9">
      <c r="C654" s="21"/>
    </row>
    <row r="655" ht="9">
      <c r="C655" s="21"/>
    </row>
    <row r="656" ht="9">
      <c r="C656" s="21"/>
    </row>
    <row r="657" ht="9">
      <c r="C657" s="21"/>
    </row>
    <row r="658" ht="9">
      <c r="C658" s="21"/>
    </row>
    <row r="659" ht="9">
      <c r="C659" s="21"/>
    </row>
    <row r="660" ht="9">
      <c r="C660" s="21"/>
    </row>
    <row r="661" ht="9">
      <c r="C661" s="21"/>
    </row>
    <row r="662" ht="9">
      <c r="C662" s="21"/>
    </row>
    <row r="663" ht="9">
      <c r="C663" s="21"/>
    </row>
    <row r="664" ht="9">
      <c r="C664" s="21"/>
    </row>
    <row r="665" ht="9">
      <c r="C665" s="21"/>
    </row>
    <row r="666" ht="9">
      <c r="C666" s="21"/>
    </row>
    <row r="667" ht="9">
      <c r="C667" s="21"/>
    </row>
    <row r="668" ht="9">
      <c r="C668" s="21"/>
    </row>
    <row r="669" ht="9">
      <c r="C669" s="21"/>
    </row>
    <row r="670" ht="9">
      <c r="C670" s="21"/>
    </row>
    <row r="671" ht="9">
      <c r="C671" s="21"/>
    </row>
    <row r="672" ht="9">
      <c r="C672" s="21"/>
    </row>
    <row r="673" ht="9">
      <c r="C673" s="21"/>
    </row>
    <row r="674" ht="9">
      <c r="C674" s="21"/>
    </row>
    <row r="675" ht="9">
      <c r="C675" s="21"/>
    </row>
    <row r="676" ht="9">
      <c r="C676" s="21"/>
    </row>
    <row r="677" ht="9">
      <c r="C677" s="21"/>
    </row>
    <row r="678" ht="9">
      <c r="C678" s="21"/>
    </row>
    <row r="679" ht="9">
      <c r="C679" s="21"/>
    </row>
    <row r="680" ht="9">
      <c r="C680" s="21"/>
    </row>
    <row r="681" ht="9">
      <c r="C681" s="21"/>
    </row>
    <row r="682" ht="9">
      <c r="C682" s="21"/>
    </row>
    <row r="683" ht="9">
      <c r="C683" s="21"/>
    </row>
    <row r="684" ht="9">
      <c r="C684" s="21"/>
    </row>
    <row r="685" ht="9">
      <c r="C685" s="21"/>
    </row>
    <row r="686" ht="9">
      <c r="C686" s="21"/>
    </row>
    <row r="687" ht="9">
      <c r="C687" s="21"/>
    </row>
    <row r="688" ht="9">
      <c r="C688" s="21"/>
    </row>
    <row r="689" ht="9">
      <c r="C689" s="21"/>
    </row>
    <row r="690" ht="9">
      <c r="C690" s="21"/>
    </row>
    <row r="691" ht="9">
      <c r="C691" s="21"/>
    </row>
    <row r="692" ht="9">
      <c r="C692" s="21"/>
    </row>
    <row r="693" ht="9">
      <c r="C693" s="21"/>
    </row>
    <row r="694" ht="9">
      <c r="C694" s="21"/>
    </row>
    <row r="695" ht="9">
      <c r="C695" s="21"/>
    </row>
    <row r="696" ht="9">
      <c r="C696" s="21"/>
    </row>
    <row r="697" ht="9">
      <c r="C697" s="21"/>
    </row>
    <row r="698" ht="9">
      <c r="C698" s="21"/>
    </row>
    <row r="699" ht="9">
      <c r="C699" s="21"/>
    </row>
    <row r="700" ht="9">
      <c r="C700" s="21"/>
    </row>
    <row r="701" ht="9">
      <c r="C701" s="21"/>
    </row>
    <row r="702" ht="9">
      <c r="C702" s="21"/>
    </row>
    <row r="703" ht="9">
      <c r="C703" s="21"/>
    </row>
    <row r="704" ht="9">
      <c r="C704" s="21"/>
    </row>
    <row r="705" ht="9">
      <c r="C705" s="21"/>
    </row>
    <row r="706" ht="9">
      <c r="C706" s="21"/>
    </row>
    <row r="707" ht="9">
      <c r="C707" s="21"/>
    </row>
    <row r="708" ht="9">
      <c r="C708" s="21"/>
    </row>
    <row r="709" ht="9">
      <c r="C709" s="21"/>
    </row>
    <row r="710" ht="9">
      <c r="C710" s="21"/>
    </row>
    <row r="711" ht="9">
      <c r="C711" s="21"/>
    </row>
    <row r="712" ht="9">
      <c r="C712" s="21"/>
    </row>
    <row r="713" ht="9">
      <c r="C713" s="21"/>
    </row>
    <row r="714" ht="9">
      <c r="C714" s="21"/>
    </row>
    <row r="715" ht="9">
      <c r="C715" s="21"/>
    </row>
    <row r="716" ht="9">
      <c r="C716" s="21"/>
    </row>
    <row r="717" ht="9">
      <c r="C717" s="21"/>
    </row>
    <row r="718" ht="9">
      <c r="C718" s="21"/>
    </row>
    <row r="719" ht="9">
      <c r="C719" s="21"/>
    </row>
    <row r="720" ht="9">
      <c r="C720" s="21"/>
    </row>
    <row r="721" ht="9">
      <c r="C721" s="21"/>
    </row>
    <row r="722" ht="9">
      <c r="C722" s="21"/>
    </row>
    <row r="723" ht="9">
      <c r="C723" s="21"/>
    </row>
    <row r="724" ht="9">
      <c r="C724" s="21"/>
    </row>
    <row r="725" ht="9">
      <c r="C725" s="21"/>
    </row>
    <row r="726" ht="9">
      <c r="C726" s="21"/>
    </row>
    <row r="727" ht="9">
      <c r="C727" s="21"/>
    </row>
    <row r="728" ht="9">
      <c r="C728" s="21"/>
    </row>
    <row r="729" ht="9">
      <c r="C729" s="21"/>
    </row>
    <row r="730" ht="9">
      <c r="C730" s="21"/>
    </row>
    <row r="731" ht="9">
      <c r="C731" s="21"/>
    </row>
    <row r="732" ht="9">
      <c r="C732" s="21"/>
    </row>
    <row r="733" ht="9">
      <c r="C733" s="21"/>
    </row>
    <row r="734" ht="9">
      <c r="C734" s="21"/>
    </row>
    <row r="735" ht="9">
      <c r="C735" s="21"/>
    </row>
    <row r="736" ht="9">
      <c r="C736" s="21"/>
    </row>
    <row r="737" ht="9">
      <c r="C737" s="21"/>
    </row>
    <row r="738" ht="9">
      <c r="C738" s="21"/>
    </row>
    <row r="739" ht="9">
      <c r="C739" s="21"/>
    </row>
    <row r="740" ht="9">
      <c r="C740" s="21"/>
    </row>
    <row r="741" ht="9">
      <c r="C741" s="21"/>
    </row>
    <row r="742" ht="9">
      <c r="C742" s="21"/>
    </row>
    <row r="743" ht="9">
      <c r="C743" s="21"/>
    </row>
    <row r="744" ht="9">
      <c r="C744" s="21"/>
    </row>
    <row r="745" ht="9">
      <c r="C745" s="21"/>
    </row>
    <row r="746" ht="9">
      <c r="C746" s="21"/>
    </row>
    <row r="747" ht="9">
      <c r="C747" s="21"/>
    </row>
    <row r="748" ht="9">
      <c r="C748" s="21"/>
    </row>
    <row r="749" ht="9">
      <c r="C749" s="21"/>
    </row>
    <row r="750" ht="9">
      <c r="C750" s="21"/>
    </row>
    <row r="751" ht="9">
      <c r="C751" s="21"/>
    </row>
    <row r="752" ht="9">
      <c r="C752" s="21"/>
    </row>
    <row r="753" ht="9">
      <c r="C753" s="21"/>
    </row>
    <row r="754" ht="9">
      <c r="C754" s="21"/>
    </row>
    <row r="755" ht="9">
      <c r="C755" s="21"/>
    </row>
    <row r="756" ht="9">
      <c r="C756" s="21"/>
    </row>
    <row r="757" ht="9">
      <c r="C757" s="21"/>
    </row>
    <row r="758" ht="9">
      <c r="C758" s="21"/>
    </row>
    <row r="759" ht="9">
      <c r="C759" s="21"/>
    </row>
    <row r="760" ht="9">
      <c r="C760" s="21"/>
    </row>
    <row r="761" ht="9">
      <c r="C761" s="21"/>
    </row>
    <row r="762" ht="9">
      <c r="C762" s="21"/>
    </row>
    <row r="763" ht="9">
      <c r="C763" s="21"/>
    </row>
    <row r="764" ht="9">
      <c r="C764" s="21"/>
    </row>
    <row r="765" ht="9">
      <c r="C765" s="21"/>
    </row>
    <row r="766" ht="9">
      <c r="C766" s="21"/>
    </row>
    <row r="767" ht="9">
      <c r="C767" s="21"/>
    </row>
    <row r="768" ht="9">
      <c r="C768" s="21"/>
    </row>
    <row r="769" ht="9">
      <c r="C769" s="21"/>
    </row>
    <row r="770" ht="9">
      <c r="C770" s="21"/>
    </row>
    <row r="771" ht="9">
      <c r="C771" s="21"/>
    </row>
    <row r="772" ht="9">
      <c r="C772" s="21"/>
    </row>
    <row r="773" ht="9">
      <c r="C773" s="21"/>
    </row>
    <row r="774" ht="9">
      <c r="C774" s="21"/>
    </row>
    <row r="775" ht="9">
      <c r="C775" s="21"/>
    </row>
    <row r="776" ht="9">
      <c r="C776" s="21"/>
    </row>
    <row r="777" ht="9">
      <c r="C777" s="21"/>
    </row>
    <row r="778" ht="9">
      <c r="C778" s="21"/>
    </row>
    <row r="779" ht="9">
      <c r="C779" s="21"/>
    </row>
    <row r="780" ht="9">
      <c r="C780" s="21"/>
    </row>
    <row r="781" ht="9">
      <c r="C781" s="21"/>
    </row>
    <row r="782" ht="9">
      <c r="C782" s="21"/>
    </row>
    <row r="783" ht="9">
      <c r="C783" s="21"/>
    </row>
    <row r="784" ht="9">
      <c r="C784" s="21"/>
    </row>
    <row r="785" ht="9">
      <c r="C785" s="21"/>
    </row>
    <row r="786" ht="9">
      <c r="C786" s="21"/>
    </row>
    <row r="787" ht="9">
      <c r="C787" s="21"/>
    </row>
    <row r="788" ht="9">
      <c r="C788" s="21"/>
    </row>
    <row r="789" ht="9">
      <c r="C789" s="21"/>
    </row>
    <row r="790" ht="9">
      <c r="C790" s="21"/>
    </row>
    <row r="791" ht="9">
      <c r="C791" s="21"/>
    </row>
    <row r="792" ht="9">
      <c r="C792" s="21"/>
    </row>
    <row r="793" ht="9">
      <c r="C793" s="21"/>
    </row>
    <row r="794" ht="9">
      <c r="C794" s="21"/>
    </row>
    <row r="795" ht="9">
      <c r="C795" s="21"/>
    </row>
    <row r="796" ht="9">
      <c r="C796" s="21"/>
    </row>
    <row r="797" ht="9">
      <c r="C797" s="21"/>
    </row>
    <row r="798" ht="9">
      <c r="C798" s="21"/>
    </row>
    <row r="799" ht="9">
      <c r="C799" s="21"/>
    </row>
    <row r="800" ht="9">
      <c r="C800" s="21"/>
    </row>
    <row r="801" ht="9">
      <c r="C801" s="21"/>
    </row>
    <row r="802" ht="9">
      <c r="C802" s="21"/>
    </row>
    <row r="803" ht="9">
      <c r="C803" s="21"/>
    </row>
    <row r="804" ht="9">
      <c r="C804" s="21"/>
    </row>
    <row r="805" ht="9">
      <c r="C805" s="21"/>
    </row>
    <row r="806" ht="9">
      <c r="C806" s="21"/>
    </row>
    <row r="807" ht="9">
      <c r="C807" s="21"/>
    </row>
    <row r="808" ht="9">
      <c r="C808" s="21"/>
    </row>
    <row r="809" ht="9">
      <c r="C809" s="21"/>
    </row>
    <row r="810" ht="9">
      <c r="C810" s="21"/>
    </row>
    <row r="811" ht="9">
      <c r="C811" s="21"/>
    </row>
    <row r="812" ht="9">
      <c r="C812" s="21"/>
    </row>
    <row r="813" ht="9">
      <c r="C813" s="21"/>
    </row>
    <row r="814" ht="9">
      <c r="C814" s="21"/>
    </row>
    <row r="815" ht="9">
      <c r="C815" s="21"/>
    </row>
    <row r="816" ht="9">
      <c r="C816" s="21"/>
    </row>
    <row r="817" ht="9">
      <c r="C817" s="21"/>
    </row>
    <row r="818" ht="9">
      <c r="C818" s="21"/>
    </row>
    <row r="819" ht="9">
      <c r="C819" s="21"/>
    </row>
    <row r="820" ht="9">
      <c r="C820" s="21"/>
    </row>
    <row r="821" ht="9">
      <c r="C821" s="21"/>
    </row>
    <row r="822" ht="9">
      <c r="C822" s="21"/>
    </row>
    <row r="823" ht="9">
      <c r="C823" s="21"/>
    </row>
    <row r="824" ht="9">
      <c r="C824" s="21"/>
    </row>
    <row r="825" ht="9">
      <c r="C825" s="21"/>
    </row>
    <row r="826" ht="9">
      <c r="C826" s="21"/>
    </row>
    <row r="827" ht="9">
      <c r="C827" s="21"/>
    </row>
    <row r="828" ht="9">
      <c r="C828" s="21"/>
    </row>
    <row r="829" ht="9">
      <c r="C829" s="21"/>
    </row>
    <row r="830" ht="9">
      <c r="C830" s="21"/>
    </row>
    <row r="831" ht="9">
      <c r="C831" s="21"/>
    </row>
    <row r="832" ht="9">
      <c r="C832" s="21"/>
    </row>
    <row r="833" ht="9">
      <c r="C833" s="21"/>
    </row>
    <row r="834" ht="9">
      <c r="C834" s="21"/>
    </row>
    <row r="835" ht="9">
      <c r="C835" s="21"/>
    </row>
    <row r="836" ht="9">
      <c r="C836" s="21"/>
    </row>
    <row r="837" ht="9">
      <c r="C837" s="21"/>
    </row>
    <row r="838" ht="9">
      <c r="C838" s="21"/>
    </row>
    <row r="839" ht="9">
      <c r="C839" s="21"/>
    </row>
    <row r="840" ht="9">
      <c r="C840" s="21"/>
    </row>
    <row r="841" ht="9">
      <c r="C841" s="21"/>
    </row>
    <row r="842" ht="9">
      <c r="C842" s="21"/>
    </row>
    <row r="843" ht="9">
      <c r="C843" s="21"/>
    </row>
    <row r="844" ht="9">
      <c r="C844" s="21"/>
    </row>
    <row r="845" ht="9">
      <c r="C845" s="21"/>
    </row>
    <row r="846" ht="9">
      <c r="C846" s="21"/>
    </row>
    <row r="847" ht="9">
      <c r="C847" s="21"/>
    </row>
    <row r="848" ht="9">
      <c r="C848" s="21"/>
    </row>
    <row r="849" ht="9">
      <c r="C849" s="21"/>
    </row>
    <row r="850" ht="9">
      <c r="C850" s="21"/>
    </row>
    <row r="851" ht="9">
      <c r="C851" s="21"/>
    </row>
    <row r="852" ht="9">
      <c r="C852" s="21"/>
    </row>
    <row r="853" ht="9">
      <c r="C853" s="21"/>
    </row>
    <row r="854" ht="9">
      <c r="C854" s="21"/>
    </row>
    <row r="855" ht="9">
      <c r="C855" s="21"/>
    </row>
    <row r="856" ht="9">
      <c r="C856" s="21"/>
    </row>
    <row r="857" ht="9">
      <c r="C857" s="21"/>
    </row>
    <row r="858" ht="9">
      <c r="C858" s="21"/>
    </row>
    <row r="859" ht="9">
      <c r="C859" s="21"/>
    </row>
    <row r="860" ht="9">
      <c r="C860" s="21"/>
    </row>
    <row r="861" ht="9">
      <c r="C861" s="21"/>
    </row>
    <row r="862" ht="9">
      <c r="C862" s="21"/>
    </row>
    <row r="863" ht="9">
      <c r="C863" s="21"/>
    </row>
    <row r="864" ht="9">
      <c r="C864" s="21"/>
    </row>
    <row r="865" ht="9">
      <c r="C865" s="21"/>
    </row>
    <row r="866" ht="9">
      <c r="C866" s="21"/>
    </row>
    <row r="867" ht="9">
      <c r="C867" s="21"/>
    </row>
    <row r="868" ht="9">
      <c r="C868" s="21"/>
    </row>
    <row r="869" ht="9">
      <c r="C869" s="21"/>
    </row>
    <row r="870" ht="9">
      <c r="C870" s="21"/>
    </row>
    <row r="871" ht="9">
      <c r="C871" s="21"/>
    </row>
    <row r="872" ht="9">
      <c r="C872" s="21"/>
    </row>
    <row r="873" ht="9">
      <c r="C873" s="21"/>
    </row>
    <row r="874" ht="9">
      <c r="C874" s="21"/>
    </row>
    <row r="875" ht="9">
      <c r="C875" s="21"/>
    </row>
    <row r="876" ht="9">
      <c r="C876" s="21"/>
    </row>
    <row r="877" ht="9">
      <c r="C877" s="21"/>
    </row>
    <row r="878" ht="9">
      <c r="C878" s="21"/>
    </row>
    <row r="879" ht="9">
      <c r="C879" s="21"/>
    </row>
    <row r="880" ht="9">
      <c r="C880" s="21"/>
    </row>
    <row r="881" ht="9">
      <c r="C881" s="21"/>
    </row>
    <row r="882" ht="9">
      <c r="C882" s="21"/>
    </row>
    <row r="883" ht="9">
      <c r="C883" s="21"/>
    </row>
    <row r="884" ht="9">
      <c r="C884" s="21"/>
    </row>
    <row r="885" ht="9">
      <c r="C885" s="21"/>
    </row>
    <row r="886" ht="9">
      <c r="C886" s="21"/>
    </row>
    <row r="887" ht="9">
      <c r="C887" s="21"/>
    </row>
    <row r="888" ht="9">
      <c r="C888" s="21"/>
    </row>
    <row r="889" ht="9">
      <c r="C889" s="21"/>
    </row>
    <row r="890" ht="9">
      <c r="C890" s="21"/>
    </row>
    <row r="891" ht="9">
      <c r="C891" s="21"/>
    </row>
    <row r="892" ht="9">
      <c r="C892" s="21"/>
    </row>
    <row r="893" ht="9">
      <c r="C893" s="21"/>
    </row>
    <row r="894" ht="9">
      <c r="C894" s="21"/>
    </row>
    <row r="895" ht="9">
      <c r="C895" s="21"/>
    </row>
    <row r="896" ht="9">
      <c r="C896" s="21"/>
    </row>
    <row r="897" ht="9">
      <c r="C897" s="21"/>
    </row>
    <row r="898" ht="9">
      <c r="C898" s="21"/>
    </row>
    <row r="899" ht="9">
      <c r="C899" s="21"/>
    </row>
    <row r="900" ht="9">
      <c r="C900" s="21"/>
    </row>
    <row r="901" ht="9">
      <c r="C901" s="21"/>
    </row>
    <row r="902" ht="9">
      <c r="C902" s="21"/>
    </row>
    <row r="903" ht="9">
      <c r="C903" s="21"/>
    </row>
    <row r="904" ht="9">
      <c r="C904" s="21"/>
    </row>
    <row r="905" ht="9">
      <c r="C905" s="21"/>
    </row>
    <row r="906" ht="9">
      <c r="C906" s="21"/>
    </row>
    <row r="907" ht="9">
      <c r="C907" s="21"/>
    </row>
    <row r="908" ht="9">
      <c r="C908" s="21"/>
    </row>
    <row r="909" ht="9">
      <c r="C909" s="21"/>
    </row>
    <row r="910" ht="9">
      <c r="C910" s="21"/>
    </row>
    <row r="911" ht="9">
      <c r="C911" s="21"/>
    </row>
    <row r="912" ht="9">
      <c r="C912" s="21"/>
    </row>
    <row r="913" ht="9">
      <c r="C913" s="21"/>
    </row>
    <row r="914" ht="9">
      <c r="C914" s="21"/>
    </row>
    <row r="915" ht="9">
      <c r="C915" s="21"/>
    </row>
    <row r="916" ht="9">
      <c r="C916" s="21"/>
    </row>
    <row r="917" ht="9">
      <c r="C917" s="21"/>
    </row>
    <row r="918" ht="9">
      <c r="C918" s="21"/>
    </row>
    <row r="919" ht="9">
      <c r="C919" s="21"/>
    </row>
    <row r="920" ht="9">
      <c r="C920" s="21"/>
    </row>
    <row r="921" ht="9">
      <c r="C921" s="21"/>
    </row>
    <row r="922" ht="9">
      <c r="C922" s="21"/>
    </row>
    <row r="923" ht="9">
      <c r="C923" s="21"/>
    </row>
    <row r="924" ht="9">
      <c r="C924" s="21"/>
    </row>
    <row r="925" ht="9">
      <c r="C925" s="21"/>
    </row>
    <row r="926" ht="9">
      <c r="C926" s="21"/>
    </row>
    <row r="927" ht="9">
      <c r="C927" s="21"/>
    </row>
    <row r="928" ht="9">
      <c r="C928" s="21"/>
    </row>
    <row r="929" ht="9">
      <c r="C929" s="21"/>
    </row>
    <row r="930" ht="9">
      <c r="C930" s="21"/>
    </row>
    <row r="931" ht="9">
      <c r="C931" s="21"/>
    </row>
    <row r="932" ht="9">
      <c r="C932" s="21"/>
    </row>
    <row r="933" ht="9">
      <c r="C933" s="21"/>
    </row>
    <row r="934" ht="9">
      <c r="C934" s="21"/>
    </row>
    <row r="935" ht="9">
      <c r="C935" s="21"/>
    </row>
    <row r="936" ht="9">
      <c r="C936" s="21"/>
    </row>
    <row r="937" ht="9">
      <c r="C937" s="21"/>
    </row>
    <row r="938" ht="9">
      <c r="C938" s="21"/>
    </row>
    <row r="939" ht="9">
      <c r="C939" s="21"/>
    </row>
    <row r="940" ht="9">
      <c r="C940" s="21"/>
    </row>
    <row r="941" ht="9">
      <c r="C941" s="21"/>
    </row>
    <row r="942" ht="9">
      <c r="C942" s="21"/>
    </row>
    <row r="943" ht="9">
      <c r="C943" s="21"/>
    </row>
    <row r="944" ht="9">
      <c r="C944" s="21"/>
    </row>
    <row r="945" ht="9">
      <c r="C945" s="21"/>
    </row>
    <row r="946" ht="9">
      <c r="C946" s="21"/>
    </row>
    <row r="947" ht="9">
      <c r="C947" s="21"/>
    </row>
    <row r="948" ht="9">
      <c r="C948" s="21"/>
    </row>
    <row r="949" ht="9">
      <c r="C949" s="21"/>
    </row>
    <row r="950" ht="9">
      <c r="C950" s="21"/>
    </row>
    <row r="951" ht="9">
      <c r="C951" s="21"/>
    </row>
    <row r="952" ht="9">
      <c r="C952" s="21"/>
    </row>
    <row r="953" ht="9">
      <c r="C953" s="21"/>
    </row>
    <row r="954" ht="9">
      <c r="C954" s="21"/>
    </row>
    <row r="955" ht="9">
      <c r="C955" s="21"/>
    </row>
    <row r="956" ht="9">
      <c r="C956" s="21"/>
    </row>
    <row r="957" ht="9">
      <c r="C957" s="21"/>
    </row>
    <row r="958" ht="9">
      <c r="C958" s="21"/>
    </row>
    <row r="959" ht="9">
      <c r="C959" s="21"/>
    </row>
    <row r="960" ht="9">
      <c r="C960" s="21"/>
    </row>
    <row r="961" ht="9">
      <c r="C961" s="21"/>
    </row>
    <row r="962" ht="9">
      <c r="C962" s="21"/>
    </row>
    <row r="963" ht="9">
      <c r="C963" s="21"/>
    </row>
    <row r="964" ht="9">
      <c r="C964" s="21"/>
    </row>
    <row r="965" ht="9">
      <c r="C965" s="21"/>
    </row>
    <row r="966" ht="9">
      <c r="C966" s="21"/>
    </row>
    <row r="967" ht="9">
      <c r="C967" s="21"/>
    </row>
    <row r="968" ht="9">
      <c r="C968" s="21"/>
    </row>
    <row r="969" ht="9">
      <c r="C969" s="21"/>
    </row>
    <row r="970" ht="9">
      <c r="C970" s="21"/>
    </row>
    <row r="971" ht="9">
      <c r="C971" s="21"/>
    </row>
    <row r="972" ht="9">
      <c r="C972" s="21"/>
    </row>
    <row r="973" ht="9">
      <c r="C973" s="21"/>
    </row>
    <row r="974" ht="9">
      <c r="C974" s="21"/>
    </row>
    <row r="975" ht="9">
      <c r="C975" s="21"/>
    </row>
    <row r="976" ht="9">
      <c r="C976" s="21"/>
    </row>
    <row r="977" ht="9">
      <c r="C977" s="21"/>
    </row>
    <row r="978" ht="9">
      <c r="C978" s="21"/>
    </row>
    <row r="979" ht="9">
      <c r="C979" s="21"/>
    </row>
    <row r="980" ht="9">
      <c r="C980" s="21"/>
    </row>
    <row r="981" ht="9">
      <c r="C981" s="21"/>
    </row>
    <row r="982" ht="9">
      <c r="C982" s="21"/>
    </row>
    <row r="983" ht="9">
      <c r="C983" s="21"/>
    </row>
    <row r="984" ht="9">
      <c r="C984" s="21"/>
    </row>
    <row r="985" ht="9">
      <c r="C985" s="21"/>
    </row>
    <row r="986" ht="9">
      <c r="C986" s="21"/>
    </row>
    <row r="987" ht="9">
      <c r="C987" s="21"/>
    </row>
    <row r="988" ht="9">
      <c r="C988" s="21"/>
    </row>
    <row r="989" ht="9">
      <c r="C989" s="21"/>
    </row>
    <row r="990" ht="9">
      <c r="C990" s="21"/>
    </row>
    <row r="991" ht="9">
      <c r="C991" s="21"/>
    </row>
    <row r="992" ht="9">
      <c r="C992" s="21"/>
    </row>
    <row r="993" ht="9">
      <c r="C993" s="21"/>
    </row>
    <row r="994" ht="9">
      <c r="C994" s="21"/>
    </row>
    <row r="995" ht="9">
      <c r="C995" s="21"/>
    </row>
    <row r="996" ht="9">
      <c r="C996" s="21"/>
    </row>
    <row r="997" ht="9">
      <c r="C997" s="21"/>
    </row>
    <row r="998" ht="9">
      <c r="C998" s="21"/>
    </row>
    <row r="999" ht="9">
      <c r="C999" s="21"/>
    </row>
    <row r="1000" ht="9">
      <c r="C1000" s="21"/>
    </row>
    <row r="1001" ht="9">
      <c r="C1001" s="21"/>
    </row>
    <row r="1002" ht="9">
      <c r="C1002" s="21"/>
    </row>
    <row r="1003" ht="9">
      <c r="C1003" s="21"/>
    </row>
    <row r="1004" ht="9">
      <c r="C1004" s="21"/>
    </row>
    <row r="1005" ht="9">
      <c r="C1005" s="21"/>
    </row>
    <row r="1006" ht="9">
      <c r="C1006" s="21"/>
    </row>
    <row r="1007" ht="9">
      <c r="C1007" s="21"/>
    </row>
    <row r="1008" ht="9">
      <c r="C1008" s="21"/>
    </row>
    <row r="1009" ht="9">
      <c r="C1009" s="21"/>
    </row>
    <row r="1010" ht="9">
      <c r="C1010" s="21"/>
    </row>
    <row r="1011" ht="9">
      <c r="C1011" s="21"/>
    </row>
    <row r="1012" ht="9">
      <c r="C1012" s="21"/>
    </row>
    <row r="1013" ht="9">
      <c r="C1013" s="21"/>
    </row>
    <row r="1014" ht="9">
      <c r="C1014" s="21"/>
    </row>
    <row r="1015" ht="9">
      <c r="C1015" s="21"/>
    </row>
    <row r="1016" ht="9">
      <c r="C1016" s="21"/>
    </row>
    <row r="1017" ht="9">
      <c r="C1017" s="21"/>
    </row>
    <row r="1018" ht="9">
      <c r="C1018" s="21"/>
    </row>
    <row r="1019" ht="9">
      <c r="C1019" s="21"/>
    </row>
    <row r="1020" ht="9">
      <c r="C1020" s="21"/>
    </row>
    <row r="1021" ht="9">
      <c r="C1021" s="21"/>
    </row>
    <row r="1022" ht="9">
      <c r="C1022" s="21"/>
    </row>
    <row r="1023" ht="9">
      <c r="C1023" s="21"/>
    </row>
    <row r="1024" ht="9">
      <c r="C1024" s="21"/>
    </row>
    <row r="1025" ht="9">
      <c r="C1025" s="21"/>
    </row>
    <row r="1026" ht="9">
      <c r="C1026" s="21"/>
    </row>
    <row r="1027" ht="9">
      <c r="C1027" s="21"/>
    </row>
    <row r="1028" ht="9">
      <c r="C1028" s="21"/>
    </row>
    <row r="1029" ht="9">
      <c r="C1029" s="21"/>
    </row>
    <row r="1030" ht="9">
      <c r="C1030" s="21"/>
    </row>
    <row r="1031" ht="9">
      <c r="C1031" s="21"/>
    </row>
    <row r="1032" ht="9">
      <c r="C1032" s="21"/>
    </row>
    <row r="1033" ht="9">
      <c r="C1033" s="21"/>
    </row>
    <row r="1034" ht="9">
      <c r="C1034" s="21"/>
    </row>
    <row r="1035" ht="9">
      <c r="C1035" s="21"/>
    </row>
    <row r="1036" ht="9">
      <c r="C1036" s="21"/>
    </row>
    <row r="1037" ht="9">
      <c r="C1037" s="21"/>
    </row>
    <row r="1038" ht="9">
      <c r="C1038" s="21"/>
    </row>
    <row r="1039" ht="9">
      <c r="C1039" s="21"/>
    </row>
    <row r="1040" ht="9">
      <c r="C1040" s="21"/>
    </row>
    <row r="1041" ht="9">
      <c r="C1041" s="21"/>
    </row>
    <row r="1042" ht="9">
      <c r="C1042" s="21"/>
    </row>
    <row r="1043" ht="9">
      <c r="C1043" s="21"/>
    </row>
    <row r="1044" ht="9">
      <c r="C1044" s="21"/>
    </row>
    <row r="1045" ht="9">
      <c r="C1045" s="21"/>
    </row>
    <row r="1046" ht="9">
      <c r="C1046" s="21"/>
    </row>
    <row r="1047" ht="9">
      <c r="C1047" s="21"/>
    </row>
    <row r="1048" ht="9">
      <c r="C1048" s="21"/>
    </row>
    <row r="1049" ht="9">
      <c r="C1049" s="21"/>
    </row>
    <row r="1050" ht="9">
      <c r="C1050" s="21"/>
    </row>
    <row r="1051" ht="9">
      <c r="C1051" s="21"/>
    </row>
    <row r="1052" ht="9">
      <c r="C1052" s="21"/>
    </row>
    <row r="1053" ht="9">
      <c r="C1053" s="21"/>
    </row>
    <row r="1054" ht="9">
      <c r="C1054" s="21"/>
    </row>
    <row r="1055" ht="9">
      <c r="C1055" s="21"/>
    </row>
    <row r="1056" ht="9">
      <c r="C1056" s="21"/>
    </row>
    <row r="1057" ht="9">
      <c r="C1057" s="21"/>
    </row>
    <row r="1058" ht="9">
      <c r="C1058" s="21"/>
    </row>
    <row r="1059" ht="9">
      <c r="C1059" s="21"/>
    </row>
    <row r="1060" ht="9">
      <c r="C1060" s="21"/>
    </row>
    <row r="1061" ht="9">
      <c r="C1061" s="21"/>
    </row>
    <row r="1062" ht="9">
      <c r="C1062" s="21"/>
    </row>
    <row r="1063" ht="9">
      <c r="C1063" s="21"/>
    </row>
    <row r="1064" ht="9">
      <c r="C1064" s="21"/>
    </row>
    <row r="1065" ht="9">
      <c r="C1065" s="21"/>
    </row>
    <row r="1066" ht="9">
      <c r="C1066" s="21"/>
    </row>
    <row r="1067" ht="9">
      <c r="C1067" s="21"/>
    </row>
    <row r="1068" ht="9">
      <c r="C1068" s="21"/>
    </row>
    <row r="1069" ht="9">
      <c r="C1069" s="21"/>
    </row>
    <row r="1070" ht="9">
      <c r="C1070" s="21"/>
    </row>
    <row r="1071" ht="9">
      <c r="C1071" s="21"/>
    </row>
    <row r="1072" ht="9">
      <c r="C1072" s="21"/>
    </row>
    <row r="1073" ht="9">
      <c r="C1073" s="21"/>
    </row>
    <row r="1074" ht="9">
      <c r="C1074" s="21"/>
    </row>
    <row r="1075" ht="9">
      <c r="C1075" s="21"/>
    </row>
    <row r="1076" ht="9">
      <c r="C1076" s="21"/>
    </row>
    <row r="1077" ht="9">
      <c r="C1077" s="21"/>
    </row>
    <row r="1078" ht="9">
      <c r="C1078" s="21"/>
    </row>
    <row r="1079" ht="9">
      <c r="C1079" s="21"/>
    </row>
    <row r="1080" ht="9">
      <c r="C1080" s="21"/>
    </row>
    <row r="1081" ht="9">
      <c r="C1081" s="21"/>
    </row>
    <row r="1082" ht="9">
      <c r="C1082" s="21"/>
    </row>
    <row r="1083" ht="9">
      <c r="C1083" s="21"/>
    </row>
    <row r="1084" ht="9">
      <c r="C1084" s="21"/>
    </row>
    <row r="1085" ht="9">
      <c r="C1085" s="21"/>
    </row>
    <row r="1086" ht="9">
      <c r="C1086" s="21"/>
    </row>
    <row r="1087" ht="9">
      <c r="C1087" s="21"/>
    </row>
    <row r="1088" ht="9">
      <c r="C1088" s="21"/>
    </row>
    <row r="1089" ht="9">
      <c r="C1089" s="21"/>
    </row>
    <row r="1090" ht="9">
      <c r="C1090" s="21"/>
    </row>
    <row r="1091" ht="9">
      <c r="C1091" s="21"/>
    </row>
    <row r="1092" ht="9">
      <c r="C1092" s="21"/>
    </row>
    <row r="1093" ht="9">
      <c r="C1093" s="21"/>
    </row>
    <row r="1094" ht="9">
      <c r="C1094" s="21"/>
    </row>
    <row r="1095" ht="9">
      <c r="C1095" s="21"/>
    </row>
    <row r="1096" ht="9">
      <c r="C1096" s="21"/>
    </row>
    <row r="1097" ht="9">
      <c r="C1097" s="21"/>
    </row>
    <row r="1098" ht="9">
      <c r="C1098" s="21"/>
    </row>
    <row r="1099" ht="9">
      <c r="C1099" s="21"/>
    </row>
    <row r="1100" ht="9">
      <c r="C1100" s="21"/>
    </row>
    <row r="1101" ht="9">
      <c r="C1101" s="21"/>
    </row>
    <row r="1102" ht="9">
      <c r="C1102" s="21"/>
    </row>
    <row r="1103" ht="9">
      <c r="C1103" s="21"/>
    </row>
    <row r="1104" ht="9">
      <c r="C1104" s="21"/>
    </row>
    <row r="1105" ht="9">
      <c r="C1105" s="21"/>
    </row>
    <row r="1106" ht="9">
      <c r="C1106" s="21"/>
    </row>
    <row r="1107" ht="9">
      <c r="C1107" s="21"/>
    </row>
    <row r="1108" ht="9">
      <c r="C1108" s="21"/>
    </row>
    <row r="1109" ht="9">
      <c r="C1109" s="21"/>
    </row>
    <row r="1110" ht="9">
      <c r="C1110" s="21"/>
    </row>
    <row r="1111" ht="9">
      <c r="C1111" s="21"/>
    </row>
    <row r="1112" ht="9">
      <c r="C1112" s="21"/>
    </row>
    <row r="1113" ht="9">
      <c r="C1113" s="21"/>
    </row>
    <row r="1114" ht="9">
      <c r="C1114" s="21"/>
    </row>
    <row r="1115" ht="9">
      <c r="C1115" s="21"/>
    </row>
    <row r="1116" ht="9">
      <c r="C1116" s="21"/>
    </row>
    <row r="1117" ht="9">
      <c r="C1117" s="21"/>
    </row>
    <row r="1118" ht="9">
      <c r="C1118" s="21"/>
    </row>
    <row r="1119" ht="9">
      <c r="C1119" s="21"/>
    </row>
    <row r="1120" ht="9">
      <c r="C1120" s="21"/>
    </row>
    <row r="1121" ht="9">
      <c r="C1121" s="21"/>
    </row>
    <row r="1122" ht="9">
      <c r="C1122" s="21"/>
    </row>
    <row r="1123" ht="9">
      <c r="C1123" s="21"/>
    </row>
    <row r="1124" ht="9">
      <c r="C1124" s="21"/>
    </row>
    <row r="1125" ht="9">
      <c r="C1125" s="21"/>
    </row>
    <row r="1126" ht="9">
      <c r="C1126" s="21"/>
    </row>
    <row r="1127" ht="9">
      <c r="C1127" s="21"/>
    </row>
    <row r="1128" ht="9">
      <c r="C1128" s="21"/>
    </row>
    <row r="1129" ht="9">
      <c r="C1129" s="21"/>
    </row>
    <row r="1130" ht="9">
      <c r="C1130" s="21"/>
    </row>
    <row r="1131" ht="9">
      <c r="C1131" s="21"/>
    </row>
    <row r="1132" ht="9">
      <c r="C1132" s="21"/>
    </row>
    <row r="1133" ht="9">
      <c r="C1133" s="21"/>
    </row>
    <row r="1134" ht="9">
      <c r="C1134" s="21"/>
    </row>
    <row r="1135" ht="9">
      <c r="C1135" s="21"/>
    </row>
    <row r="1136" ht="9">
      <c r="C1136" s="21"/>
    </row>
    <row r="1137" ht="9">
      <c r="C1137" s="21"/>
    </row>
    <row r="1138" ht="9">
      <c r="C1138" s="21"/>
    </row>
    <row r="1139" ht="9">
      <c r="C1139" s="21"/>
    </row>
    <row r="1140" ht="9">
      <c r="C1140" s="21"/>
    </row>
    <row r="1141" ht="9">
      <c r="C1141" s="21"/>
    </row>
    <row r="1142" ht="9">
      <c r="C1142" s="21"/>
    </row>
    <row r="1143" ht="9">
      <c r="C1143" s="21"/>
    </row>
    <row r="1144" ht="9">
      <c r="C1144" s="21"/>
    </row>
    <row r="1145" ht="9">
      <c r="C1145" s="21"/>
    </row>
    <row r="1146" ht="9">
      <c r="C1146" s="21"/>
    </row>
    <row r="1147" ht="9">
      <c r="C1147" s="21"/>
    </row>
    <row r="1148" ht="9">
      <c r="C1148" s="21"/>
    </row>
    <row r="1149" ht="9">
      <c r="C1149" s="21"/>
    </row>
    <row r="1150" ht="9">
      <c r="C1150" s="21"/>
    </row>
    <row r="1151" ht="9">
      <c r="C1151" s="21"/>
    </row>
    <row r="1152" ht="9">
      <c r="C1152" s="21"/>
    </row>
    <row r="1153" ht="9">
      <c r="C1153" s="21"/>
    </row>
    <row r="1154" ht="9">
      <c r="C1154" s="21"/>
    </row>
    <row r="1155" ht="9">
      <c r="C1155" s="21"/>
    </row>
    <row r="1156" ht="9">
      <c r="C1156" s="21"/>
    </row>
    <row r="1157" ht="9">
      <c r="C1157" s="21"/>
    </row>
    <row r="1158" ht="9">
      <c r="C1158" s="21"/>
    </row>
    <row r="1159" ht="9">
      <c r="C1159" s="21"/>
    </row>
    <row r="1160" ht="9">
      <c r="C1160" s="21"/>
    </row>
    <row r="1161" ht="9">
      <c r="C1161" s="21"/>
    </row>
    <row r="1162" ht="9">
      <c r="C1162" s="21"/>
    </row>
    <row r="1163" ht="9">
      <c r="C1163" s="21"/>
    </row>
    <row r="1164" ht="9">
      <c r="C1164" s="21"/>
    </row>
    <row r="1165" ht="9">
      <c r="C1165" s="21"/>
    </row>
    <row r="1166" ht="9">
      <c r="C1166" s="21"/>
    </row>
    <row r="1167" ht="9">
      <c r="C1167" s="21"/>
    </row>
    <row r="1168" ht="9">
      <c r="C1168" s="21"/>
    </row>
    <row r="1169" ht="9">
      <c r="C1169" s="21"/>
    </row>
    <row r="1170" ht="9">
      <c r="C1170" s="21"/>
    </row>
    <row r="1171" ht="9">
      <c r="C1171" s="21"/>
    </row>
    <row r="1172" ht="9">
      <c r="C1172" s="21"/>
    </row>
    <row r="1173" ht="9">
      <c r="C1173" s="21"/>
    </row>
    <row r="1174" ht="9">
      <c r="C1174" s="21"/>
    </row>
    <row r="1175" ht="9">
      <c r="C1175" s="21"/>
    </row>
    <row r="1176" ht="9">
      <c r="C1176" s="21"/>
    </row>
    <row r="1177" ht="9">
      <c r="C1177" s="21"/>
    </row>
    <row r="1178" ht="9">
      <c r="C1178" s="21"/>
    </row>
    <row r="1179" ht="9">
      <c r="C1179" s="21"/>
    </row>
    <row r="1180" ht="9">
      <c r="C1180" s="21"/>
    </row>
    <row r="1181" ht="9">
      <c r="C1181" s="21"/>
    </row>
    <row r="1182" ht="9">
      <c r="C1182" s="21"/>
    </row>
    <row r="1183" ht="9">
      <c r="C1183" s="21"/>
    </row>
    <row r="1184" ht="9">
      <c r="C1184" s="21"/>
    </row>
    <row r="1185" ht="9">
      <c r="C1185" s="21"/>
    </row>
    <row r="1186" ht="9">
      <c r="C1186" s="21"/>
    </row>
    <row r="1187" ht="9">
      <c r="C1187" s="21"/>
    </row>
    <row r="1188" ht="9">
      <c r="C1188" s="21"/>
    </row>
    <row r="1189" ht="9">
      <c r="C1189" s="21"/>
    </row>
    <row r="1190" ht="9">
      <c r="C1190" s="21"/>
    </row>
    <row r="1191" ht="9">
      <c r="C1191" s="21"/>
    </row>
    <row r="1192" ht="9">
      <c r="C1192" s="21"/>
    </row>
    <row r="1193" ht="9">
      <c r="C1193" s="21"/>
    </row>
    <row r="1194" ht="9">
      <c r="C1194" s="21"/>
    </row>
    <row r="1195" ht="9">
      <c r="C1195" s="21"/>
    </row>
    <row r="1196" ht="9">
      <c r="C1196" s="21"/>
    </row>
    <row r="1197" ht="9">
      <c r="C1197" s="21"/>
    </row>
    <row r="1198" ht="9">
      <c r="C1198" s="21"/>
    </row>
    <row r="1199" ht="9">
      <c r="C1199" s="21"/>
    </row>
    <row r="1200" ht="9">
      <c r="C1200" s="21"/>
    </row>
    <row r="1201" ht="9">
      <c r="C1201" s="21"/>
    </row>
    <row r="1202" ht="9">
      <c r="C1202" s="21"/>
    </row>
    <row r="1203" ht="9">
      <c r="C1203" s="21"/>
    </row>
    <row r="1204" ht="9">
      <c r="C1204" s="21"/>
    </row>
    <row r="1205" ht="9">
      <c r="C1205" s="21"/>
    </row>
    <row r="1206" ht="9">
      <c r="C1206" s="21"/>
    </row>
    <row r="1207" ht="9">
      <c r="C1207" s="21"/>
    </row>
    <row r="1208" ht="9">
      <c r="C1208" s="21"/>
    </row>
    <row r="1209" ht="9">
      <c r="C1209" s="21"/>
    </row>
    <row r="1210" ht="9">
      <c r="C1210" s="21"/>
    </row>
    <row r="1211" ht="9">
      <c r="C1211" s="21"/>
    </row>
    <row r="1212" ht="9">
      <c r="C1212" s="21"/>
    </row>
    <row r="1213" ht="9">
      <c r="C1213" s="21"/>
    </row>
    <row r="1214" ht="9">
      <c r="C1214" s="21"/>
    </row>
    <row r="1215" ht="9">
      <c r="C1215" s="21"/>
    </row>
    <row r="1216" ht="9">
      <c r="C1216" s="21"/>
    </row>
    <row r="1217" ht="9">
      <c r="C1217" s="21"/>
    </row>
    <row r="1218" ht="9">
      <c r="C1218" s="21"/>
    </row>
    <row r="1219" ht="9">
      <c r="C1219" s="21"/>
    </row>
    <row r="1220" ht="9">
      <c r="C1220" s="21"/>
    </row>
    <row r="1221" ht="9">
      <c r="C1221" s="21"/>
    </row>
    <row r="1222" ht="9">
      <c r="C1222" s="21"/>
    </row>
    <row r="1223" ht="9">
      <c r="C1223" s="21"/>
    </row>
    <row r="1224" ht="9">
      <c r="C1224" s="21"/>
    </row>
    <row r="1225" ht="9">
      <c r="C1225" s="21"/>
    </row>
    <row r="1226" ht="9">
      <c r="C1226" s="21"/>
    </row>
    <row r="1227" ht="9">
      <c r="C1227" s="21"/>
    </row>
    <row r="1228" ht="9">
      <c r="C1228" s="21"/>
    </row>
    <row r="1229" ht="9">
      <c r="C1229" s="21"/>
    </row>
    <row r="1230" ht="9">
      <c r="C1230" s="21"/>
    </row>
    <row r="1231" ht="9">
      <c r="C1231" s="21"/>
    </row>
    <row r="1232" ht="9">
      <c r="C1232" s="21"/>
    </row>
    <row r="1233" ht="9">
      <c r="C1233" s="21"/>
    </row>
    <row r="1234" ht="9">
      <c r="C1234" s="21"/>
    </row>
    <row r="1235" ht="9">
      <c r="C1235" s="21"/>
    </row>
    <row r="1236" ht="9">
      <c r="C1236" s="21"/>
    </row>
    <row r="1237" ht="9">
      <c r="C1237" s="21"/>
    </row>
    <row r="1238" ht="9">
      <c r="C1238" s="21"/>
    </row>
    <row r="1239" ht="9">
      <c r="C1239" s="21"/>
    </row>
    <row r="1240" ht="9">
      <c r="C1240" s="21"/>
    </row>
    <row r="1241" ht="9">
      <c r="C1241" s="21"/>
    </row>
    <row r="1242" ht="9">
      <c r="C1242" s="21"/>
    </row>
    <row r="1243" ht="9">
      <c r="C1243" s="21"/>
    </row>
    <row r="1244" ht="9">
      <c r="C1244" s="21"/>
    </row>
    <row r="1245" ht="9">
      <c r="C1245" s="21"/>
    </row>
    <row r="1246" ht="9">
      <c r="C1246" s="21"/>
    </row>
    <row r="1247" ht="9">
      <c r="C1247" s="21"/>
    </row>
    <row r="1248" ht="9">
      <c r="C1248" s="21"/>
    </row>
    <row r="1249" ht="9">
      <c r="C1249" s="21"/>
    </row>
    <row r="1250" ht="9">
      <c r="C1250" s="21"/>
    </row>
    <row r="1251" ht="9">
      <c r="C1251" s="21"/>
    </row>
    <row r="1252" ht="9">
      <c r="C1252" s="21"/>
    </row>
    <row r="1253" ht="9">
      <c r="C1253" s="21"/>
    </row>
    <row r="1254" ht="9">
      <c r="C1254" s="21"/>
    </row>
    <row r="1255" ht="9">
      <c r="C1255" s="21"/>
    </row>
    <row r="1256" ht="9">
      <c r="C1256" s="21"/>
    </row>
    <row r="1257" ht="9">
      <c r="C1257" s="21"/>
    </row>
    <row r="1258" ht="9">
      <c r="C1258" s="21"/>
    </row>
    <row r="1259" ht="9">
      <c r="C1259" s="21"/>
    </row>
    <row r="1260" ht="9">
      <c r="C1260" s="21"/>
    </row>
    <row r="1261" ht="9">
      <c r="C1261" s="21"/>
    </row>
    <row r="1262" ht="9">
      <c r="C1262" s="21"/>
    </row>
    <row r="1263" ht="9">
      <c r="C1263" s="21"/>
    </row>
    <row r="1264" ht="9">
      <c r="C1264" s="21"/>
    </row>
    <row r="1265" ht="9">
      <c r="C1265" s="21"/>
    </row>
    <row r="1266" ht="9">
      <c r="C1266" s="21"/>
    </row>
    <row r="1267" ht="9">
      <c r="C1267" s="21"/>
    </row>
    <row r="1268" ht="9">
      <c r="C1268" s="21"/>
    </row>
    <row r="1269" ht="9">
      <c r="C1269" s="21"/>
    </row>
    <row r="1270" ht="9">
      <c r="C1270" s="21"/>
    </row>
    <row r="1271" ht="9">
      <c r="C1271" s="21"/>
    </row>
    <row r="1272" ht="9">
      <c r="C1272" s="21"/>
    </row>
    <row r="1273" ht="9">
      <c r="C1273" s="21"/>
    </row>
    <row r="1274" ht="9">
      <c r="C1274" s="21"/>
    </row>
    <row r="1275" ht="9">
      <c r="C1275" s="21"/>
    </row>
    <row r="1276" ht="9">
      <c r="C1276" s="21"/>
    </row>
    <row r="1277" ht="9">
      <c r="C1277" s="21"/>
    </row>
    <row r="1278" ht="9">
      <c r="C1278" s="21"/>
    </row>
    <row r="1279" ht="9">
      <c r="C1279" s="21"/>
    </row>
    <row r="1280" ht="9">
      <c r="C1280" s="21"/>
    </row>
    <row r="1281" ht="9">
      <c r="C1281" s="21"/>
    </row>
    <row r="1282" ht="9">
      <c r="C1282" s="21"/>
    </row>
    <row r="1283" ht="9">
      <c r="C1283" s="21"/>
    </row>
    <row r="1284" ht="9">
      <c r="C1284" s="21"/>
    </row>
    <row r="1285" ht="9">
      <c r="C1285" s="21"/>
    </row>
    <row r="1286" ht="9">
      <c r="C1286" s="21"/>
    </row>
    <row r="1287" ht="9">
      <c r="C1287" s="21"/>
    </row>
    <row r="1288" ht="9">
      <c r="C1288" s="21"/>
    </row>
    <row r="1289" ht="9">
      <c r="C1289" s="21"/>
    </row>
    <row r="1290" ht="9">
      <c r="C1290" s="21"/>
    </row>
    <row r="1291" ht="9">
      <c r="C1291" s="21"/>
    </row>
    <row r="1292" ht="9">
      <c r="C1292" s="21"/>
    </row>
    <row r="1293" ht="9">
      <c r="C1293" s="21"/>
    </row>
    <row r="1294" ht="9">
      <c r="C1294" s="21"/>
    </row>
    <row r="1295" ht="9">
      <c r="C1295" s="21"/>
    </row>
    <row r="1296" ht="9">
      <c r="C1296" s="21"/>
    </row>
    <row r="1297" ht="9">
      <c r="C1297" s="21"/>
    </row>
    <row r="1298" ht="9">
      <c r="C1298" s="21"/>
    </row>
    <row r="1299" ht="9">
      <c r="C1299" s="21"/>
    </row>
    <row r="1300" ht="9">
      <c r="C1300" s="21"/>
    </row>
    <row r="1301" ht="9">
      <c r="C1301" s="21"/>
    </row>
    <row r="1302" ht="9">
      <c r="C1302" s="21"/>
    </row>
    <row r="1303" ht="9">
      <c r="C1303" s="21"/>
    </row>
    <row r="1304" ht="9">
      <c r="C1304" s="21"/>
    </row>
    <row r="1305" ht="9">
      <c r="C1305" s="21"/>
    </row>
    <row r="1306" ht="9">
      <c r="C1306" s="21"/>
    </row>
    <row r="1307" ht="9">
      <c r="C1307" s="21"/>
    </row>
    <row r="1308" ht="9">
      <c r="C1308" s="21"/>
    </row>
    <row r="1309" ht="9">
      <c r="C1309" s="21"/>
    </row>
    <row r="1310" ht="9">
      <c r="C1310" s="21"/>
    </row>
    <row r="1311" ht="9">
      <c r="C1311" s="21"/>
    </row>
    <row r="1312" ht="9">
      <c r="C1312" s="21"/>
    </row>
    <row r="1313" ht="9">
      <c r="C1313" s="21"/>
    </row>
    <row r="1314" ht="9">
      <c r="C1314" s="21"/>
    </row>
    <row r="1315" ht="9">
      <c r="C1315" s="21"/>
    </row>
    <row r="1316" ht="9">
      <c r="C1316" s="21"/>
    </row>
    <row r="1317" ht="9">
      <c r="C1317" s="21"/>
    </row>
    <row r="1318" ht="9">
      <c r="C1318" s="21"/>
    </row>
    <row r="1319" ht="9">
      <c r="C1319" s="21"/>
    </row>
    <row r="1320" ht="9">
      <c r="C1320" s="21"/>
    </row>
  </sheetData>
  <sheetProtection/>
  <mergeCells count="3">
    <mergeCell ref="A1:E1"/>
    <mergeCell ref="A2:E2"/>
    <mergeCell ref="A4:D4"/>
  </mergeCells>
  <printOptions horizontalCentered="1" verticalCentered="1"/>
  <pageMargins left="0.5905511811023623" right="0.1968503937007874" top="0.1968503937007874" bottom="0.1968503937007874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77734375" style="0" customWidth="1"/>
    <col min="10" max="10" width="4.10546875" style="0" customWidth="1"/>
    <col min="11" max="11" width="8.77734375" style="0" customWidth="1"/>
    <col min="12" max="13" width="11.5546875" style="0" customWidth="1"/>
    <col min="14" max="14" width="10.6640625" style="0" customWidth="1"/>
    <col min="248" max="248" width="10.77734375" style="0" bestFit="1" customWidth="1"/>
    <col min="254" max="254" width="11.3359375" style="0" bestFit="1" customWidth="1"/>
  </cols>
  <sheetData>
    <row r="1" ht="15.75">
      <c r="A1" s="1"/>
    </row>
    <row r="2" spans="253:255" ht="15">
      <c r="IS2" s="5"/>
      <c r="IT2" s="5"/>
      <c r="IU2" s="5"/>
    </row>
    <row r="3" spans="2:255" ht="18.75">
      <c r="B3" s="74" t="s">
        <v>16</v>
      </c>
      <c r="C3" s="74"/>
      <c r="D3" s="74"/>
      <c r="E3" s="74"/>
      <c r="F3" s="74"/>
      <c r="G3" s="74"/>
      <c r="H3" s="74"/>
      <c r="I3" s="74"/>
      <c r="IS3" s="6"/>
      <c r="IT3" s="6"/>
      <c r="IU3" s="5"/>
    </row>
    <row r="4" spans="253:255" ht="15.75">
      <c r="IS4" s="6"/>
      <c r="IT4" s="6"/>
      <c r="IU4" s="5"/>
    </row>
    <row r="5" spans="2:255" ht="20.25">
      <c r="B5" s="75" t="s">
        <v>9</v>
      </c>
      <c r="C5" s="75"/>
      <c r="D5" s="75"/>
      <c r="E5" s="75"/>
      <c r="F5" s="75"/>
      <c r="G5" s="75"/>
      <c r="H5" s="75"/>
      <c r="I5" s="75"/>
      <c r="IS5" s="7"/>
      <c r="IT5" s="7"/>
      <c r="IU5" s="5"/>
    </row>
    <row r="6" spans="1:255" ht="20.25">
      <c r="A6" s="2"/>
      <c r="B6" s="75" t="s">
        <v>6</v>
      </c>
      <c r="C6" s="75"/>
      <c r="D6" s="75"/>
      <c r="E6" s="75"/>
      <c r="F6" s="75"/>
      <c r="G6" s="75"/>
      <c r="H6" s="75"/>
      <c r="I6" s="75"/>
      <c r="IS6" s="5"/>
      <c r="IT6" s="5"/>
      <c r="IU6" s="5"/>
    </row>
    <row r="7" spans="246:255" ht="15" customHeight="1">
      <c r="IL7" s="17"/>
      <c r="IM7" s="17"/>
      <c r="IN7" s="17"/>
      <c r="IS7" s="5"/>
      <c r="IT7" s="5"/>
      <c r="IU7" s="5"/>
    </row>
    <row r="8" spans="2:255" ht="18.75">
      <c r="B8" s="74">
        <v>2000</v>
      </c>
      <c r="C8" s="74"/>
      <c r="D8" s="74"/>
      <c r="E8" s="74"/>
      <c r="F8" s="74"/>
      <c r="G8" s="74"/>
      <c r="H8" s="74"/>
      <c r="I8" s="74"/>
      <c r="IL8" s="17"/>
      <c r="IM8" s="17"/>
      <c r="IN8" s="17"/>
      <c r="IS8" s="5"/>
      <c r="IT8" s="5"/>
      <c r="IU8" s="5"/>
    </row>
    <row r="9" spans="246:255" ht="15" customHeight="1">
      <c r="IL9" s="17"/>
      <c r="IM9" s="17"/>
      <c r="IN9" s="17"/>
      <c r="IR9" s="5"/>
      <c r="IS9" s="5"/>
      <c r="IT9" s="5"/>
      <c r="IU9" s="5"/>
    </row>
    <row r="10" spans="5:255" ht="15" customHeight="1">
      <c r="E10" s="3"/>
      <c r="IL10" s="17"/>
      <c r="IM10" s="17"/>
      <c r="IN10" s="17"/>
      <c r="IR10" s="5"/>
      <c r="IS10" s="5"/>
      <c r="IT10" s="5"/>
      <c r="IU10" s="5"/>
    </row>
    <row r="11" spans="246:255" ht="15" customHeight="1">
      <c r="IL11" s="17"/>
      <c r="IM11" s="17"/>
      <c r="IN11" s="14"/>
      <c r="IR11" s="5"/>
      <c r="IS11" s="5" t="s">
        <v>7</v>
      </c>
      <c r="IT11" s="14">
        <v>47526491</v>
      </c>
      <c r="IU11" s="5"/>
    </row>
    <row r="12" spans="246:255" ht="15" customHeight="1">
      <c r="IL12" s="17"/>
      <c r="IM12" s="17"/>
      <c r="IN12" s="14"/>
      <c r="IR12" s="5"/>
      <c r="IS12" s="5" t="s">
        <v>5</v>
      </c>
      <c r="IT12" s="14">
        <v>28418727</v>
      </c>
      <c r="IU12" s="5"/>
    </row>
    <row r="13" spans="10:255" ht="15" customHeight="1">
      <c r="J13" s="4"/>
      <c r="IL13" s="17"/>
      <c r="IM13" s="17"/>
      <c r="IN13" s="14"/>
      <c r="IR13" s="5"/>
      <c r="IS13" s="5"/>
      <c r="IT13" s="18">
        <f>SUM(IT11:IT12)</f>
        <v>75945218</v>
      </c>
      <c r="IU13" s="5"/>
    </row>
    <row r="14" spans="246:255" ht="15" customHeight="1">
      <c r="IL14" s="17"/>
      <c r="IM14" s="17"/>
      <c r="IN14" s="14"/>
      <c r="IR14" s="5"/>
      <c r="IS14" s="5"/>
      <c r="IT14" s="5"/>
      <c r="IU14" s="5"/>
    </row>
    <row r="15" spans="246:255" ht="15" customHeight="1">
      <c r="IL15" s="17"/>
      <c r="IM15" s="17"/>
      <c r="IN15" s="14"/>
      <c r="IR15" s="5"/>
      <c r="IS15" s="5"/>
      <c r="IT15" s="5"/>
      <c r="IU15" s="5"/>
    </row>
    <row r="16" spans="246:255" ht="15" customHeight="1">
      <c r="IL16" s="17"/>
      <c r="IM16" s="17"/>
      <c r="IN16" s="14"/>
      <c r="IR16" s="5"/>
      <c r="IS16" s="5"/>
      <c r="IT16" s="5"/>
      <c r="IU16" s="5"/>
    </row>
    <row r="17" spans="246:255" ht="15" customHeight="1">
      <c r="IL17" s="17"/>
      <c r="IM17" s="17"/>
      <c r="IN17" s="17"/>
      <c r="IR17" s="5"/>
      <c r="IS17" s="5"/>
      <c r="IT17" s="5"/>
      <c r="IU17" s="5"/>
    </row>
    <row r="18" spans="11:255" ht="15" customHeight="1">
      <c r="K18" s="9"/>
      <c r="IL18" s="17"/>
      <c r="IM18" s="17"/>
      <c r="IN18" s="17"/>
      <c r="IR18" s="5"/>
      <c r="IS18" s="5"/>
      <c r="IT18" s="5"/>
      <c r="IU18" s="5"/>
    </row>
    <row r="19" spans="252:255" ht="15" customHeight="1">
      <c r="IR19" s="5"/>
      <c r="IS19" s="5"/>
      <c r="IT19" s="5"/>
      <c r="IU19" s="5"/>
    </row>
    <row r="20" spans="252:255" ht="15" customHeight="1">
      <c r="IR20" s="5"/>
      <c r="IS20" s="5"/>
      <c r="IT20" s="5"/>
      <c r="IU20" s="5"/>
    </row>
    <row r="21" ht="15" customHeight="1"/>
    <row r="22" ht="15" customHeight="1"/>
    <row r="23" ht="15" customHeight="1"/>
    <row r="24" ht="15" customHeight="1"/>
    <row r="25" ht="15" customHeight="1">
      <c r="B25" s="12" t="s">
        <v>18</v>
      </c>
    </row>
    <row r="26" ht="15" customHeight="1">
      <c r="B26" s="10"/>
    </row>
    <row r="27" ht="15" customHeight="1"/>
    <row r="28" ht="15" customHeight="1"/>
    <row r="29" ht="15" customHeight="1"/>
    <row r="30" ht="15" customHeight="1"/>
    <row r="31" spans="2:9" ht="18.75">
      <c r="B31" s="74" t="s">
        <v>17</v>
      </c>
      <c r="C31" s="74"/>
      <c r="D31" s="74"/>
      <c r="E31" s="74"/>
      <c r="F31" s="74"/>
      <c r="G31" s="74"/>
      <c r="H31" s="74"/>
      <c r="I31" s="74"/>
    </row>
    <row r="33" spans="2:9" ht="20.25">
      <c r="B33" s="75" t="s">
        <v>9</v>
      </c>
      <c r="C33" s="75"/>
      <c r="D33" s="75"/>
      <c r="E33" s="75"/>
      <c r="F33" s="75"/>
      <c r="G33" s="75"/>
      <c r="H33" s="75"/>
      <c r="I33" s="75"/>
    </row>
    <row r="34" spans="2:9" ht="20.25">
      <c r="B34" s="75" t="s">
        <v>12</v>
      </c>
      <c r="C34" s="75"/>
      <c r="D34" s="75"/>
      <c r="E34" s="75"/>
      <c r="F34" s="75"/>
      <c r="G34" s="75"/>
      <c r="H34" s="75"/>
      <c r="I34" s="75"/>
    </row>
    <row r="36" spans="2:13" ht="18.75">
      <c r="B36" s="74">
        <v>2000</v>
      </c>
      <c r="C36" s="74"/>
      <c r="D36" s="74"/>
      <c r="E36" s="74"/>
      <c r="F36" s="74"/>
      <c r="G36" s="74"/>
      <c r="H36" s="74"/>
      <c r="I36" s="74"/>
      <c r="J36" s="13"/>
      <c r="K36" s="13"/>
      <c r="L36" s="13"/>
      <c r="M36" s="13"/>
    </row>
    <row r="37" spans="10:13" ht="15" customHeight="1">
      <c r="J37" s="13"/>
      <c r="K37" s="13"/>
      <c r="L37" s="13"/>
      <c r="M37" s="13"/>
    </row>
    <row r="38" spans="10:24" ht="15" customHeight="1">
      <c r="J38" s="13"/>
      <c r="V38" s="8" t="s">
        <v>1</v>
      </c>
      <c r="W38" s="14">
        <v>8272.233</v>
      </c>
      <c r="X38" s="19">
        <f>(W38*100)/W43</f>
        <v>10.892368496460174</v>
      </c>
    </row>
    <row r="39" spans="10:24" ht="15" customHeight="1">
      <c r="J39" s="15"/>
      <c r="V39" s="8" t="s">
        <v>3</v>
      </c>
      <c r="W39" s="14">
        <v>10023.458</v>
      </c>
      <c r="X39" s="19">
        <f>(W39*100)/W43</f>
        <v>13.198274050645297</v>
      </c>
    </row>
    <row r="40" spans="10:24" ht="15" customHeight="1">
      <c r="J40" s="15"/>
      <c r="V40" s="8" t="s">
        <v>0</v>
      </c>
      <c r="W40" s="14">
        <v>10992.107</v>
      </c>
      <c r="X40" s="19">
        <f>(W40*100)/W43</f>
        <v>14.473731578464887</v>
      </c>
    </row>
    <row r="41" spans="10:24" ht="15" customHeight="1">
      <c r="J41" s="15"/>
      <c r="V41" s="8" t="s">
        <v>4</v>
      </c>
      <c r="W41" s="14">
        <v>16527.903000000002</v>
      </c>
      <c r="X41" s="19">
        <f>(W41*100)/W43</f>
        <v>21.762927851494222</v>
      </c>
    </row>
    <row r="42" spans="10:24" ht="15" customHeight="1">
      <c r="J42" s="15"/>
      <c r="V42" s="8" t="s">
        <v>2</v>
      </c>
      <c r="W42" s="14">
        <v>30129.517</v>
      </c>
      <c r="X42" s="19">
        <f>(W42*100)/W43</f>
        <v>39.672698022935435</v>
      </c>
    </row>
    <row r="43" spans="10:24" ht="15" customHeight="1">
      <c r="J43" s="15"/>
      <c r="K43" s="15"/>
      <c r="V43" s="16"/>
      <c r="W43" s="16">
        <f>SUM(W38:W42)</f>
        <v>75945.218</v>
      </c>
      <c r="X43" s="20">
        <f>SUM(X38:X42)</f>
        <v>100.00000000000001</v>
      </c>
    </row>
    <row r="44" spans="10:23" ht="15" customHeight="1">
      <c r="J44" s="15"/>
      <c r="K44" s="15"/>
      <c r="V44" s="15"/>
      <c r="W44" s="15"/>
    </row>
    <row r="45" spans="10:13" ht="15" customHeight="1">
      <c r="J45" s="15"/>
      <c r="K45" s="15"/>
      <c r="L45" s="15"/>
      <c r="M45" s="15"/>
    </row>
    <row r="46" spans="10:13" ht="15" customHeight="1">
      <c r="J46" s="15"/>
      <c r="K46" s="15"/>
      <c r="L46" s="15"/>
      <c r="M46" s="15"/>
    </row>
    <row r="47" spans="10:12" ht="15" customHeight="1">
      <c r="J47" s="15"/>
      <c r="K47" s="15"/>
      <c r="L47" s="14"/>
    </row>
    <row r="48" spans="10:12" ht="15" customHeight="1">
      <c r="J48" s="15"/>
      <c r="K48" s="15"/>
      <c r="L48" s="14"/>
    </row>
    <row r="49" ht="15" customHeight="1">
      <c r="L49" s="14"/>
    </row>
    <row r="50" ht="15" customHeight="1">
      <c r="L50" s="14"/>
    </row>
    <row r="51" ht="15" customHeight="1">
      <c r="L51" s="14"/>
    </row>
    <row r="52" ht="15" customHeight="1"/>
    <row r="53" ht="15" customHeight="1">
      <c r="B53" s="11" t="s">
        <v>11</v>
      </c>
    </row>
    <row r="54" spans="2:8" ht="15" customHeight="1">
      <c r="B54" s="10"/>
      <c r="H54" s="9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8">
    <mergeCell ref="B34:I34"/>
    <mergeCell ref="B36:I36"/>
    <mergeCell ref="B3:I3"/>
    <mergeCell ref="B5:I5"/>
    <mergeCell ref="B6:I6"/>
    <mergeCell ref="B8:I8"/>
    <mergeCell ref="B31:I31"/>
    <mergeCell ref="B33:I33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2008-06-30T17:21:06Z</cp:lastPrinted>
  <dcterms:created xsi:type="dcterms:W3CDTF">1998-04-06T18:39:13Z</dcterms:created>
  <dcterms:modified xsi:type="dcterms:W3CDTF">2015-05-27T12:28:59Z</dcterms:modified>
  <cp:category/>
  <cp:version/>
  <cp:contentType/>
  <cp:contentStatus/>
</cp:coreProperties>
</file>