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6090" activeTab="1"/>
  </bookViews>
  <sheets>
    <sheet name="Plan1" sheetId="1" r:id="rId1"/>
    <sheet name="Gráf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<sst xmlns="http://schemas.openxmlformats.org/spreadsheetml/2006/main" count="26" uniqueCount="26">
  <si>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Grandes Regiões e Unidades da Federação</t>
  </si>
  <si>
    <r>
      <t>Glicerina gerada na produção de biodiesel (B100)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</si>
  <si>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Brasil</t>
  </si>
  <si>
    <t xml:space="preserve">Região Norte </t>
  </si>
  <si>
    <t xml:space="preserve">Rondônia </t>
  </si>
  <si>
    <t xml:space="preserve">Pará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</si>
  <si>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</si>
  <si>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</si>
  <si>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</si>
  <si>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</si>
  <si>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</si>
  <si>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Bahia </t>
  </si>
  <si>
    <t xml:space="preserve">Região Sudeste </t>
  </si>
  <si>
    <t xml:space="preserve">Minas Gerais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</si>
  <si>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</si>
  <si>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</si>
  <si>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</si>
  <si>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</si>
  <si>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</si>
  <si>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</si>
  <si>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</si>
  <si>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</si>
  <si>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</si>
  <si>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>Fonte: ANP/SPP, conforme Resolução ANP nº 17/2004.</t>
  </si>
  <si>
    <t>Tabela 4.11 – Glicerina gerada na produção de biodiesel (B100), segundo Grandes Regiões e Unidades da Federação – 2005-2013</t>
  </si>
  <si>
    <t>Santa Catarina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</si>
</sst>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10"/>
      <name val="Helvetica Neue"/>
      <family val="0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2" fontId="2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3" fontId="4" fillId="33" borderId="0" xfId="51" applyNumberFormat="1" applyFont="1" applyFill="1" applyBorder="1" applyAlignment="1" applyProtection="1">
      <alignment horizontal="right" vertical="center" wrapText="1"/>
      <protection/>
    </xf>
    <xf numFmtId="179" fontId="4" fillId="33" borderId="0" xfId="51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right" vertical="center"/>
    </xf>
    <xf numFmtId="179" fontId="3" fillId="33" borderId="0" xfId="51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horizontal="left" vertical="center"/>
    </xf>
    <xf numFmtId="179" fontId="4" fillId="33" borderId="0" xfId="51" applyNumberFormat="1" applyFont="1" applyFill="1" applyBorder="1" applyAlignment="1" applyProtection="1">
      <alignment wrapText="1"/>
      <protection/>
    </xf>
    <xf numFmtId="3" fontId="3" fillId="33" borderId="0" xfId="0" applyNumberFormat="1" applyFont="1" applyFill="1" applyBorder="1" applyAlignment="1">
      <alignment/>
    </xf>
    <xf numFmtId="179" fontId="3" fillId="33" borderId="0" xfId="51" applyNumberFormat="1" applyFont="1" applyFill="1" applyBorder="1" applyAlignment="1">
      <alignment/>
    </xf>
    <xf numFmtId="171" fontId="3" fillId="33" borderId="0" xfId="51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right" vertical="center"/>
      <protection/>
    </xf>
    <xf numFmtId="179" fontId="3" fillId="33" borderId="0" xfId="51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2" fontId="2" fillId="33" borderId="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Gráfico 4.13 – Glicerina gerada na produção de biodiesel (B100), segundo grandes regiões – 2005-2013</a:t>
            </a:r>
          </a:p>
        </c:rich>
      </c:tx>
      <c:layout>
        <c:manualLayout>
          <c:xMode val="factor"/>
          <c:yMode val="factor"/>
          <c:x val="0.001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15"/>
          <c:w val="0.908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Plan1!$B$4:$J$4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Plan1!$B$9:$J$9</c:f>
              <c:numCache>
                <c:ptCount val="9"/>
                <c:pt idx="0">
                  <c:v>48.45</c:v>
                </c:pt>
                <c:pt idx="1">
                  <c:v>484.20000000000005</c:v>
                </c:pt>
                <c:pt idx="2">
                  <c:v>4848.745</c:v>
                </c:pt>
                <c:pt idx="3">
                  <c:v>5194.342</c:v>
                </c:pt>
                <c:pt idx="4">
                  <c:v>6857</c:v>
                </c:pt>
                <c:pt idx="5">
                  <c:v>15236</c:v>
                </c:pt>
                <c:pt idx="6">
                  <c:v>14408.653999999999</c:v>
                </c:pt>
                <c:pt idx="7">
                  <c:v>10753.171</c:v>
                </c:pt>
                <c:pt idx="8">
                  <c:v>7759.1963</c:v>
                </c:pt>
              </c:numCache>
            </c:numRef>
          </c:val>
        </c:ser>
        <c:ser>
          <c:idx val="1"/>
          <c:order val="1"/>
          <c:tx>
            <c:strRef>
              <c:f>Plan1!$A$14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Plan1!$B$4:$J$4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Plan1!$B$14:$J$14</c:f>
              <c:numCache>
                <c:ptCount val="9"/>
                <c:pt idx="0">
                  <c:v>14.129999999999999</c:v>
                </c:pt>
                <c:pt idx="1">
                  <c:v>7258</c:v>
                </c:pt>
                <c:pt idx="2">
                  <c:v>18451.405</c:v>
                </c:pt>
                <c:pt idx="3">
                  <c:v>15600.671</c:v>
                </c:pt>
                <c:pt idx="4">
                  <c:v>16894</c:v>
                </c:pt>
                <c:pt idx="5">
                  <c:v>17546.566</c:v>
                </c:pt>
                <c:pt idx="6">
                  <c:v>16275.298999999999</c:v>
                </c:pt>
                <c:pt idx="7">
                  <c:v>30527.222999999998</c:v>
                </c:pt>
                <c:pt idx="8">
                  <c:v>27978.598</c:v>
                </c:pt>
              </c:numCache>
            </c:numRef>
          </c:val>
        </c:ser>
        <c:ser>
          <c:idx val="2"/>
          <c:order val="2"/>
          <c:tx>
            <c:strRef>
              <c:f>Plan1!$A$20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Plan1!$B$4:$J$4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Plan1!$B$20:$J$20</c:f>
              <c:numCache>
                <c:ptCount val="9"/>
                <c:pt idx="0">
                  <c:v>3.96</c:v>
                </c:pt>
                <c:pt idx="1">
                  <c:v>1057</c:v>
                </c:pt>
                <c:pt idx="2">
                  <c:v>4296.956999999999</c:v>
                </c:pt>
                <c:pt idx="3">
                  <c:v>21951.864</c:v>
                </c:pt>
                <c:pt idx="4">
                  <c:v>35068</c:v>
                </c:pt>
                <c:pt idx="5">
                  <c:v>49533.494999999995</c:v>
                </c:pt>
                <c:pt idx="6">
                  <c:v>41861.785</c:v>
                </c:pt>
                <c:pt idx="7">
                  <c:v>25326.392999999996</c:v>
                </c:pt>
                <c:pt idx="8">
                  <c:v>25846.475</c:v>
                </c:pt>
              </c:numCache>
            </c:numRef>
          </c:val>
        </c:ser>
        <c:ser>
          <c:idx val="3"/>
          <c:order val="3"/>
          <c:tx>
            <c:strRef>
              <c:f>Plan1!$A$25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Plan1!$B$4:$J$4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Plan1!$B$25:$J$25</c:f>
              <c:numCache>
                <c:ptCount val="9"/>
                <c:pt idx="0">
                  <c:v>2.25</c:v>
                </c:pt>
                <c:pt idx="1">
                  <c:v>0</c:v>
                </c:pt>
                <c:pt idx="2">
                  <c:v>3085.4990000000003</c:v>
                </c:pt>
                <c:pt idx="3">
                  <c:v>24944.513000000003</c:v>
                </c:pt>
                <c:pt idx="4">
                  <c:v>44278</c:v>
                </c:pt>
                <c:pt idx="5">
                  <c:v>59709</c:v>
                </c:pt>
                <c:pt idx="6">
                  <c:v>83367.565</c:v>
                </c:pt>
                <c:pt idx="7">
                  <c:v>79031.11600000001</c:v>
                </c:pt>
                <c:pt idx="8">
                  <c:v>98772.46499999998</c:v>
                </c:pt>
              </c:numCache>
            </c:numRef>
          </c:val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Plan1!$B$4:$J$4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Plan1!$B$30:$J$30</c:f>
              <c:numCache>
                <c:ptCount val="9"/>
                <c:pt idx="0">
                  <c:v>0</c:v>
                </c:pt>
                <c:pt idx="1">
                  <c:v>661</c:v>
                </c:pt>
                <c:pt idx="2">
                  <c:v>6056.903999999999</c:v>
                </c:pt>
                <c:pt idx="3">
                  <c:v>56724.083</c:v>
                </c:pt>
                <c:pt idx="4">
                  <c:v>68732</c:v>
                </c:pt>
                <c:pt idx="5">
                  <c:v>114859</c:v>
                </c:pt>
                <c:pt idx="6">
                  <c:v>117440.13999999998</c:v>
                </c:pt>
                <c:pt idx="7">
                  <c:v>129044.96299999999</c:v>
                </c:pt>
                <c:pt idx="8">
                  <c:v>129903.71525000001</c:v>
                </c:pt>
              </c:numCache>
            </c:numRef>
          </c:val>
        </c:ser>
        <c:gapWidth val="103"/>
        <c:axId val="18781884"/>
        <c:axId val="63934429"/>
      </c:barChart>
      <c:catAx>
        <c:axId val="18781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34429"/>
        <c:crosses val="autoZero"/>
        <c:auto val="1"/>
        <c:lblOffset val="100"/>
        <c:tickLblSkip val="1"/>
        <c:noMultiLvlLbl val="0"/>
      </c:catAx>
      <c:valAx>
        <c:axId val="63934429"/>
        <c:scaling>
          <c:orientation val="minMax"/>
          <c:max val="14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8188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675"/>
                <c:y val="0.161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25"/>
          <c:y val="0.88725"/>
          <c:w val="0.59925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71</xdr:row>
      <xdr:rowOff>66675</xdr:rowOff>
    </xdr:from>
    <xdr:to>
      <xdr:col>9</xdr:col>
      <xdr:colOff>142875</xdr:colOff>
      <xdr:row>71</xdr:row>
      <xdr:rowOff>76200</xdr:rowOff>
    </xdr:to>
    <xdr:sp>
      <xdr:nvSpPr>
        <xdr:cNvPr id="1" name="Conector reto 45"/>
        <xdr:cNvSpPr>
          <a:spLocks/>
        </xdr:cNvSpPr>
      </xdr:nvSpPr>
      <xdr:spPr>
        <a:xfrm flipV="1">
          <a:off x="5057775" y="11096625"/>
          <a:ext cx="1390650" cy="9525"/>
        </a:xfrm>
        <a:prstGeom prst="line">
          <a:avLst/>
        </a:prstGeom>
        <a:noFill/>
        <a:ln w="381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0.89175</cdr:y>
    </cdr:from>
    <cdr:to>
      <cdr:x>0.55</cdr:x>
      <cdr:y>0.97225</cdr:y>
    </cdr:to>
    <cdr:sp>
      <cdr:nvSpPr>
        <cdr:cNvPr id="1" name="CaixaDeTexto 3"/>
        <cdr:cNvSpPr txBox="1">
          <a:spLocks noChangeArrowheads="1"/>
        </cdr:cNvSpPr>
      </cdr:nvSpPr>
      <cdr:spPr>
        <a:xfrm>
          <a:off x="609600" y="5438775"/>
          <a:ext cx="47434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ANP/SPD (tabela 4.12)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110" zoomScaleNormal="110" zoomScalePageLayoutView="0" workbookViewId="0" topLeftCell="A2">
      <selection activeCell="J26" sqref="J26:J28"/>
    </sheetView>
  </sheetViews>
  <sheetFormatPr defaultColWidth="9.140625" defaultRowHeight="15"/>
  <cols>
    <col min="1" max="1" width="13.8515625" style="0" customWidth="1"/>
    <col min="2" max="2" width="16.7109375" style="0" customWidth="1"/>
  </cols>
  <sheetData>
    <row r="1" spans="1:11" s="2" customFormat="1" ht="12.75" customHeight="1">
      <c r="A1" s="23" t="s">
        <v>24</v>
      </c>
      <c r="B1" s="23"/>
      <c r="C1" s="23"/>
      <c r="D1" s="23"/>
      <c r="E1" s="23"/>
      <c r="F1" s="23"/>
      <c r="G1" s="23"/>
      <c r="H1" s="23"/>
      <c r="I1" s="1"/>
      <c r="J1" s="1"/>
      <c r="K1" s="1"/>
    </row>
    <row r="2" spans="1:8" s="2" customFormat="1" ht="12.75" customHeight="1">
      <c r="A2" s="24"/>
      <c r="B2" s="24"/>
      <c r="C2" s="24"/>
      <c r="D2" s="24"/>
      <c r="E2" s="24"/>
      <c r="F2" s="24"/>
      <c r="G2" s="24"/>
      <c r="H2" s="24"/>
    </row>
    <row r="3" spans="1:8" s="2" customFormat="1" ht="11.25" customHeight="1">
      <c r="A3" s="25" t="s">
        <v>0</v>
      </c>
      <c r="B3" s="27" t="s">
        <v>1</v>
      </c>
      <c r="C3" s="28"/>
      <c r="D3" s="28"/>
      <c r="E3" s="28"/>
      <c r="F3" s="28"/>
      <c r="G3" s="28"/>
      <c r="H3" s="28"/>
    </row>
    <row r="4" spans="1:10" s="2" customFormat="1" ht="12.75" customHeight="1">
      <c r="A4" s="26"/>
      <c r="B4" s="3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</row>
    <row r="5" spans="1:8" s="2" customFormat="1" ht="9">
      <c r="A5" s="4"/>
      <c r="B5" s="5"/>
      <c r="C5" s="5"/>
      <c r="D5" s="5"/>
      <c r="E5" s="5"/>
      <c r="F5" s="5"/>
      <c r="G5" s="5"/>
      <c r="H5" s="5"/>
    </row>
    <row r="6" spans="1:8" s="2" customFormat="1" ht="9">
      <c r="A6" s="4"/>
      <c r="B6" s="5"/>
      <c r="C6" s="5"/>
      <c r="D6" s="5"/>
      <c r="E6" s="5"/>
      <c r="F6" s="5"/>
      <c r="G6" s="5"/>
      <c r="H6" s="5"/>
    </row>
    <row r="7" spans="1:10" s="2" customFormat="1" ht="9">
      <c r="A7" s="6" t="s">
        <v>2</v>
      </c>
      <c r="B7" s="7">
        <f>B9+B14+B20+B25+B30</f>
        <v>68.78999999999999</v>
      </c>
      <c r="C7" s="8">
        <f>C9+C14+C20+C25+C30</f>
        <v>9460.2</v>
      </c>
      <c r="D7" s="8">
        <f>D9+D14+D20+D25+D30</f>
        <v>36739.509999999995</v>
      </c>
      <c r="E7" s="8">
        <f>E9+E14+E20+E25+E30</f>
        <v>124415.473</v>
      </c>
      <c r="F7" s="8">
        <f>F9+F14+F20+F25+F30</f>
        <v>171829</v>
      </c>
      <c r="G7" s="8">
        <f>G9+G14+G20+G25+G30</f>
        <v>256884.061</v>
      </c>
      <c r="H7" s="8">
        <f>H9+H14+H20+H25+H30</f>
        <v>273353.44299999997</v>
      </c>
      <c r="I7" s="8">
        <f>I9+I14+I20+I25+I30</f>
        <v>274682.866</v>
      </c>
      <c r="J7" s="8">
        <f>J9+J14+J20+J25+J30</f>
        <v>290260.44955</v>
      </c>
    </row>
    <row r="8" spans="1:10" s="2" customFormat="1" ht="9">
      <c r="A8" s="9"/>
      <c r="B8" s="10"/>
      <c r="C8" s="11"/>
      <c r="D8" s="11"/>
      <c r="E8" s="10"/>
      <c r="F8" s="10"/>
      <c r="G8" s="10"/>
      <c r="H8" s="10"/>
      <c r="I8" s="10"/>
      <c r="J8" s="10"/>
    </row>
    <row r="9" spans="1:10" s="2" customFormat="1" ht="9">
      <c r="A9" s="6" t="s">
        <v>3</v>
      </c>
      <c r="B9" s="12">
        <f aca="true" t="shared" si="0" ref="B9:J9">SUM(B10:B12)</f>
        <v>48.45</v>
      </c>
      <c r="C9" s="8">
        <f t="shared" si="0"/>
        <v>484.20000000000005</v>
      </c>
      <c r="D9" s="8">
        <f t="shared" si="0"/>
        <v>4848.745</v>
      </c>
      <c r="E9" s="12">
        <f t="shared" si="0"/>
        <v>5194.342</v>
      </c>
      <c r="F9" s="12">
        <f t="shared" si="0"/>
        <v>6857</v>
      </c>
      <c r="G9" s="12">
        <f t="shared" si="0"/>
        <v>15236</v>
      </c>
      <c r="H9" s="12">
        <f t="shared" si="0"/>
        <v>14408.653999999999</v>
      </c>
      <c r="I9" s="12">
        <f t="shared" si="0"/>
        <v>10753.171</v>
      </c>
      <c r="J9" s="12">
        <f>SUM(J10:J12)</f>
        <v>7759.1963</v>
      </c>
    </row>
    <row r="10" spans="1:10" s="2" customFormat="1" ht="9">
      <c r="A10" s="13" t="s">
        <v>4</v>
      </c>
      <c r="B10" s="14">
        <v>0</v>
      </c>
      <c r="C10" s="14">
        <v>0</v>
      </c>
      <c r="D10" s="15">
        <v>34.33</v>
      </c>
      <c r="E10" s="15">
        <v>103.308</v>
      </c>
      <c r="F10" s="15">
        <v>871</v>
      </c>
      <c r="G10" s="15">
        <v>1469</v>
      </c>
      <c r="H10" s="15">
        <v>587.609</v>
      </c>
      <c r="I10" s="15">
        <v>1401.686</v>
      </c>
      <c r="J10" s="15">
        <v>3114.315</v>
      </c>
    </row>
    <row r="11" spans="1:10" s="2" customFormat="1" ht="9">
      <c r="A11" s="13" t="s">
        <v>5</v>
      </c>
      <c r="B11" s="16">
        <v>48.45</v>
      </c>
      <c r="C11" s="16">
        <v>484.20000000000005</v>
      </c>
      <c r="D11" s="15">
        <v>1092.1200000000003</v>
      </c>
      <c r="E11" s="15">
        <v>3209.716</v>
      </c>
      <c r="F11" s="15">
        <v>1616</v>
      </c>
      <c r="G11" s="15">
        <v>1375</v>
      </c>
      <c r="H11" s="17">
        <v>0</v>
      </c>
      <c r="I11" s="17">
        <v>0</v>
      </c>
      <c r="J11" s="17">
        <v>0</v>
      </c>
    </row>
    <row r="12" spans="1:10" s="2" customFormat="1" ht="9">
      <c r="A12" s="13" t="s">
        <v>6</v>
      </c>
      <c r="B12" s="16">
        <v>0</v>
      </c>
      <c r="C12" s="16">
        <v>0</v>
      </c>
      <c r="D12" s="15">
        <v>3722.2949999999996</v>
      </c>
      <c r="E12" s="15">
        <v>1881.318</v>
      </c>
      <c r="F12" s="15">
        <v>4370</v>
      </c>
      <c r="G12" s="15">
        <v>12392</v>
      </c>
      <c r="H12" s="15">
        <v>13821.044999999998</v>
      </c>
      <c r="I12" s="15">
        <v>9351.485</v>
      </c>
      <c r="J12" s="15">
        <v>4644.8813</v>
      </c>
    </row>
    <row r="13" spans="1:10" s="2" customFormat="1" ht="9">
      <c r="A13" s="9"/>
      <c r="B13" s="18"/>
      <c r="C13" s="19"/>
      <c r="D13" s="19"/>
      <c r="E13" s="18"/>
      <c r="F13" s="18"/>
      <c r="G13" s="18"/>
      <c r="H13" s="18"/>
      <c r="I13" s="18"/>
      <c r="J13" s="18"/>
    </row>
    <row r="14" spans="1:10" s="2" customFormat="1" ht="9">
      <c r="A14" s="6" t="s">
        <v>7</v>
      </c>
      <c r="B14" s="12">
        <f aca="true" t="shared" si="1" ref="B14:J14">SUM(B15:B18)</f>
        <v>14.129999999999999</v>
      </c>
      <c r="C14" s="8">
        <f t="shared" si="1"/>
        <v>7258</v>
      </c>
      <c r="D14" s="8">
        <f t="shared" si="1"/>
        <v>18451.405</v>
      </c>
      <c r="E14" s="12">
        <f t="shared" si="1"/>
        <v>15600.671</v>
      </c>
      <c r="F14" s="12">
        <f t="shared" si="1"/>
        <v>16894</v>
      </c>
      <c r="G14" s="12">
        <f t="shared" si="1"/>
        <v>17546.566</v>
      </c>
      <c r="H14" s="12">
        <f t="shared" si="1"/>
        <v>16275.298999999999</v>
      </c>
      <c r="I14" s="12">
        <f t="shared" si="1"/>
        <v>30527.222999999998</v>
      </c>
      <c r="J14" s="12">
        <f>SUM(J15:J18)</f>
        <v>27978.598</v>
      </c>
    </row>
    <row r="15" spans="1:10" s="2" customFormat="1" ht="9">
      <c r="A15" s="13" t="s">
        <v>8</v>
      </c>
      <c r="B15" s="16">
        <v>0</v>
      </c>
      <c r="C15" s="16">
        <v>0</v>
      </c>
      <c r="D15" s="16">
        <v>2120.764</v>
      </c>
      <c r="E15" s="16">
        <v>5206.05</v>
      </c>
      <c r="F15" s="16">
        <v>3132</v>
      </c>
      <c r="G15" s="16">
        <v>2091</v>
      </c>
      <c r="H15" s="16">
        <v>0</v>
      </c>
      <c r="I15" s="16">
        <v>0</v>
      </c>
      <c r="J15" s="16">
        <v>0</v>
      </c>
    </row>
    <row r="16" spans="1:10" s="2" customFormat="1" ht="9">
      <c r="A16" s="13" t="s">
        <v>9</v>
      </c>
      <c r="B16" s="16">
        <v>14.129999999999999</v>
      </c>
      <c r="C16" s="16">
        <v>2669</v>
      </c>
      <c r="D16" s="16">
        <v>4490.599999999999</v>
      </c>
      <c r="E16" s="16">
        <v>933.715</v>
      </c>
      <c r="F16" s="16">
        <v>537</v>
      </c>
      <c r="G16" s="16">
        <v>0</v>
      </c>
      <c r="H16" s="16">
        <v>0</v>
      </c>
      <c r="I16" s="16">
        <v>0</v>
      </c>
      <c r="J16" s="16">
        <v>0</v>
      </c>
    </row>
    <row r="17" spans="1:10" s="2" customFormat="1" ht="9">
      <c r="A17" s="13" t="s">
        <v>10</v>
      </c>
      <c r="B17" s="16">
        <v>0</v>
      </c>
      <c r="C17" s="16">
        <v>11</v>
      </c>
      <c r="D17" s="15">
        <v>5593.611000000001</v>
      </c>
      <c r="E17" s="15">
        <v>1118.243</v>
      </c>
      <c r="F17" s="15">
        <v>5167</v>
      </c>
      <c r="G17" s="15">
        <v>6261.499999999999</v>
      </c>
      <c r="H17" s="15">
        <v>3749.34</v>
      </c>
      <c r="I17" s="15">
        <v>5774.447</v>
      </c>
      <c r="J17" s="15">
        <v>7717.496</v>
      </c>
    </row>
    <row r="18" spans="1:10" s="2" customFormat="1" ht="9">
      <c r="A18" s="13" t="s">
        <v>11</v>
      </c>
      <c r="B18" s="16">
        <v>0</v>
      </c>
      <c r="C18" s="16">
        <v>4578</v>
      </c>
      <c r="D18" s="15">
        <v>6246.4299999999985</v>
      </c>
      <c r="E18" s="15">
        <v>8342.663</v>
      </c>
      <c r="F18" s="15">
        <v>8058</v>
      </c>
      <c r="G18" s="15">
        <v>9194.066</v>
      </c>
      <c r="H18" s="15">
        <v>12525.958999999999</v>
      </c>
      <c r="I18" s="15">
        <v>24752.775999999998</v>
      </c>
      <c r="J18" s="15">
        <v>20261.102000000003</v>
      </c>
    </row>
    <row r="19" spans="1:10" s="2" customFormat="1" ht="9">
      <c r="A19" s="13"/>
      <c r="B19" s="18"/>
      <c r="C19" s="19"/>
      <c r="D19" s="19"/>
      <c r="E19" s="18"/>
      <c r="F19" s="18"/>
      <c r="G19" s="18"/>
      <c r="H19" s="18"/>
      <c r="I19" s="18"/>
      <c r="J19" s="18"/>
    </row>
    <row r="20" spans="1:10" s="2" customFormat="1" ht="9">
      <c r="A20" s="6" t="s">
        <v>12</v>
      </c>
      <c r="B20" s="12">
        <f aca="true" t="shared" si="2" ref="B20:G20">SUM(B21:B23)</f>
        <v>3.96</v>
      </c>
      <c r="C20" s="8">
        <f t="shared" si="2"/>
        <v>1057</v>
      </c>
      <c r="D20" s="8">
        <f t="shared" si="2"/>
        <v>4296.956999999999</v>
      </c>
      <c r="E20" s="8">
        <f t="shared" si="2"/>
        <v>21951.864</v>
      </c>
      <c r="F20" s="8">
        <f t="shared" si="2"/>
        <v>35068</v>
      </c>
      <c r="G20" s="8">
        <f t="shared" si="2"/>
        <v>49533.494999999995</v>
      </c>
      <c r="H20" s="8">
        <f>SUM(H21:H23)</f>
        <v>41861.785</v>
      </c>
      <c r="I20" s="8">
        <f>SUM(I21:I23)</f>
        <v>25326.392999999996</v>
      </c>
      <c r="J20" s="8">
        <f>SUM(J21:J23)</f>
        <v>25846.475</v>
      </c>
    </row>
    <row r="21" spans="1:10" s="2" customFormat="1" ht="9">
      <c r="A21" s="13" t="s">
        <v>13</v>
      </c>
      <c r="B21" s="16">
        <v>3.96</v>
      </c>
      <c r="C21" s="16">
        <v>0</v>
      </c>
      <c r="D21" s="15">
        <v>14.440000000000001</v>
      </c>
      <c r="E21" s="17">
        <v>16.12</v>
      </c>
      <c r="F21" s="15">
        <v>3106</v>
      </c>
      <c r="G21" s="15">
        <v>6211.200000000001</v>
      </c>
      <c r="H21" s="15">
        <v>6978.472</v>
      </c>
      <c r="I21" s="15">
        <v>7081.405</v>
      </c>
      <c r="J21" s="15">
        <v>8731.211</v>
      </c>
    </row>
    <row r="22" spans="1:10" s="2" customFormat="1" ht="9">
      <c r="A22" s="13" t="s">
        <v>14</v>
      </c>
      <c r="B22" s="16">
        <v>0</v>
      </c>
      <c r="C22" s="16">
        <v>0</v>
      </c>
      <c r="D22" s="17">
        <v>0</v>
      </c>
      <c r="E22" s="17">
        <v>0</v>
      </c>
      <c r="F22" s="15">
        <v>1325</v>
      </c>
      <c r="G22" s="15">
        <v>4219</v>
      </c>
      <c r="H22" s="15">
        <v>1357.599</v>
      </c>
      <c r="I22" s="15">
        <v>2001.7679999999996</v>
      </c>
      <c r="J22" s="15">
        <v>929.3419999999999</v>
      </c>
    </row>
    <row r="23" spans="1:10" s="2" customFormat="1" ht="9">
      <c r="A23" s="13" t="s">
        <v>15</v>
      </c>
      <c r="B23" s="16">
        <v>0</v>
      </c>
      <c r="C23" s="16">
        <v>1057</v>
      </c>
      <c r="D23" s="15">
        <v>4282.517</v>
      </c>
      <c r="E23" s="15">
        <v>21935.744000000002</v>
      </c>
      <c r="F23" s="15">
        <v>30637</v>
      </c>
      <c r="G23" s="15">
        <v>39103.295</v>
      </c>
      <c r="H23" s="15">
        <v>33525.71400000001</v>
      </c>
      <c r="I23" s="15">
        <v>16243.22</v>
      </c>
      <c r="J23" s="15">
        <v>16185.921999999999</v>
      </c>
    </row>
    <row r="24" spans="1:10" s="2" customFormat="1" ht="9">
      <c r="A24" s="13"/>
      <c r="B24" s="18"/>
      <c r="C24" s="19"/>
      <c r="D24" s="19"/>
      <c r="E24" s="18"/>
      <c r="F24" s="18"/>
      <c r="G24" s="18"/>
      <c r="H24" s="18"/>
      <c r="I24" s="18"/>
      <c r="J24" s="18"/>
    </row>
    <row r="25" spans="1:10" s="2" customFormat="1" ht="9">
      <c r="A25" s="6" t="s">
        <v>16</v>
      </c>
      <c r="B25" s="12">
        <f aca="true" t="shared" si="3" ref="B25:I25">SUM(B26:B28)</f>
        <v>2.25</v>
      </c>
      <c r="C25" s="8">
        <f t="shared" si="3"/>
        <v>0</v>
      </c>
      <c r="D25" s="8">
        <f t="shared" si="3"/>
        <v>3085.4990000000003</v>
      </c>
      <c r="E25" s="8">
        <f t="shared" si="3"/>
        <v>24944.513000000003</v>
      </c>
      <c r="F25" s="8">
        <f t="shared" si="3"/>
        <v>44278</v>
      </c>
      <c r="G25" s="8">
        <f t="shared" si="3"/>
        <v>59709</v>
      </c>
      <c r="H25" s="8">
        <f t="shared" si="3"/>
        <v>83367.565</v>
      </c>
      <c r="I25" s="8">
        <f t="shared" si="3"/>
        <v>79031.11600000001</v>
      </c>
      <c r="J25" s="8">
        <f>SUM(J26:J28)</f>
        <v>98772.46499999998</v>
      </c>
    </row>
    <row r="26" spans="1:10" s="2" customFormat="1" ht="9">
      <c r="A26" s="13" t="s">
        <v>17</v>
      </c>
      <c r="B26" s="16">
        <v>2.25</v>
      </c>
      <c r="C26" s="16">
        <v>0</v>
      </c>
      <c r="D26" s="15">
        <v>0</v>
      </c>
      <c r="E26" s="15">
        <v>767.6999999999999</v>
      </c>
      <c r="F26" s="15">
        <v>2555</v>
      </c>
      <c r="G26" s="15">
        <v>6009</v>
      </c>
      <c r="H26" s="15">
        <v>10549.377</v>
      </c>
      <c r="I26" s="15">
        <v>10800.263</v>
      </c>
      <c r="J26" s="15">
        <v>19965.612</v>
      </c>
    </row>
    <row r="27" spans="1:10" s="2" customFormat="1" ht="9">
      <c r="A27" s="13" t="s">
        <v>25</v>
      </c>
      <c r="B27" s="16">
        <v>0</v>
      </c>
      <c r="C27" s="16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5846.656</v>
      </c>
    </row>
    <row r="28" spans="1:10" s="2" customFormat="1" ht="9">
      <c r="A28" s="13" t="s">
        <v>18</v>
      </c>
      <c r="B28" s="16">
        <v>0</v>
      </c>
      <c r="C28" s="16">
        <v>0</v>
      </c>
      <c r="D28" s="15">
        <v>3085.4990000000003</v>
      </c>
      <c r="E28" s="15">
        <v>24176.813000000002</v>
      </c>
      <c r="F28" s="15">
        <v>41723</v>
      </c>
      <c r="G28" s="15">
        <v>53700</v>
      </c>
      <c r="H28" s="15">
        <v>72818.188</v>
      </c>
      <c r="I28" s="15">
        <v>68230.853</v>
      </c>
      <c r="J28" s="15">
        <v>72960.19699999999</v>
      </c>
    </row>
    <row r="29" spans="1:10" s="2" customFormat="1" ht="9">
      <c r="A29" s="13"/>
      <c r="B29" s="18"/>
      <c r="C29" s="19"/>
      <c r="D29" s="19"/>
      <c r="E29" s="18"/>
      <c r="F29" s="18"/>
      <c r="G29" s="18"/>
      <c r="H29" s="18"/>
      <c r="I29" s="18"/>
      <c r="J29" s="18"/>
    </row>
    <row r="30" spans="1:10" s="2" customFormat="1" ht="9">
      <c r="A30" s="6" t="s">
        <v>19</v>
      </c>
      <c r="B30" s="12">
        <f aca="true" t="shared" si="4" ref="B30:J30">SUM(B31:B33)</f>
        <v>0</v>
      </c>
      <c r="C30" s="8">
        <f t="shared" si="4"/>
        <v>661</v>
      </c>
      <c r="D30" s="8">
        <f t="shared" si="4"/>
        <v>6056.903999999999</v>
      </c>
      <c r="E30" s="8">
        <f t="shared" si="4"/>
        <v>56724.083</v>
      </c>
      <c r="F30" s="8">
        <f t="shared" si="4"/>
        <v>68732</v>
      </c>
      <c r="G30" s="8">
        <f t="shared" si="4"/>
        <v>114859</v>
      </c>
      <c r="H30" s="8">
        <f t="shared" si="4"/>
        <v>117440.13999999998</v>
      </c>
      <c r="I30" s="8">
        <f t="shared" si="4"/>
        <v>129044.96299999999</v>
      </c>
      <c r="J30" s="8">
        <f t="shared" si="4"/>
        <v>129903.71525000001</v>
      </c>
    </row>
    <row r="31" spans="1:10" s="2" customFormat="1" ht="9">
      <c r="A31" s="13" t="s">
        <v>20</v>
      </c>
      <c r="B31" s="17">
        <v>0</v>
      </c>
      <c r="C31" s="16">
        <v>0</v>
      </c>
      <c r="D31" s="16">
        <v>0</v>
      </c>
      <c r="E31" s="17">
        <v>0</v>
      </c>
      <c r="F31" s="15">
        <v>859</v>
      </c>
      <c r="G31" s="15">
        <v>1705</v>
      </c>
      <c r="H31" s="15">
        <v>8165.629000000001</v>
      </c>
      <c r="I31" s="15">
        <v>13982.065</v>
      </c>
      <c r="J31" s="15">
        <v>22400.751000000004</v>
      </c>
    </row>
    <row r="32" spans="1:10" s="2" customFormat="1" ht="9">
      <c r="A32" s="13" t="s">
        <v>21</v>
      </c>
      <c r="B32" s="17">
        <v>0</v>
      </c>
      <c r="C32" s="16">
        <v>0</v>
      </c>
      <c r="D32" s="16">
        <v>2426.6889999999994</v>
      </c>
      <c r="E32" s="15">
        <v>36891.073</v>
      </c>
      <c r="F32" s="15">
        <v>45710</v>
      </c>
      <c r="G32" s="15">
        <v>74572</v>
      </c>
      <c r="H32" s="15">
        <v>62397.776999999995</v>
      </c>
      <c r="I32" s="15">
        <v>59574.58299999999</v>
      </c>
      <c r="J32" s="15">
        <v>47599.26525</v>
      </c>
    </row>
    <row r="33" spans="1:10" s="2" customFormat="1" ht="9">
      <c r="A33" s="13" t="s">
        <v>22</v>
      </c>
      <c r="B33" s="17">
        <v>0</v>
      </c>
      <c r="C33" s="16">
        <v>661</v>
      </c>
      <c r="D33" s="16">
        <v>3630.2149999999997</v>
      </c>
      <c r="E33" s="15">
        <v>19833.010000000002</v>
      </c>
      <c r="F33" s="15">
        <v>22163</v>
      </c>
      <c r="G33" s="15">
        <v>38582</v>
      </c>
      <c r="H33" s="15">
        <v>46876.734000000004</v>
      </c>
      <c r="I33" s="15">
        <v>55488.315</v>
      </c>
      <c r="J33" s="15">
        <v>59903.699</v>
      </c>
    </row>
    <row r="34" spans="1:8" s="2" customFormat="1" ht="9">
      <c r="A34" s="20"/>
      <c r="B34" s="20"/>
      <c r="C34" s="20"/>
      <c r="D34" s="20"/>
      <c r="E34" s="20"/>
      <c r="F34" s="20"/>
      <c r="G34" s="20"/>
      <c r="H34" s="20"/>
    </row>
    <row r="35" spans="1:4" s="2" customFormat="1" ht="9">
      <c r="A35" s="21" t="s">
        <v>23</v>
      </c>
      <c r="B35" s="22"/>
      <c r="C35" s="22"/>
      <c r="D35" s="22"/>
    </row>
  </sheetData>
  <sheetProtection/>
  <mergeCells count="3">
    <mergeCell ref="A1:H2"/>
    <mergeCell ref="A3:A4"/>
    <mergeCell ref="B3:H3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avalle</dc:creator>
  <cp:keywords/>
  <dc:description/>
  <cp:lastModifiedBy>Usuário do Windows</cp:lastModifiedBy>
  <cp:lastPrinted>2012-05-16T10:46:01Z</cp:lastPrinted>
  <dcterms:created xsi:type="dcterms:W3CDTF">2008-11-21T13:49:12Z</dcterms:created>
  <dcterms:modified xsi:type="dcterms:W3CDTF">2014-10-20T19:13:56Z</dcterms:modified>
  <cp:category/>
  <cp:version/>
  <cp:contentType/>
  <cp:contentStatus/>
</cp:coreProperties>
</file>