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<sst xmlns="http://schemas.openxmlformats.org/spreadsheetml/2006/main" count="42" uniqueCount="39">
  <si>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>Canadá</t>
  </si>
  <si>
    <t>Estados Unidos</t>
  </si>
  <si>
    <t>México</t>
  </si>
  <si>
    <t>Brasil</t>
  </si>
  <si>
    <t>Alemanha</t>
  </si>
  <si>
    <t>Espanha</t>
  </si>
  <si>
    <t>França</t>
  </si>
  <si>
    <t>Itália</t>
  </si>
  <si>
    <t>Reino Unido</t>
  </si>
  <si>
    <t>Rússia</t>
  </si>
  <si>
    <t>Arábia Saudita</t>
  </si>
  <si>
    <t>Irã</t>
  </si>
  <si>
    <t>China</t>
  </si>
  <si>
    <t>Índia</t>
  </si>
  <si>
    <t>Japão</t>
  </si>
  <si>
    <t>Coreia do Sul</t>
  </si>
  <si>
    <t>Antilhas Holandesas e Aruba</t>
  </si>
  <si>
    <t>Argentina</t>
  </si>
  <si>
    <t>Venezuela</t>
  </si>
  <si>
    <t>Bélgica</t>
  </si>
  <si>
    <t>Grécia</t>
  </si>
  <si>
    <t>Holanda</t>
  </si>
  <si>
    <t>Noruega</t>
  </si>
  <si>
    <t>Suécia</t>
  </si>
  <si>
    <t>Turquia</t>
  </si>
  <si>
    <t>Coveite</t>
  </si>
  <si>
    <t>Emirados Árabes Unidos</t>
  </si>
  <si>
    <t>Iraque</t>
  </si>
  <si>
    <t>Cingapura</t>
  </si>
  <si>
    <t>Indonésia</t>
  </si>
  <si>
    <t>Tailândia</t>
  </si>
  <si>
    <t>Taiwan</t>
  </si>
  <si>
    <t>total</t>
  </si>
  <si>
    <t>país</t>
  </si>
  <si>
    <t>percentual</t>
  </si>
  <si>
    <t>Outros</t>
  </si>
  <si>
    <t>África</t>
  </si>
  <si>
    <t>Austrália</t>
  </si>
  <si>
    <t xml:space="preserve">Outros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</si>
</sst>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0.0%"/>
    <numFmt numFmtId="174" formatCode="0.000%"/>
    <numFmt numFmtId="175" formatCode="_(* #,##0.0_);_(* \(#,##0.0\);_(* &quot;-&quot;?_);_(@_)"/>
    <numFmt numFmtId="176" formatCode="0.0"/>
    <numFmt numFmtId="17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7"/>
      <color indexed="8"/>
      <name val="Arial MT"/>
      <family val="0"/>
    </font>
    <font>
      <sz val="9"/>
      <color indexed="8"/>
      <name val="Helvetica Neue"/>
      <family val="0"/>
    </font>
    <font>
      <b/>
      <sz val="9"/>
      <color indexed="8"/>
      <name val="Arial MT"/>
      <family val="0"/>
    </font>
    <font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Helvetica Neue"/>
      <family val="0"/>
    </font>
    <font>
      <b/>
      <sz val="9"/>
      <color indexed="8"/>
      <name val="Helvetica Neue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172" fontId="0" fillId="0" borderId="0" xfId="51" applyNumberFormat="1" applyFont="1" applyAlignment="1">
      <alignment/>
    </xf>
    <xf numFmtId="0" fontId="1" fillId="0" borderId="0" xfId="0" applyFont="1" applyAlignment="1">
      <alignment/>
    </xf>
    <xf numFmtId="173" fontId="0" fillId="0" borderId="0" xfId="49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5" fillId="33" borderId="0" xfId="0" applyFont="1" applyFill="1" applyBorder="1" applyAlignment="1">
      <alignment horizontal="left"/>
    </xf>
    <xf numFmtId="176" fontId="5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173" fontId="0" fillId="0" borderId="0" xfId="0" applyNumberFormat="1" applyAlignment="1">
      <alignment/>
    </xf>
    <xf numFmtId="177" fontId="5" fillId="33" borderId="0" xfId="51" applyNumberFormat="1" applyFont="1" applyFill="1" applyBorder="1" applyAlignment="1">
      <alignment horizontal="right" vertical="center" wrapText="1"/>
    </xf>
    <xf numFmtId="3" fontId="5" fillId="33" borderId="0" xfId="51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Gráfico 1.4 – Participação de países selecionados na capacidade total efetiva de refino – 2013</a:t>
            </a:r>
          </a:p>
        </c:rich>
      </c:tx>
      <c:layout>
        <c:manualLayout>
          <c:xMode val="factor"/>
          <c:yMode val="factor"/>
          <c:x val="-0.018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2"/>
          <c:w val="0.89375"/>
          <c:h val="0.82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33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38,4%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4,3%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Plan1!$B$29:$B$40</c:f>
              <c:strCache>
                <c:ptCount val="12"/>
                <c:pt idx="0">
                  <c:v>Outros</c:v>
                </c:pt>
                <c:pt idx="1">
                  <c:v>Irã</c:v>
                </c:pt>
                <c:pt idx="2">
                  <c:v>Alemanha</c:v>
                </c:pt>
                <c:pt idx="3">
                  <c:v>Itália</c:v>
                </c:pt>
                <c:pt idx="4">
                  <c:v>Brasil</c:v>
                </c:pt>
                <c:pt idx="5">
                  <c:v>Arábia Saudita</c:v>
                </c:pt>
                <c:pt idx="6">
                  <c:v>Coreia do Sul</c:v>
                </c:pt>
                <c:pt idx="7">
                  <c:v>Japão</c:v>
                </c:pt>
                <c:pt idx="8">
                  <c:v>Índia</c:v>
                </c:pt>
                <c:pt idx="9">
                  <c:v>Rússia</c:v>
                </c:pt>
                <c:pt idx="10">
                  <c:v>China</c:v>
                </c:pt>
                <c:pt idx="11">
                  <c:v>Estados Unidos</c:v>
                </c:pt>
              </c:strCache>
            </c:strRef>
          </c:cat>
          <c:val>
            <c:numRef>
              <c:f>Plan1!$D$29:$D$40</c:f>
              <c:numCache>
                <c:ptCount val="12"/>
                <c:pt idx="0">
                  <c:v>0.38396414758084296</c:v>
                </c:pt>
                <c:pt idx="1">
                  <c:v>0.020752375069787776</c:v>
                </c:pt>
                <c:pt idx="2">
                  <c:v>0.021712417373004035</c:v>
                </c:pt>
                <c:pt idx="3">
                  <c:v>0.02172152151974741</c:v>
                </c:pt>
                <c:pt idx="4">
                  <c:v>0.0220493134956753</c:v>
                </c:pt>
                <c:pt idx="5">
                  <c:v>0.02656725376954557</c:v>
                </c:pt>
                <c:pt idx="6">
                  <c:v>0.030412763677782027</c:v>
                </c:pt>
                <c:pt idx="7">
                  <c:v>0.0434295065917969</c:v>
                </c:pt>
                <c:pt idx="8">
                  <c:v>0.04549747712439959</c:v>
                </c:pt>
                <c:pt idx="9">
                  <c:v>0.06348962667289894</c:v>
                </c:pt>
                <c:pt idx="10">
                  <c:v>0.13270521184864215</c:v>
                </c:pt>
                <c:pt idx="11">
                  <c:v>0.18769838527587746</c:v>
                </c:pt>
              </c:numCache>
            </c:numRef>
          </c:val>
        </c:ser>
        <c:gapWidth val="80"/>
        <c:axId val="19713215"/>
        <c:axId val="43201208"/>
      </c:barChart>
      <c:catAx>
        <c:axId val="19713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1208"/>
        <c:crosses val="autoZero"/>
        <c:auto val="1"/>
        <c:lblOffset val="100"/>
        <c:tickLblSkip val="1"/>
        <c:noMultiLvlLbl val="0"/>
      </c:catAx>
      <c:valAx>
        <c:axId val="43201208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13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0.40925</cdr:x>
      <cdr:y>0.46775</cdr:y>
    </cdr:from>
    <cdr:to>
      <cdr:x>0.82975</cdr:x>
      <cdr:y>0.54525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14725" y="2781300"/>
          <a:ext cx="3619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Capacidade total efetiva de refino¹: 94,929 milhões barris/dia</a:t>
          </a:r>
        </a:p>
      </cdr:txBody>
    </cdr:sp>
  </cdr:relSizeAnchor>
  <cdr:relSizeAnchor xmlns:cdr="http://schemas.openxmlformats.org/drawingml/2006/chartDrawing">
    <cdr:from>
      <cdr:x>0.0115</cdr:x>
      <cdr:y>0.934</cdr:y>
    </cdr:from>
    <cdr:to>
      <cdr:x>0.47025</cdr:x>
      <cdr:y>0.986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5562600"/>
          <a:ext cx="3952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2014; para o Brasil, ANP/SRP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(Tabela 1.4).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¹Capacidade de destilação atmosférica em barris por calendário-dia.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zoomScalePageLayoutView="0" workbookViewId="0" topLeftCell="A1">
      <selection activeCell="D29" sqref="D29"/>
    </sheetView>
  </sheetViews>
  <sheetFormatPr defaultColWidth="9.140625" defaultRowHeight="12.75"/>
  <cols>
    <col min="2" max="2" width="16.57421875" style="0" customWidth="1"/>
    <col min="3" max="3" width="17.7109375" style="1" customWidth="1"/>
    <col min="8" max="8" width="25.57421875" style="0" bestFit="1" customWidth="1"/>
  </cols>
  <sheetData>
    <row r="1" spans="2:4" ht="12.75">
      <c r="B1" t="s">
        <v>33</v>
      </c>
      <c r="C1" s="1" t="s">
        <v>32</v>
      </c>
      <c r="D1" t="s">
        <v>34</v>
      </c>
    </row>
    <row r="2" spans="2:9" ht="12.75">
      <c r="B2" s="8" t="s">
        <v>22</v>
      </c>
      <c r="C2" s="11">
        <v>316</v>
      </c>
      <c r="D2" s="3">
        <f aca="true" t="shared" si="0" ref="D2:D28">C2/C$41</f>
        <v>0.0033288073716004757</v>
      </c>
      <c r="I2" s="2"/>
    </row>
    <row r="3" spans="2:9" ht="12.75">
      <c r="B3" s="7" t="s">
        <v>16</v>
      </c>
      <c r="C3" s="12">
        <v>320</v>
      </c>
      <c r="D3" s="3">
        <f t="shared" si="0"/>
        <v>0.0033709441737726337</v>
      </c>
      <c r="I3" s="2"/>
    </row>
    <row r="4" spans="2:9" s="2" customFormat="1" ht="12.75">
      <c r="B4" s="8" t="s">
        <v>23</v>
      </c>
      <c r="C4" s="11">
        <v>434</v>
      </c>
      <c r="D4" s="3">
        <f t="shared" si="0"/>
        <v>0.004571843035679134</v>
      </c>
      <c r="H4"/>
      <c r="I4" s="5"/>
    </row>
    <row r="5" spans="2:9" ht="12.75">
      <c r="B5" s="8" t="s">
        <v>20</v>
      </c>
      <c r="C5" s="11">
        <v>498</v>
      </c>
      <c r="D5" s="3">
        <f t="shared" si="0"/>
        <v>0.005246031870433661</v>
      </c>
      <c r="H5" s="4"/>
      <c r="I5" s="5"/>
    </row>
    <row r="6" spans="2:9" ht="12.75">
      <c r="B6" s="8" t="s">
        <v>24</v>
      </c>
      <c r="C6" s="11">
        <v>613</v>
      </c>
      <c r="D6" s="3">
        <f t="shared" si="0"/>
        <v>0.006457464932883201</v>
      </c>
      <c r="I6" s="5"/>
    </row>
    <row r="7" spans="2:9" ht="12.75">
      <c r="B7" s="8" t="s">
        <v>37</v>
      </c>
      <c r="C7" s="11">
        <v>662.399999999999</v>
      </c>
      <c r="D7" s="3">
        <f t="shared" si="0"/>
        <v>0.0069778544397093405</v>
      </c>
      <c r="I7" s="5"/>
    </row>
    <row r="8" spans="2:9" ht="12.75">
      <c r="B8" s="7" t="s">
        <v>17</v>
      </c>
      <c r="C8" s="11">
        <v>663</v>
      </c>
      <c r="D8" s="3">
        <f t="shared" si="0"/>
        <v>0.006984174960035175</v>
      </c>
      <c r="I8" s="5"/>
    </row>
    <row r="9" spans="2:9" ht="12.75">
      <c r="B9" s="7" t="s">
        <v>26</v>
      </c>
      <c r="C9" s="11">
        <v>710</v>
      </c>
      <c r="D9" s="3">
        <f t="shared" si="0"/>
        <v>0.00747928238555803</v>
      </c>
      <c r="I9" s="5"/>
    </row>
    <row r="10" spans="2:9" ht="12.75">
      <c r="B10" s="8" t="s">
        <v>19</v>
      </c>
      <c r="C10" s="11">
        <v>810.475260969334</v>
      </c>
      <c r="D10" s="3">
        <f t="shared" si="0"/>
        <v>0.008537708934223223</v>
      </c>
      <c r="I10" s="5"/>
    </row>
    <row r="11" spans="2:9" ht="12.75">
      <c r="B11" s="7" t="s">
        <v>25</v>
      </c>
      <c r="C11" s="11">
        <v>936</v>
      </c>
      <c r="D11" s="3">
        <f t="shared" si="0"/>
        <v>0.009860011708284953</v>
      </c>
      <c r="I11" s="5"/>
    </row>
    <row r="12" spans="2:9" ht="12.75">
      <c r="B12" s="8" t="s">
        <v>29</v>
      </c>
      <c r="C12" s="11">
        <v>1072</v>
      </c>
      <c r="D12" s="3">
        <f t="shared" si="0"/>
        <v>0.011292662982138322</v>
      </c>
      <c r="I12" s="5"/>
    </row>
    <row r="13" spans="2:9" ht="12.75">
      <c r="B13" s="7" t="s">
        <v>27</v>
      </c>
      <c r="C13" s="11">
        <v>1129</v>
      </c>
      <c r="D13" s="3">
        <f t="shared" si="0"/>
        <v>0.011893112413091572</v>
      </c>
      <c r="I13" s="5"/>
    </row>
    <row r="14" spans="2:9" ht="12.75">
      <c r="B14" s="8" t="s">
        <v>30</v>
      </c>
      <c r="C14" s="11">
        <v>1197</v>
      </c>
      <c r="D14" s="3">
        <f t="shared" si="0"/>
        <v>0.012609438050018257</v>
      </c>
      <c r="I14" s="5"/>
    </row>
    <row r="15" spans="2:9" ht="12.75">
      <c r="B15" s="8" t="s">
        <v>31</v>
      </c>
      <c r="C15" s="11">
        <v>1266.5</v>
      </c>
      <c r="D15" s="3">
        <f t="shared" si="0"/>
        <v>0.013341564987759501</v>
      </c>
      <c r="I15" s="5"/>
    </row>
    <row r="16" spans="2:9" ht="12.75">
      <c r="B16" s="8" t="s">
        <v>21</v>
      </c>
      <c r="C16" s="11">
        <v>1274.33099999999</v>
      </c>
      <c r="D16" s="3">
        <f t="shared" si="0"/>
        <v>0.013424058312211938</v>
      </c>
      <c r="I16" s="5"/>
    </row>
    <row r="17" spans="2:9" ht="12.75">
      <c r="B17" s="7" t="s">
        <v>18</v>
      </c>
      <c r="C17" s="12">
        <v>1353</v>
      </c>
      <c r="D17" s="3">
        <f t="shared" si="0"/>
        <v>0.014252773334732417</v>
      </c>
      <c r="I17" s="5"/>
    </row>
    <row r="18" spans="2:9" ht="12.75">
      <c r="B18" s="8" t="s">
        <v>28</v>
      </c>
      <c r="C18" s="11">
        <v>1395</v>
      </c>
      <c r="D18" s="3">
        <f t="shared" si="0"/>
        <v>0.014695209757540075</v>
      </c>
      <c r="H18" s="4"/>
      <c r="I18" s="5"/>
    </row>
    <row r="19" spans="2:9" ht="12.75">
      <c r="B19" s="8" t="s">
        <v>6</v>
      </c>
      <c r="C19" s="11">
        <v>1520.48436161104</v>
      </c>
      <c r="D19" s="3">
        <f t="shared" si="0"/>
        <v>0.016017087187766055</v>
      </c>
      <c r="I19" s="5"/>
    </row>
    <row r="20" spans="2:9" ht="12.75">
      <c r="B20" s="8" t="s">
        <v>8</v>
      </c>
      <c r="C20" s="11">
        <v>1526.24657534246</v>
      </c>
      <c r="D20" s="3">
        <f t="shared" si="0"/>
        <v>0.01607778750278469</v>
      </c>
      <c r="I20" s="5"/>
    </row>
    <row r="21" spans="2:9" ht="12.75">
      <c r="B21" s="8" t="s">
        <v>5</v>
      </c>
      <c r="C21" s="11">
        <v>1536.8901369863</v>
      </c>
      <c r="D21" s="3">
        <f t="shared" si="0"/>
        <v>0.0161899089156331</v>
      </c>
      <c r="I21" s="5"/>
    </row>
    <row r="22" spans="2:9" ht="12.75">
      <c r="B22" s="7" t="s">
        <v>38</v>
      </c>
      <c r="C22" s="11">
        <v>1555</v>
      </c>
      <c r="D22" s="3">
        <f t="shared" si="0"/>
        <v>0.01638068184442639</v>
      </c>
      <c r="H22" s="4"/>
      <c r="I22" s="5"/>
    </row>
    <row r="23" spans="2:9" ht="12.75">
      <c r="B23" s="7" t="s">
        <v>38</v>
      </c>
      <c r="C23" s="12">
        <v>1600</v>
      </c>
      <c r="D23" s="3">
        <f t="shared" si="0"/>
        <v>0.01685472086886317</v>
      </c>
      <c r="I23" s="5"/>
    </row>
    <row r="24" spans="2:9" ht="12.75">
      <c r="B24" s="7" t="s">
        <v>2</v>
      </c>
      <c r="C24" s="11">
        <v>1605.5</v>
      </c>
      <c r="D24" s="3">
        <f t="shared" si="0"/>
        <v>0.016912658971849886</v>
      </c>
      <c r="I24" s="5"/>
    </row>
    <row r="25" spans="2:9" ht="12.75">
      <c r="B25" s="8" t="s">
        <v>38</v>
      </c>
      <c r="C25" s="11">
        <v>1765.23301238506</v>
      </c>
      <c r="D25" s="3">
        <f t="shared" si="0"/>
        <v>0.018595318557657916</v>
      </c>
      <c r="I25" s="5"/>
    </row>
    <row r="26" spans="2:9" ht="12.75">
      <c r="B26" s="6" t="s">
        <v>0</v>
      </c>
      <c r="C26" s="11">
        <v>1965.495</v>
      </c>
      <c r="D26" s="3">
        <f t="shared" si="0"/>
        <v>0.02070491849634138</v>
      </c>
      <c r="I26" s="5"/>
    </row>
    <row r="27" spans="2:4" ht="12.75">
      <c r="B27" s="6" t="s">
        <v>36</v>
      </c>
      <c r="C27" s="12">
        <v>3517</v>
      </c>
      <c r="D27" s="3">
        <f t="shared" si="0"/>
        <v>0.03704878330986985</v>
      </c>
    </row>
    <row r="28" spans="2:9" ht="12.75">
      <c r="B28" s="8" t="s">
        <v>35</v>
      </c>
      <c r="C28" s="11">
        <v>5207.73627308882</v>
      </c>
      <c r="D28" s="3">
        <f t="shared" si="0"/>
        <v>0.05485933827597864</v>
      </c>
      <c r="I28" s="5"/>
    </row>
    <row r="29" spans="2:9" ht="12.75">
      <c r="B29" s="7" t="s">
        <v>35</v>
      </c>
      <c r="C29" s="11">
        <f>SUM(C2:C28)</f>
        <v>36449.291620382995</v>
      </c>
      <c r="D29" s="3">
        <f>SUM(D2:D28)</f>
        <v>0.38396414758084296</v>
      </c>
      <c r="I29" s="5"/>
    </row>
    <row r="30" spans="2:9" ht="12.75">
      <c r="B30" s="7" t="s">
        <v>11</v>
      </c>
      <c r="C30" s="11">
        <v>1970</v>
      </c>
      <c r="D30" s="3">
        <f aca="true" t="shared" si="1" ref="D30:D40">C30/C$41</f>
        <v>0.020752375069787776</v>
      </c>
      <c r="I30" s="5"/>
    </row>
    <row r="31" spans="2:9" ht="12.75">
      <c r="B31" s="8" t="s">
        <v>4</v>
      </c>
      <c r="C31" s="11">
        <v>2061.13575342465</v>
      </c>
      <c r="D31" s="3">
        <f t="shared" si="1"/>
        <v>0.021712417373004035</v>
      </c>
      <c r="I31" s="5"/>
    </row>
    <row r="32" spans="2:9" ht="12.75">
      <c r="B32" s="8" t="s">
        <v>7</v>
      </c>
      <c r="C32" s="11">
        <v>2062</v>
      </c>
      <c r="D32" s="3">
        <f t="shared" si="1"/>
        <v>0.02172152151974741</v>
      </c>
      <c r="I32" s="5"/>
    </row>
    <row r="33" spans="2:9" ht="12.75">
      <c r="B33" s="7" t="s">
        <v>3</v>
      </c>
      <c r="C33" s="12">
        <v>2093.11692952765</v>
      </c>
      <c r="D33" s="3">
        <f t="shared" si="1"/>
        <v>0.0220493134956753</v>
      </c>
      <c r="I33" s="5"/>
    </row>
    <row r="34" spans="2:9" ht="12.75">
      <c r="B34" s="7" t="s">
        <v>10</v>
      </c>
      <c r="C34" s="11">
        <v>2522</v>
      </c>
      <c r="D34" s="3">
        <f t="shared" si="1"/>
        <v>0.02656725376954557</v>
      </c>
      <c r="I34" s="5"/>
    </row>
    <row r="35" spans="2:9" ht="12.75">
      <c r="B35" s="9" t="s">
        <v>15</v>
      </c>
      <c r="C35" s="11">
        <v>2887.04999999999</v>
      </c>
      <c r="D35" s="3">
        <f t="shared" si="1"/>
        <v>0.030412763677782027</v>
      </c>
      <c r="I35" s="5"/>
    </row>
    <row r="36" spans="2:4" ht="12.75">
      <c r="B36" s="8" t="s">
        <v>14</v>
      </c>
      <c r="C36" s="11">
        <v>4122.71499999999</v>
      </c>
      <c r="D36" s="3">
        <f t="shared" si="1"/>
        <v>0.0434295065917969</v>
      </c>
    </row>
    <row r="37" spans="2:4" ht="12.75">
      <c r="B37" s="8" t="s">
        <v>13</v>
      </c>
      <c r="C37" s="11">
        <v>4319.02515416438</v>
      </c>
      <c r="D37" s="3">
        <f t="shared" si="1"/>
        <v>0.04549747712439959</v>
      </c>
    </row>
    <row r="38" spans="2:5" ht="12.75">
      <c r="B38" s="8" t="s">
        <v>9</v>
      </c>
      <c r="C38" s="11">
        <v>6027</v>
      </c>
      <c r="D38" s="3">
        <f t="shared" si="1"/>
        <v>0.06348962667289894</v>
      </c>
      <c r="E38" s="10"/>
    </row>
    <row r="39" spans="2:4" ht="12.75">
      <c r="B39" s="8" t="s">
        <v>12</v>
      </c>
      <c r="C39" s="11">
        <v>12597.5589041095</v>
      </c>
      <c r="D39" s="3">
        <f t="shared" si="1"/>
        <v>0.13270521184864215</v>
      </c>
    </row>
    <row r="40" spans="2:4" ht="12.75">
      <c r="B40" s="6" t="s">
        <v>1</v>
      </c>
      <c r="C40" s="11">
        <v>17818</v>
      </c>
      <c r="D40" s="3">
        <f t="shared" si="1"/>
        <v>0.18769838527587746</v>
      </c>
    </row>
    <row r="41" spans="3:4" ht="12.75">
      <c r="C41" s="1">
        <f>SUM(C29:C40)</f>
        <v>94928.89336160915</v>
      </c>
      <c r="D41" s="1">
        <f>SUM(D29:D40)</f>
        <v>1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lrosas</dc:creator>
  <cp:keywords/>
  <dc:description/>
  <cp:lastModifiedBy>Usuário do Windows</cp:lastModifiedBy>
  <cp:lastPrinted>2010-06-17T11:33:37Z</cp:lastPrinted>
  <dcterms:created xsi:type="dcterms:W3CDTF">2005-06-16T18:32:32Z</dcterms:created>
  <dcterms:modified xsi:type="dcterms:W3CDTF">2014-06-17T14:27:17Z</dcterms:modified>
  <cp:category/>
  <cp:version/>
  <cp:contentType/>
  <cp:contentStatus/>
</cp:coreProperties>
</file>