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15" windowHeight="9120" activeTab="0"/>
  </bookViews>
  <sheets>
    <sheet name="T3.5" sheetId="1" r:id="rId1"/>
    <sheet name="Gráfico 38 e 39" sheetId="2" state="hidden" r:id="rId2"/>
    <sheet name="Plan1" sheetId="3" state="hidden" r:id="rId3"/>
    <sheet name="Figura 11 e 12" sheetId="4" state="hidden" r:id="rId4"/>
  </sheets>
  <definedNames>
    <definedName name="_Fill" hidden="1">'T3.5'!$B$5:$G$5</definedName>
    <definedName name="_xlnm.Print_Area" localSheetId="0">'T3.5'!$A$1:$L$47</definedName>
    <definedName name="_xlnm.Print_Titles" localSheetId="0">'T3.5'!$A:$A</definedName>
    <definedName name="Títulos_impressão_IM" localSheetId="0">'T3.5'!$A:$A</definedName>
  </definedNames>
  <calcPr fullCalcOnLoad="1"/>
</workbook>
</file>

<file path=xl/sharedStrings.xml><?xml version="1.0" encoding="utf-8"?>
<sst xmlns="http://schemas.openxmlformats.org/spreadsheetml/2006/main" count="347" uniqueCount="334">
  <si>
    <t>Região Norte</t>
  </si>
  <si>
    <t>Região Nordeste</t>
  </si>
  <si>
    <t>Região Sudeste</t>
  </si>
  <si>
    <t>São Paulo</t>
  </si>
  <si>
    <t>Região Sul</t>
  </si>
  <si>
    <t>Região Centro-Oeste</t>
  </si>
  <si>
    <t>Goiás</t>
  </si>
  <si>
    <t>STPE</t>
  </si>
  <si>
    <t>Flag</t>
  </si>
  <si>
    <t>BP-Brasil Petróleo</t>
  </si>
  <si>
    <t>Alcobraz</t>
  </si>
  <si>
    <t>Atlas</t>
  </si>
  <si>
    <t>Comelli</t>
  </si>
  <si>
    <t>Caome</t>
  </si>
  <si>
    <t>CJ</t>
  </si>
  <si>
    <t>Delta</t>
  </si>
  <si>
    <t>Ipiranga-CBPI</t>
  </si>
  <si>
    <t>Carajás</t>
  </si>
  <si>
    <t>Central</t>
  </si>
  <si>
    <t>Chebabe</t>
  </si>
  <si>
    <t>Fox</t>
  </si>
  <si>
    <t>Extensão</t>
  </si>
  <si>
    <t>DC</t>
  </si>
  <si>
    <t>Ipiranga-DPPI</t>
  </si>
  <si>
    <t>Wal</t>
  </si>
  <si>
    <t>Esso</t>
  </si>
  <si>
    <t>Equatorial</t>
  </si>
  <si>
    <t>Frannell</t>
  </si>
  <si>
    <t>Sabba</t>
  </si>
  <si>
    <t>Nascar</t>
  </si>
  <si>
    <t>Gasforte</t>
  </si>
  <si>
    <t>Ipê</t>
  </si>
  <si>
    <t>Ale</t>
  </si>
  <si>
    <t>Galatica</t>
  </si>
  <si>
    <t>Mister Oil</t>
  </si>
  <si>
    <t>Fic</t>
  </si>
  <si>
    <t>Petroserra</t>
  </si>
  <si>
    <t>Tecsat</t>
  </si>
  <si>
    <t>Jomap</t>
  </si>
  <si>
    <t>Mercoil</t>
  </si>
  <si>
    <t>Novoeste</t>
  </si>
  <si>
    <t>Petroamazon</t>
  </si>
  <si>
    <t>Petrobras-BR</t>
  </si>
  <si>
    <t>Shell</t>
  </si>
  <si>
    <t>Ocidental</t>
  </si>
  <si>
    <t>Petroalcool</t>
  </si>
  <si>
    <t>Salemco</t>
  </si>
  <si>
    <t>Petroforte</t>
  </si>
  <si>
    <t>Potencial</t>
  </si>
  <si>
    <t>Saara</t>
  </si>
  <si>
    <t>T.A</t>
  </si>
  <si>
    <t>Petro Sul</t>
  </si>
  <si>
    <t>Texaco</t>
  </si>
  <si>
    <t>Petropar</t>
  </si>
  <si>
    <t>Petroazul</t>
  </si>
  <si>
    <t>Rejaile</t>
  </si>
  <si>
    <t>Dalcoquio</t>
  </si>
  <si>
    <t>Petróleo da Bahia</t>
  </si>
  <si>
    <t>Polipetro</t>
  </si>
  <si>
    <t>Petro-Garças</t>
  </si>
  <si>
    <t>Satélite</t>
  </si>
  <si>
    <t>Safra</t>
  </si>
  <si>
    <t>Simarelli</t>
  </si>
  <si>
    <t>Tecab</t>
  </si>
  <si>
    <t>SP</t>
  </si>
  <si>
    <t>Riopetro</t>
  </si>
  <si>
    <t>Petronova</t>
  </si>
  <si>
    <t>Max</t>
  </si>
  <si>
    <t>Total</t>
  </si>
  <si>
    <t>Transo</t>
  </si>
  <si>
    <t>Dispal</t>
  </si>
  <si>
    <t>Triângulo</t>
  </si>
  <si>
    <t>Oil Bras</t>
  </si>
  <si>
    <t>Inca</t>
  </si>
  <si>
    <t>Caribean</t>
  </si>
  <si>
    <t>Águia</t>
  </si>
  <si>
    <t>Esse</t>
  </si>
  <si>
    <t>Bells</t>
  </si>
  <si>
    <t>Fórmula Brasil</t>
  </si>
  <si>
    <t>Granel</t>
  </si>
  <si>
    <t>Dislub</t>
  </si>
  <si>
    <t>Dispetro</t>
  </si>
  <si>
    <t>Zema</t>
  </si>
  <si>
    <t>Minas</t>
  </si>
  <si>
    <t>Rossi</t>
  </si>
  <si>
    <t>Soll</t>
  </si>
  <si>
    <t>FC</t>
  </si>
  <si>
    <t>Tigre</t>
  </si>
  <si>
    <t>Uberlândia</t>
  </si>
  <si>
    <t>Mercosul</t>
  </si>
  <si>
    <t>Rio Branco</t>
  </si>
  <si>
    <t>Rede Brasil</t>
  </si>
  <si>
    <t>Jumbo</t>
  </si>
  <si>
    <t>Centro Sul</t>
  </si>
  <si>
    <t>Codipetros</t>
  </si>
  <si>
    <t>Terra</t>
  </si>
  <si>
    <t>Realpetro</t>
  </si>
  <si>
    <t>Charrua</t>
  </si>
  <si>
    <t>Sauro</t>
  </si>
  <si>
    <t>Gpetro</t>
  </si>
  <si>
    <t>Idaza</t>
  </si>
  <si>
    <t>Petrosilva</t>
  </si>
  <si>
    <t>Prix</t>
  </si>
  <si>
    <t>Cruzeiro do Sul</t>
  </si>
  <si>
    <t>Asadiesel</t>
  </si>
  <si>
    <t>L M Paulínia</t>
  </si>
  <si>
    <t>Ciapetro</t>
  </si>
  <si>
    <t>Arnopetro</t>
  </si>
  <si>
    <t>Petroleum</t>
  </si>
  <si>
    <t>Liderpetro</t>
  </si>
  <si>
    <t>Mundial</t>
  </si>
  <si>
    <t>Mega Union</t>
  </si>
  <si>
    <t>Serta</t>
  </si>
  <si>
    <t>Walendowsky</t>
  </si>
  <si>
    <t>Suprema</t>
  </si>
  <si>
    <t>Alpha</t>
  </si>
  <si>
    <t>Onyx</t>
  </si>
  <si>
    <t>Unipetro</t>
  </si>
  <si>
    <t>Manchester Oil</t>
  </si>
  <si>
    <t>Torrão</t>
  </si>
  <si>
    <t>DCP</t>
  </si>
  <si>
    <t>Nordeste</t>
  </si>
  <si>
    <t>Brasilpetro</t>
  </si>
  <si>
    <t>Olipetro</t>
  </si>
  <si>
    <t>Dark Oil</t>
  </si>
  <si>
    <t>JPJ</t>
  </si>
  <si>
    <t>Petromil</t>
  </si>
  <si>
    <t>Buffalo</t>
  </si>
  <si>
    <t>TR</t>
  </si>
  <si>
    <t>American Petroleum</t>
  </si>
  <si>
    <t>Resipetros</t>
  </si>
  <si>
    <t>Petronac</t>
  </si>
  <si>
    <t>Taurus</t>
  </si>
  <si>
    <t>Noroeste</t>
  </si>
  <si>
    <t>News</t>
  </si>
  <si>
    <t>Fino</t>
  </si>
  <si>
    <t>MCF</t>
  </si>
  <si>
    <t>American Lub</t>
  </si>
  <si>
    <t>Petroil</t>
  </si>
  <si>
    <t>Bomm Petro</t>
  </si>
  <si>
    <t>1) Inclui:</t>
  </si>
  <si>
    <t>POR DISTRIBUIDORA</t>
  </si>
  <si>
    <t>Minas Oil</t>
  </si>
  <si>
    <t>Ubinan</t>
  </si>
  <si>
    <t>Acelub</t>
  </si>
  <si>
    <t>Jetgas</t>
  </si>
  <si>
    <t>Master</t>
  </si>
  <si>
    <t>Corrêia e Corrêia</t>
  </si>
  <si>
    <t>TA</t>
  </si>
  <si>
    <t xml:space="preserve">DOMINIUM </t>
  </si>
  <si>
    <t>FLAG</t>
  </si>
  <si>
    <t>ALBRAZ</t>
  </si>
  <si>
    <t>TITAN</t>
  </si>
  <si>
    <t>AVAN</t>
  </si>
  <si>
    <t xml:space="preserve">   COMELLI</t>
  </si>
  <si>
    <t xml:space="preserve">  CAOME</t>
  </si>
  <si>
    <t xml:space="preserve">  C J</t>
  </si>
  <si>
    <t xml:space="preserve">  DELTA</t>
  </si>
  <si>
    <t xml:space="preserve">  CARAJAS</t>
  </si>
  <si>
    <t xml:space="preserve"> CHEBABE</t>
  </si>
  <si>
    <t xml:space="preserve">    FOX</t>
  </si>
  <si>
    <t xml:space="preserve">    EXTENSAO</t>
  </si>
  <si>
    <t xml:space="preserve">    WAL</t>
  </si>
  <si>
    <t xml:space="preserve"> EQUATORIAL</t>
  </si>
  <si>
    <t xml:space="preserve">  FRANNELL</t>
  </si>
  <si>
    <t xml:space="preserve">    NASCAR</t>
  </si>
  <si>
    <t xml:space="preserve">   GASFORTE</t>
  </si>
  <si>
    <t xml:space="preserve">   IPE</t>
  </si>
  <si>
    <t xml:space="preserve">  AGECOM</t>
  </si>
  <si>
    <t xml:space="preserve">  ALE</t>
  </si>
  <si>
    <t xml:space="preserve">    GALATICA </t>
  </si>
  <si>
    <t xml:space="preserve">    MISTER OIL </t>
  </si>
  <si>
    <t xml:space="preserve">   TECSAT</t>
  </si>
  <si>
    <t xml:space="preserve">    JETGAS-AMERIC </t>
  </si>
  <si>
    <t xml:space="preserve">  MINAS OIL</t>
  </si>
  <si>
    <t xml:space="preserve">    MERCOIL</t>
  </si>
  <si>
    <t xml:space="preserve">   NOVOESTE </t>
  </si>
  <si>
    <t xml:space="preserve">    PETROAMAZON</t>
  </si>
  <si>
    <t xml:space="preserve">   PETROALCOOL </t>
  </si>
  <si>
    <t xml:space="preserve">    POTENCIAL</t>
  </si>
  <si>
    <t xml:space="preserve"> SAARA   </t>
  </si>
  <si>
    <t>TM</t>
  </si>
  <si>
    <t xml:space="preserve">   PETROPAR </t>
  </si>
  <si>
    <t xml:space="preserve">  PETROAZUL </t>
  </si>
  <si>
    <t xml:space="preserve">    REJAILE</t>
  </si>
  <si>
    <t xml:space="preserve"> DALCOQUIO   </t>
  </si>
  <si>
    <t xml:space="preserve">PETROLEO DA BAHIA   </t>
  </si>
  <si>
    <t xml:space="preserve">    MACOM</t>
  </si>
  <si>
    <t xml:space="preserve">   POLIPETRO</t>
  </si>
  <si>
    <t xml:space="preserve">  PETRO-GARCAS </t>
  </si>
  <si>
    <t xml:space="preserve">    SATELITE</t>
  </si>
  <si>
    <t xml:space="preserve">   SAFRA </t>
  </si>
  <si>
    <t xml:space="preserve">    SIMARELLI </t>
  </si>
  <si>
    <t xml:space="preserve">   S.P </t>
  </si>
  <si>
    <t xml:space="preserve">    UBINAN </t>
  </si>
  <si>
    <t xml:space="preserve">    PETRONOVA </t>
  </si>
  <si>
    <t xml:space="preserve">    MAX </t>
  </si>
  <si>
    <t xml:space="preserve">    TOTAL </t>
  </si>
  <si>
    <t xml:space="preserve">    TRANSO</t>
  </si>
  <si>
    <t xml:space="preserve">   DISPAL </t>
  </si>
  <si>
    <t xml:space="preserve">    MILLENIUM </t>
  </si>
  <si>
    <t xml:space="preserve">    TRIANGULO </t>
  </si>
  <si>
    <t xml:space="preserve">    GIAMPETRO </t>
  </si>
  <si>
    <t xml:space="preserve">    INCA </t>
  </si>
  <si>
    <t xml:space="preserve">    CARIBEAN </t>
  </si>
  <si>
    <t xml:space="preserve">    AGUIA </t>
  </si>
  <si>
    <t xml:space="preserve">ESSE </t>
  </si>
  <si>
    <t xml:space="preserve">    BELLS </t>
  </si>
  <si>
    <t xml:space="preserve">   FORMULA BRASIL </t>
  </si>
  <si>
    <t xml:space="preserve">   DISLUB  </t>
  </si>
  <si>
    <t xml:space="preserve">    ZEMA </t>
  </si>
  <si>
    <t xml:space="preserve">    MINAS </t>
  </si>
  <si>
    <t xml:space="preserve">   STAR </t>
  </si>
  <si>
    <t xml:space="preserve">    MASTER </t>
  </si>
  <si>
    <t xml:space="preserve">  SOLL </t>
  </si>
  <si>
    <t xml:space="preserve">    FC </t>
  </si>
  <si>
    <t xml:space="preserve">    TIGRE</t>
  </si>
  <si>
    <t xml:space="preserve">    UBERLANDIA </t>
  </si>
  <si>
    <t xml:space="preserve">    MERCOSUL </t>
  </si>
  <si>
    <t xml:space="preserve">RIO BRANCO </t>
  </si>
  <si>
    <t xml:space="preserve">    REDE BRASIL </t>
  </si>
  <si>
    <t xml:space="preserve">    JUMBO </t>
  </si>
  <si>
    <t xml:space="preserve">   CODIPETROS</t>
  </si>
  <si>
    <t xml:space="preserve">   TERRA </t>
  </si>
  <si>
    <t xml:space="preserve">  REALPETRO </t>
  </si>
  <si>
    <t xml:space="preserve"> CHARRUA </t>
  </si>
  <si>
    <t xml:space="preserve">    SAURO </t>
  </si>
  <si>
    <t xml:space="preserve">   GPETRO </t>
  </si>
  <si>
    <t xml:space="preserve">    IDAZA </t>
  </si>
  <si>
    <t xml:space="preserve">   PETROSILVA</t>
  </si>
  <si>
    <t xml:space="preserve">  PRIX </t>
  </si>
  <si>
    <t xml:space="preserve">    CRUZEIRO DO SUL </t>
  </si>
  <si>
    <t xml:space="preserve">   ASADIESEL</t>
  </si>
  <si>
    <t xml:space="preserve">   L.M PAULINIA</t>
  </si>
  <si>
    <t xml:space="preserve">   CIAPETRO </t>
  </si>
  <si>
    <t xml:space="preserve">    ARNOPETRO</t>
  </si>
  <si>
    <t xml:space="preserve">   PETROLEUM </t>
  </si>
  <si>
    <t xml:space="preserve">  LIDERPETRO </t>
  </si>
  <si>
    <t xml:space="preserve"> BETEL </t>
  </si>
  <si>
    <t xml:space="preserve">    MUNDIAL </t>
  </si>
  <si>
    <t xml:space="preserve">  MEGA UNION </t>
  </si>
  <si>
    <t xml:space="preserve">    SERTA </t>
  </si>
  <si>
    <t xml:space="preserve">    WALENDOWSKY </t>
  </si>
  <si>
    <t xml:space="preserve"> MONTE CARMELO</t>
  </si>
  <si>
    <t xml:space="preserve">    ONYX </t>
  </si>
  <si>
    <t xml:space="preserve">    UNIPETRO </t>
  </si>
  <si>
    <t xml:space="preserve">   MANCHESTER </t>
  </si>
  <si>
    <t xml:space="preserve"> TORRAO </t>
  </si>
  <si>
    <t xml:space="preserve">   DCP </t>
  </si>
  <si>
    <t xml:space="preserve">   NOROESTE </t>
  </si>
  <si>
    <t xml:space="preserve">  BRASILPETRO </t>
  </si>
  <si>
    <t xml:space="preserve">  OIL PETRO </t>
  </si>
  <si>
    <t xml:space="preserve">  DARK OIL </t>
  </si>
  <si>
    <t xml:space="preserve">   J.P.J </t>
  </si>
  <si>
    <t xml:space="preserve">    PETROMIL </t>
  </si>
  <si>
    <t xml:space="preserve">    BUFFALO </t>
  </si>
  <si>
    <t xml:space="preserve">   T.R </t>
  </si>
  <si>
    <t xml:space="preserve">    AMERICAN PETROLEUM </t>
  </si>
  <si>
    <t xml:space="preserve">   PETRONAC </t>
  </si>
  <si>
    <t xml:space="preserve">    TAURUS </t>
  </si>
  <si>
    <t xml:space="preserve">   NEWS </t>
  </si>
  <si>
    <t xml:space="preserve">   FINO </t>
  </si>
  <si>
    <t xml:space="preserve">    ESTRADA </t>
  </si>
  <si>
    <t xml:space="preserve">    MCF </t>
  </si>
  <si>
    <t xml:space="preserve">    AMERICAN LUB</t>
  </si>
  <si>
    <t xml:space="preserve">    OUROPETRO </t>
  </si>
  <si>
    <t xml:space="preserve">   LATINA </t>
  </si>
  <si>
    <t xml:space="preserve">  PETRONOSSA </t>
  </si>
  <si>
    <t xml:space="preserve">    BOMM-PETRO </t>
  </si>
  <si>
    <t xml:space="preserve">    GOIAS </t>
  </si>
  <si>
    <t xml:space="preserve">    ECOLOGICA </t>
  </si>
  <si>
    <t xml:space="preserve">   SMALL </t>
  </si>
  <si>
    <t xml:space="preserve">    CDC</t>
  </si>
  <si>
    <t xml:space="preserve">   HORA </t>
  </si>
  <si>
    <t xml:space="preserve">  STORAGE </t>
  </si>
  <si>
    <t xml:space="preserve">  PONTUAL </t>
  </si>
  <si>
    <t>Ipiranga1</t>
  </si>
  <si>
    <t xml:space="preserve"> Agip</t>
  </si>
  <si>
    <t xml:space="preserve"> Esso</t>
  </si>
  <si>
    <t>3) Outros:</t>
  </si>
  <si>
    <t>Outros3</t>
  </si>
  <si>
    <t xml:space="preserve">Petro Sul </t>
  </si>
  <si>
    <t>Aclub</t>
  </si>
  <si>
    <t xml:space="preserve">CBPI </t>
  </si>
  <si>
    <t>DPPI</t>
  </si>
  <si>
    <t>Sabbá</t>
  </si>
  <si>
    <r>
      <t>Fonte</t>
    </r>
    <r>
      <rPr>
        <b/>
        <sz val="9"/>
        <rFont val="Arial"/>
        <family val="2"/>
      </rPr>
      <t>: Quadro 20.</t>
    </r>
  </si>
  <si>
    <t>VENDAS DE GASOLINA AUTOMOTIVA</t>
  </si>
  <si>
    <t>EVOLUÇÃO DAS VENDAS REGIONAIS</t>
  </si>
  <si>
    <t>VENDAS DE GASOLINA AUTOMOTIVA POR REGIÃO</t>
  </si>
  <si>
    <t>GRÁFICO 38</t>
  </si>
  <si>
    <t>GRÁFICO 39</t>
  </si>
  <si>
    <t>DE GASOLINA AUTOMOTIVA</t>
  </si>
  <si>
    <t xml:space="preserve">DE GASOLINA AUTOMOTIVA </t>
  </si>
  <si>
    <t>FIGURA 11</t>
  </si>
  <si>
    <t>FIGURA 12</t>
  </si>
  <si>
    <r>
      <t>2</t>
    </r>
    <r>
      <rPr>
        <b/>
        <sz val="9"/>
        <rFont val="Arial"/>
        <family val="2"/>
      </rPr>
      <t xml:space="preserve"> Inclui 134 distribuidoras. Os valores das suas participações estão discriminados no Quadro 21.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</si>
  <si>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</si>
  <si>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</si>
  <si>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1990 - 2000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</si>
  <si>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</si>
  <si>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</si>
  <si>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</si>
  <si>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</si>
  <si>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</si>
  <si>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</si>
  <si>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>Amapá</t>
  </si>
  <si>
    <t xml:space="preserve">Tocantins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</si>
  <si>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</si>
  <si>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</si>
  <si>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</si>
  <si>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</si>
  <si>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</si>
  <si>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</si>
  <si>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</si>
  <si>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</si>
  <si>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</si>
  <si>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</si>
  <si>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</si>
  <si>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</si>
  <si>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 xml:space="preserve">Região Sul </t>
  </si>
  <si>
    <t xml:space="preserve">Paraná </t>
  </si>
  <si>
    <t>Santa Catarina</t>
  </si>
  <si>
    <t xml:space="preserve">Rio Grande do Sul </t>
  </si>
  <si>
    <t xml:space="preserve">Mato Grosso do Sul </t>
  </si>
  <si>
    <t>Mato Grosso</t>
  </si>
  <si>
    <t xml:space="preserve">Distrito Federal </t>
  </si>
  <si>
    <r>
      <t>Vendas de gasolina C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</si>
  <si>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</si>
  <si>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Brasil</t>
  </si>
  <si>
    <t>Fonte: ANP/SAB. Dados até 2006, conforme a Portaria CNP n° 221/1981. Dados a partir de 2007, conforme Resolução ANP n° 17/2004.</t>
  </si>
  <si>
    <t>Grandes regiões e unidades da Federação</t>
  </si>
  <si>
    <t>Tabela 3.5 – Vendas de gasolina C, pelas distribuidoras, segundo grandes regiões e unidades da Federação – 2004-2013</t>
  </si>
  <si>
    <t>13/12
%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</si>
</sst>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\1\%"/>
    <numFmt numFmtId="181" formatCode="\1\1\%"/>
    <numFmt numFmtId="182" formatCode="_(* #,##0.00000_);_(* \(#,##0.00000\);_(* &quot;-&quot;??_);_(@_)"/>
    <numFmt numFmtId="183" formatCode="0.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_(* #,##0.0_);_(* \(#,##0.0\);_(* &quot;-&quot;??_);_(@_)"/>
    <numFmt numFmtId="190" formatCode="_(* #,##0.0000_);_(* \(#,##0.0000\);_(* &quot;-&quot;??_);_(@_)"/>
    <numFmt numFmtId="191" formatCode="0.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sz val="9"/>
      <name val="Arial MT"/>
      <family val="0"/>
    </font>
    <font>
      <sz val="12"/>
      <color indexed="9"/>
      <name val="Arial MT"/>
      <family val="0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MT"/>
      <family val="0"/>
    </font>
    <font>
      <sz val="14"/>
      <color indexed="10"/>
      <name val="Arial MT"/>
      <family val="0"/>
    </font>
    <font>
      <sz val="14"/>
      <name val="Arial MT"/>
      <family val="0"/>
    </font>
    <font>
      <sz val="14"/>
      <name val="Arial"/>
      <family val="2"/>
    </font>
    <font>
      <sz val="12"/>
      <color indexed="56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 MT"/>
      <family val="0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12"/>
      <color indexed="8"/>
      <name val="Arial MT"/>
      <family val="0"/>
    </font>
    <font>
      <sz val="10"/>
      <color indexed="8"/>
      <name val="Arial"/>
      <family val="2"/>
    </font>
    <font>
      <sz val="9"/>
      <color indexed="8"/>
      <name val="Arial MT"/>
      <family val="0"/>
    </font>
    <font>
      <b/>
      <sz val="10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b/>
      <u val="single"/>
      <sz val="7"/>
      <name val="Helvetica Neue"/>
      <family val="2"/>
    </font>
    <font>
      <sz val="11.7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b/>
      <vertAlign val="superscript"/>
      <sz val="10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8" fontId="7" fillId="0" borderId="0" xfId="51" applyNumberFormat="1" applyFont="1" applyAlignment="1">
      <alignment/>
    </xf>
    <xf numFmtId="178" fontId="8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78" fontId="14" fillId="0" borderId="0" xfId="51" applyNumberFormat="1" applyFont="1" applyAlignment="1">
      <alignment/>
    </xf>
    <xf numFmtId="178" fontId="4" fillId="0" borderId="0" xfId="51" applyNumberFormat="1" applyFont="1" applyAlignment="1">
      <alignment/>
    </xf>
    <xf numFmtId="178" fontId="15" fillId="0" borderId="0" xfId="51" applyNumberFormat="1" applyFont="1" applyAlignment="1">
      <alignment/>
    </xf>
    <xf numFmtId="178" fontId="16" fillId="0" borderId="0" xfId="51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8" fontId="19" fillId="0" borderId="0" xfId="51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51" applyNumberFormat="1" applyFont="1" applyAlignment="1">
      <alignment/>
    </xf>
    <xf numFmtId="178" fontId="0" fillId="0" borderId="0" xfId="51" applyNumberFormat="1" applyFont="1" applyAlignment="1">
      <alignment/>
    </xf>
    <xf numFmtId="180" fontId="21" fillId="0" borderId="0" xfId="51" applyNumberFormat="1" applyFont="1" applyAlignment="1">
      <alignment/>
    </xf>
    <xf numFmtId="0" fontId="22" fillId="0" borderId="0" xfId="0" applyFont="1" applyAlignment="1">
      <alignment/>
    </xf>
    <xf numFmtId="181" fontId="21" fillId="0" borderId="0" xfId="51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178" fontId="11" fillId="0" borderId="0" xfId="51" applyNumberFormat="1" applyFont="1" applyAlignment="1">
      <alignment/>
    </xf>
    <xf numFmtId="9" fontId="11" fillId="0" borderId="0" xfId="49" applyFont="1" applyAlignment="1">
      <alignment/>
    </xf>
    <xf numFmtId="0" fontId="24" fillId="0" borderId="0" xfId="0" applyFont="1" applyAlignment="1">
      <alignment/>
    </xf>
    <xf numFmtId="178" fontId="24" fillId="0" borderId="0" xfId="51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178" fontId="27" fillId="0" borderId="0" xfId="51" applyNumberFormat="1" applyFont="1" applyAlignment="1">
      <alignment/>
    </xf>
    <xf numFmtId="0" fontId="23" fillId="33" borderId="0" xfId="0" applyFont="1" applyFill="1" applyBorder="1" applyAlignment="1">
      <alignment horizontal="left" vertical="center"/>
    </xf>
    <xf numFmtId="178" fontId="11" fillId="0" borderId="0" xfId="0" applyNumberFormat="1" applyFont="1" applyAlignment="1">
      <alignment/>
    </xf>
    <xf numFmtId="0" fontId="28" fillId="0" borderId="0" xfId="0" applyFont="1" applyAlignment="1">
      <alignment/>
    </xf>
    <xf numFmtId="178" fontId="28" fillId="0" borderId="0" xfId="51" applyNumberFormat="1" applyFont="1" applyAlignment="1">
      <alignment/>
    </xf>
    <xf numFmtId="0" fontId="29" fillId="0" borderId="0" xfId="0" applyFont="1" applyAlignment="1">
      <alignment/>
    </xf>
    <xf numFmtId="178" fontId="29" fillId="0" borderId="0" xfId="51" applyNumberFormat="1" applyFont="1" applyAlignment="1">
      <alignment/>
    </xf>
    <xf numFmtId="0" fontId="30" fillId="0" borderId="0" xfId="0" applyFont="1" applyAlignment="1">
      <alignment/>
    </xf>
    <xf numFmtId="178" fontId="31" fillId="0" borderId="0" xfId="51" applyNumberFormat="1" applyFont="1" applyAlignment="1">
      <alignment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37" fontId="36" fillId="33" borderId="0" xfId="0" applyNumberFormat="1" applyFont="1" applyFill="1" applyBorder="1" applyAlignment="1">
      <alignment horizontal="right" vertical="center"/>
    </xf>
    <xf numFmtId="37" fontId="33" fillId="33" borderId="0" xfId="0" applyNumberFormat="1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 applyProtection="1">
      <alignment horizontal="right" vertical="center" wrapText="1"/>
      <protection/>
    </xf>
    <xf numFmtId="4" fontId="34" fillId="33" borderId="0" xfId="51" applyNumberFormat="1" applyFont="1" applyFill="1" applyBorder="1" applyAlignment="1" applyProtection="1">
      <alignment horizontal="right" vertical="center" wrapText="1"/>
      <protection/>
    </xf>
    <xf numFmtId="0" fontId="33" fillId="33" borderId="0" xfId="0" applyFont="1" applyFill="1" applyBorder="1" applyAlignment="1">
      <alignment horizontal="left" vertical="center"/>
    </xf>
    <xf numFmtId="3" fontId="33" fillId="33" borderId="0" xfId="0" applyNumberFormat="1" applyFont="1" applyFill="1" applyBorder="1" applyAlignment="1">
      <alignment horizontal="right" vertical="center" wrapText="1"/>
    </xf>
    <xf numFmtId="4" fontId="33" fillId="33" borderId="0" xfId="0" applyNumberFormat="1" applyFont="1" applyFill="1" applyBorder="1" applyAlignment="1">
      <alignment horizontal="right" vertical="center" wrapText="1"/>
    </xf>
    <xf numFmtId="3" fontId="33" fillId="33" borderId="0" xfId="51" applyNumberFormat="1" applyFont="1" applyFill="1" applyBorder="1" applyAlignment="1">
      <alignment/>
    </xf>
    <xf numFmtId="178" fontId="33" fillId="33" borderId="0" xfId="51" applyNumberFormat="1" applyFont="1" applyFill="1" applyBorder="1" applyAlignment="1">
      <alignment/>
    </xf>
    <xf numFmtId="3" fontId="33" fillId="33" borderId="0" xfId="0" applyNumberFormat="1" applyFont="1" applyFill="1" applyBorder="1" applyAlignment="1" applyProtection="1">
      <alignment horizontal="right" vertical="center" wrapText="1"/>
      <protection/>
    </xf>
    <xf numFmtId="4" fontId="33" fillId="33" borderId="0" xfId="0" applyNumberFormat="1" applyFont="1" applyFill="1" applyBorder="1" applyAlignment="1" applyProtection="1">
      <alignment horizontal="right" vertical="center" wrapText="1"/>
      <protection/>
    </xf>
    <xf numFmtId="0" fontId="33" fillId="33" borderId="12" xfId="0" applyFont="1" applyFill="1" applyBorder="1" applyAlignment="1">
      <alignment horizontal="left" vertical="center"/>
    </xf>
    <xf numFmtId="37" fontId="33" fillId="33" borderId="12" xfId="0" applyNumberFormat="1" applyFont="1" applyFill="1" applyBorder="1" applyAlignment="1" applyProtection="1">
      <alignment vertical="center"/>
      <protection/>
    </xf>
    <xf numFmtId="37" fontId="33" fillId="33" borderId="0" xfId="0" applyNumberFormat="1" applyFont="1" applyFill="1" applyBorder="1" applyAlignment="1" applyProtection="1">
      <alignment vertical="center"/>
      <protection/>
    </xf>
    <xf numFmtId="2" fontId="37" fillId="33" borderId="0" xfId="51" applyNumberFormat="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fill"/>
    </xf>
    <xf numFmtId="0" fontId="33" fillId="33" borderId="0" xfId="0" applyFont="1" applyFill="1" applyBorder="1" applyAlignment="1">
      <alignment horizontal="center"/>
    </xf>
    <xf numFmtId="4" fontId="33" fillId="33" borderId="0" xfId="51" applyNumberFormat="1" applyFont="1" applyFill="1" applyBorder="1" applyAlignment="1" applyProtection="1">
      <alignment horizontal="right" vertical="center" wrapText="1"/>
      <protection/>
    </xf>
    <xf numFmtId="2" fontId="33" fillId="33" borderId="0" xfId="0" applyNumberFormat="1" applyFont="1" applyFill="1" applyBorder="1" applyAlignment="1" applyProtection="1">
      <alignment horizontal="left" vertical="center"/>
      <protection/>
    </xf>
    <xf numFmtId="191" fontId="33" fillId="33" borderId="0" xfId="49" applyNumberFormat="1" applyFont="1" applyFill="1" applyBorder="1" applyAlignment="1">
      <alignment/>
    </xf>
    <xf numFmtId="191" fontId="83" fillId="33" borderId="0" xfId="49" applyNumberFormat="1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vertical="top" wrapText="1"/>
    </xf>
    <xf numFmtId="0" fontId="34" fillId="33" borderId="17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"/>
          <c:w val="0.7422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'T3.5'!$B$29:$H$29</c:f>
              <c:numCache>
                <c:ptCount val="7"/>
                <c:pt idx="0">
                  <c:v>11485.625428</c:v>
                </c:pt>
                <c:pt idx="1">
                  <c:v>11685.975914999999</c:v>
                </c:pt>
                <c:pt idx="2">
                  <c:v>11862.159429000001</c:v>
                </c:pt>
                <c:pt idx="3">
                  <c:v>12091.616224845511</c:v>
                </c:pt>
                <c:pt idx="4">
                  <c:v>12046.910225503165</c:v>
                </c:pt>
                <c:pt idx="5">
                  <c:v>11852.962</c:v>
                </c:pt>
                <c:pt idx="6">
                  <c:v>13619.627</c:v>
                </c:pt>
              </c:numCache>
            </c:numRef>
          </c:val>
        </c:ser>
        <c:ser>
          <c:idx val="1"/>
          <c:order val="1"/>
          <c:tx>
            <c:strRef>
              <c:f>'T3.5'!$A$35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'T3.5'!$B$35:$H$35</c:f>
              <c:numCache>
                <c:ptCount val="7"/>
                <c:pt idx="0">
                  <c:v>4869.763752</c:v>
                </c:pt>
                <c:pt idx="1">
                  <c:v>4984.15122</c:v>
                </c:pt>
                <c:pt idx="2">
                  <c:v>5022.52477</c:v>
                </c:pt>
                <c:pt idx="3">
                  <c:v>4945.6573655190205</c:v>
                </c:pt>
                <c:pt idx="4">
                  <c:v>5197.528368941015</c:v>
                </c:pt>
                <c:pt idx="5">
                  <c:v>5301.279</c:v>
                </c:pt>
                <c:pt idx="6">
                  <c:v>6255.754</c:v>
                </c:pt>
              </c:numCache>
            </c:numRef>
          </c:val>
        </c:ser>
        <c:ser>
          <c:idx val="2"/>
          <c:order val="2"/>
          <c:tx>
            <c:strRef>
              <c:f>'T3.5'!$A$18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'T3.5'!$B$18:$H$18</c:f>
              <c:numCache>
                <c:ptCount val="7"/>
                <c:pt idx="0">
                  <c:v>3409.5594800000003</c:v>
                </c:pt>
                <c:pt idx="1">
                  <c:v>3450.145022</c:v>
                </c:pt>
                <c:pt idx="2">
                  <c:v>3564.0733930000006</c:v>
                </c:pt>
                <c:pt idx="3">
                  <c:v>3617.637712492191</c:v>
                </c:pt>
                <c:pt idx="4">
                  <c:v>3975.4161206005338</c:v>
                </c:pt>
                <c:pt idx="5">
                  <c:v>4178.166</c:v>
                </c:pt>
                <c:pt idx="6">
                  <c:v>5212.9490000000005</c:v>
                </c:pt>
              </c:numCache>
            </c:numRef>
          </c:val>
        </c:ser>
        <c:ser>
          <c:idx val="3"/>
          <c:order val="3"/>
          <c:tx>
            <c:strRef>
              <c:f>'T3.5'!$A$40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'T3.5'!$B$40:$H$40</c:f>
              <c:numCache>
                <c:ptCount val="7"/>
                <c:pt idx="0">
                  <c:v>2284.018537</c:v>
                </c:pt>
                <c:pt idx="1">
                  <c:v>2281.438709</c:v>
                </c:pt>
                <c:pt idx="2">
                  <c:v>2309.7184239999997</c:v>
                </c:pt>
                <c:pt idx="3">
                  <c:v>2288.771794010981</c:v>
                </c:pt>
                <c:pt idx="4">
                  <c:v>2407.2658108572477</c:v>
                </c:pt>
                <c:pt idx="5">
                  <c:v>2440.398</c:v>
                </c:pt>
                <c:pt idx="6">
                  <c:v>2828.151911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'T3.5'!$B$9:$H$9</c:f>
              <c:numCache>
                <c:ptCount val="7"/>
                <c:pt idx="0">
                  <c:v>1124.9114049999998</c:v>
                </c:pt>
                <c:pt idx="1">
                  <c:v>1151.779189</c:v>
                </c:pt>
                <c:pt idx="2">
                  <c:v>1249.1574630000002</c:v>
                </c:pt>
                <c:pt idx="3">
                  <c:v>1381.765535132297</c:v>
                </c:pt>
                <c:pt idx="4">
                  <c:v>1547.6620860980365</c:v>
                </c:pt>
                <c:pt idx="5">
                  <c:v>1636.2869999999998</c:v>
                </c:pt>
                <c:pt idx="6">
                  <c:v>1927.183877</c:v>
                </c:pt>
              </c:numCache>
            </c:numRef>
          </c:val>
        </c:ser>
        <c:overlap val="100"/>
        <c:axId val="7848950"/>
        <c:axId val="3531687"/>
      </c:barChart>
      <c:catAx>
        <c:axId val="784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1687"/>
        <c:crosses val="autoZero"/>
        <c:auto val="1"/>
        <c:lblOffset val="100"/>
        <c:tickLblSkip val="1"/>
        <c:noMultiLvlLbl val="0"/>
      </c:catAx>
      <c:valAx>
        <c:axId val="3531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48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11"/>
          <c:w val="0.218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075"/>
          <c:w val="0.74225"/>
          <c:h val="0.84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'T3.5'!$B$29:$H$29</c:f>
              <c:numCache>
                <c:ptCount val="7"/>
                <c:pt idx="0">
                  <c:v>11485.625428</c:v>
                </c:pt>
                <c:pt idx="1">
                  <c:v>11685.975914999999</c:v>
                </c:pt>
                <c:pt idx="2">
                  <c:v>11862.159429000001</c:v>
                </c:pt>
                <c:pt idx="3">
                  <c:v>12091.616224845511</c:v>
                </c:pt>
                <c:pt idx="4">
                  <c:v>12046.910225503165</c:v>
                </c:pt>
                <c:pt idx="5">
                  <c:v>11852.962</c:v>
                </c:pt>
                <c:pt idx="6">
                  <c:v>13619.627</c:v>
                </c:pt>
              </c:numCache>
            </c:numRef>
          </c:val>
        </c:ser>
        <c:ser>
          <c:idx val="1"/>
          <c:order val="1"/>
          <c:tx>
            <c:strRef>
              <c:f>'T3.5'!$A$35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'T3.5'!$B$35:$H$35</c:f>
              <c:numCache>
                <c:ptCount val="7"/>
                <c:pt idx="0">
                  <c:v>4869.763752</c:v>
                </c:pt>
                <c:pt idx="1">
                  <c:v>4984.15122</c:v>
                </c:pt>
                <c:pt idx="2">
                  <c:v>5022.52477</c:v>
                </c:pt>
                <c:pt idx="3">
                  <c:v>4945.6573655190205</c:v>
                </c:pt>
                <c:pt idx="4">
                  <c:v>5197.528368941015</c:v>
                </c:pt>
                <c:pt idx="5">
                  <c:v>5301.279</c:v>
                </c:pt>
                <c:pt idx="6">
                  <c:v>6255.754</c:v>
                </c:pt>
              </c:numCache>
            </c:numRef>
          </c:val>
        </c:ser>
        <c:ser>
          <c:idx val="2"/>
          <c:order val="2"/>
          <c:tx>
            <c:strRef>
              <c:f>'T3.5'!$A$18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'T3.5'!$B$18:$H$18</c:f>
              <c:numCache>
                <c:ptCount val="7"/>
                <c:pt idx="0">
                  <c:v>3409.5594800000003</c:v>
                </c:pt>
                <c:pt idx="1">
                  <c:v>3450.145022</c:v>
                </c:pt>
                <c:pt idx="2">
                  <c:v>3564.0733930000006</c:v>
                </c:pt>
                <c:pt idx="3">
                  <c:v>3617.637712492191</c:v>
                </c:pt>
                <c:pt idx="4">
                  <c:v>3975.4161206005338</c:v>
                </c:pt>
                <c:pt idx="5">
                  <c:v>4178.166</c:v>
                </c:pt>
                <c:pt idx="6">
                  <c:v>5212.9490000000005</c:v>
                </c:pt>
              </c:numCache>
            </c:numRef>
          </c:val>
        </c:ser>
        <c:ser>
          <c:idx val="3"/>
          <c:order val="3"/>
          <c:tx>
            <c:strRef>
              <c:f>'T3.5'!$A$40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'T3.5'!$B$40:$H$40</c:f>
              <c:numCache>
                <c:ptCount val="7"/>
                <c:pt idx="0">
                  <c:v>2284.018537</c:v>
                </c:pt>
                <c:pt idx="1">
                  <c:v>2281.438709</c:v>
                </c:pt>
                <c:pt idx="2">
                  <c:v>2309.7184239999997</c:v>
                </c:pt>
                <c:pt idx="3">
                  <c:v>2288.771794010981</c:v>
                </c:pt>
                <c:pt idx="4">
                  <c:v>2407.2658108572477</c:v>
                </c:pt>
                <c:pt idx="5">
                  <c:v>2440.398</c:v>
                </c:pt>
                <c:pt idx="6">
                  <c:v>2828.151911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'T3.5'!$B$9:$H$9</c:f>
              <c:numCache>
                <c:ptCount val="7"/>
                <c:pt idx="0">
                  <c:v>1124.9114049999998</c:v>
                </c:pt>
                <c:pt idx="1">
                  <c:v>1151.779189</c:v>
                </c:pt>
                <c:pt idx="2">
                  <c:v>1249.1574630000002</c:v>
                </c:pt>
                <c:pt idx="3">
                  <c:v>1381.765535132297</c:v>
                </c:pt>
                <c:pt idx="4">
                  <c:v>1547.6620860980365</c:v>
                </c:pt>
                <c:pt idx="5">
                  <c:v>1636.2869999999998</c:v>
                </c:pt>
                <c:pt idx="6">
                  <c:v>1927.183877</c:v>
                </c:pt>
              </c:numCache>
            </c:numRef>
          </c:val>
        </c:ser>
        <c:overlap val="100"/>
        <c:axId val="31785184"/>
        <c:axId val="17631201"/>
      </c:barChart>
      <c:catAx>
        <c:axId val="31785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85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221"/>
          <c:w val="0.218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23.459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28775"/>
          <c:y val="0.8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247"/>
          <c:w val="0.55025"/>
          <c:h val="0.45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.00000_);_(* \(#,##0.00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20%</a:t>
                    </a:r>
                  </a:p>
                </c:rich>
              </c:tx>
              <c:numFmt formatCode="_(* #,##0.000_);_(* \(#,##0.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Petrosul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Acelub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12'!$K$6:$K$14</c:f>
              <c:strCache/>
            </c:strRef>
          </c:cat>
          <c:val>
            <c:numRef>
              <c:f>'Figura 11 e 12'!$L$6:$L$14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23.459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80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30875"/>
          <c:w val="0.57075"/>
          <c:h val="0.43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
 Norte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Nordeste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12'!$R$41:$R$45</c:f>
              <c:strCache/>
            </c:strRef>
          </c:cat>
          <c:val>
            <c:numRef>
              <c:f>'Figura 11 e 12'!$S$41:$S$45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161925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90575" y="1724025"/>
        <a:ext cx="6067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161925</xdr:rowOff>
    </xdr:from>
    <xdr:to>
      <xdr:col>9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790575" y="7286625"/>
        <a:ext cx="60674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47650" y="2133600"/>
        <a:ext cx="60769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9</xdr:col>
      <xdr:colOff>0</xdr:colOff>
      <xdr:row>52</xdr:row>
      <xdr:rowOff>219075</xdr:rowOff>
    </xdr:to>
    <xdr:graphicFrame>
      <xdr:nvGraphicFramePr>
        <xdr:cNvPr id="2" name="Chart 11"/>
        <xdr:cNvGraphicFramePr/>
      </xdr:nvGraphicFramePr>
      <xdr:xfrm>
        <a:off x="247650" y="8086725"/>
        <a:ext cx="60864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15"/>
  <sheetViews>
    <sheetView showGridLines="0" tabSelected="1" zoomScalePageLayoutView="0" workbookViewId="0" topLeftCell="A1">
      <selection activeCell="A3" sqref="A3"/>
    </sheetView>
  </sheetViews>
  <sheetFormatPr defaultColWidth="10.6640625" defaultRowHeight="15"/>
  <cols>
    <col min="1" max="1" width="13.99609375" style="46" customWidth="1"/>
    <col min="2" max="11" width="5.10546875" style="46" customWidth="1"/>
    <col min="12" max="12" width="5.3359375" style="46" customWidth="1"/>
    <col min="13" max="13" width="2.77734375" style="46" customWidth="1"/>
    <col min="14" max="16384" width="10.6640625" style="46" customWidth="1"/>
  </cols>
  <sheetData>
    <row r="1" spans="1:12" ht="12" customHeight="1">
      <c r="A1" s="81" t="s">
        <v>332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9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1.25" customHeight="1">
      <c r="A4" s="77" t="s">
        <v>331</v>
      </c>
      <c r="B4" s="82" t="s">
        <v>327</v>
      </c>
      <c r="C4" s="83"/>
      <c r="D4" s="83"/>
      <c r="E4" s="83"/>
      <c r="F4" s="83"/>
      <c r="G4" s="83"/>
      <c r="H4" s="83"/>
      <c r="I4" s="83"/>
      <c r="J4" s="83"/>
      <c r="K4" s="84"/>
      <c r="L4" s="79" t="s">
        <v>333</v>
      </c>
    </row>
    <row r="5" spans="1:12" ht="10.5" customHeight="1">
      <c r="A5" s="78"/>
      <c r="B5" s="49">
        <v>2004</v>
      </c>
      <c r="C5" s="48">
        <v>2005</v>
      </c>
      <c r="D5" s="49">
        <v>2006</v>
      </c>
      <c r="E5" s="48">
        <v>2007</v>
      </c>
      <c r="F5" s="49">
        <v>2008</v>
      </c>
      <c r="G5" s="48">
        <v>2009</v>
      </c>
      <c r="H5" s="49">
        <v>2010</v>
      </c>
      <c r="I5" s="48">
        <v>2011</v>
      </c>
      <c r="J5" s="49">
        <v>2012</v>
      </c>
      <c r="K5" s="48">
        <v>2013</v>
      </c>
      <c r="L5" s="80"/>
    </row>
    <row r="6" spans="1:12" ht="9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9">
      <c r="A7" s="54" t="s">
        <v>329</v>
      </c>
      <c r="B7" s="55">
        <v>23173.878602</v>
      </c>
      <c r="C7" s="55">
        <v>23553.490055000002</v>
      </c>
      <c r="D7" s="55">
        <v>24007.633479</v>
      </c>
      <c r="E7" s="55">
        <v>24325.448632</v>
      </c>
      <c r="F7" s="55">
        <v>25174.782612</v>
      </c>
      <c r="G7" s="55">
        <v>25409.092000000004</v>
      </c>
      <c r="H7" s="55">
        <v>29843.665788000002</v>
      </c>
      <c r="I7" s="55">
        <f>I9+I18+I29+I35+I40</f>
        <v>35491.255695</v>
      </c>
      <c r="J7" s="55">
        <f>J9+J18+J29+J35+J40</f>
        <v>39697.71472499999</v>
      </c>
      <c r="K7" s="55">
        <f>K9+K18+K29+K35+K40</f>
        <v>41365.260822000004</v>
      </c>
      <c r="L7" s="56">
        <f>((K7/J7)-1)*100</f>
        <v>4.200609804749944</v>
      </c>
    </row>
    <row r="8" spans="1:12" ht="9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4" ht="9">
      <c r="A9" s="54" t="s">
        <v>300</v>
      </c>
      <c r="B9" s="55">
        <v>1124.9114049999998</v>
      </c>
      <c r="C9" s="55">
        <v>1151.779189</v>
      </c>
      <c r="D9" s="55">
        <v>1249.1574630000002</v>
      </c>
      <c r="E9" s="55">
        <v>1381.765535132297</v>
      </c>
      <c r="F9" s="55">
        <v>1547.6620860980365</v>
      </c>
      <c r="G9" s="55">
        <v>1636.2869999999998</v>
      </c>
      <c r="H9" s="55">
        <v>1927.183877</v>
      </c>
      <c r="I9" s="55">
        <f>SUM(I10:I16)</f>
        <v>2169.569578</v>
      </c>
      <c r="J9" s="55">
        <f>SUM(J10:J16)</f>
        <v>2486.7808990000003</v>
      </c>
      <c r="K9" s="55">
        <f>SUM(K10:K16)</f>
        <v>2646.251811</v>
      </c>
      <c r="L9" s="56">
        <f>((K9/J9)-1)*100</f>
        <v>6.4127447683117955</v>
      </c>
      <c r="N9" s="76"/>
    </row>
    <row r="10" spans="1:24" ht="9">
      <c r="A10" s="57" t="s">
        <v>301</v>
      </c>
      <c r="B10" s="60">
        <v>161.999316</v>
      </c>
      <c r="C10" s="60">
        <v>166.802829</v>
      </c>
      <c r="D10" s="60">
        <v>180.78171099999997</v>
      </c>
      <c r="E10" s="60">
        <v>192.11086506411738</v>
      </c>
      <c r="F10" s="60">
        <v>211.21133695449623</v>
      </c>
      <c r="G10" s="60">
        <v>233.617</v>
      </c>
      <c r="H10" s="60">
        <v>286.146</v>
      </c>
      <c r="I10" s="60">
        <v>325.210119</v>
      </c>
      <c r="J10" s="60">
        <v>365.37029</v>
      </c>
      <c r="K10" s="60">
        <v>378.46295000000003</v>
      </c>
      <c r="L10" s="73">
        <f>((K10/J10)-1)*100</f>
        <v>3.583394807497897</v>
      </c>
      <c r="N10" s="75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9">
      <c r="A11" s="57" t="s">
        <v>302</v>
      </c>
      <c r="B11" s="60">
        <v>47.175557</v>
      </c>
      <c r="C11" s="60">
        <v>49.531644</v>
      </c>
      <c r="D11" s="60">
        <v>54.125468999999995</v>
      </c>
      <c r="E11" s="60">
        <v>59.986727755527674</v>
      </c>
      <c r="F11" s="60">
        <v>69.96194517985433</v>
      </c>
      <c r="G11" s="60">
        <v>75.724</v>
      </c>
      <c r="H11" s="60">
        <v>94.984</v>
      </c>
      <c r="I11" s="60">
        <v>106.94878299999999</v>
      </c>
      <c r="J11" s="60">
        <v>118.89175</v>
      </c>
      <c r="K11" s="60">
        <v>125.329986</v>
      </c>
      <c r="L11" s="73">
        <f aca="true" t="shared" si="0" ref="L11:L16">((K11/J11)-1)*100</f>
        <v>5.415208372321878</v>
      </c>
      <c r="N11" s="75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9">
      <c r="A12" s="57" t="s">
        <v>303</v>
      </c>
      <c r="B12" s="60">
        <v>301.378183</v>
      </c>
      <c r="C12" s="60">
        <v>302.865598</v>
      </c>
      <c r="D12" s="60">
        <v>332.06152800000007</v>
      </c>
      <c r="E12" s="60">
        <v>354.3013336993082</v>
      </c>
      <c r="F12" s="60">
        <v>388.5532603631943</v>
      </c>
      <c r="G12" s="60">
        <v>403.312</v>
      </c>
      <c r="H12" s="60">
        <v>468.688</v>
      </c>
      <c r="I12" s="60">
        <v>521.3550970000001</v>
      </c>
      <c r="J12" s="60">
        <v>569.396746</v>
      </c>
      <c r="K12" s="60">
        <v>590.749207</v>
      </c>
      <c r="L12" s="73">
        <f t="shared" si="0"/>
        <v>3.7500145812213503</v>
      </c>
      <c r="N12" s="75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9">
      <c r="A13" s="57" t="s">
        <v>304</v>
      </c>
      <c r="B13" s="60">
        <v>47.178234</v>
      </c>
      <c r="C13" s="60">
        <v>43.40565</v>
      </c>
      <c r="D13" s="60">
        <v>48.34495</v>
      </c>
      <c r="E13" s="60">
        <v>52.59194382943522</v>
      </c>
      <c r="F13" s="60">
        <v>62.254190931319535</v>
      </c>
      <c r="G13" s="60">
        <v>74.627</v>
      </c>
      <c r="H13" s="60">
        <v>85.768</v>
      </c>
      <c r="I13" s="60">
        <v>88.27325000000002</v>
      </c>
      <c r="J13" s="60">
        <v>99.43</v>
      </c>
      <c r="K13" s="60">
        <v>108.86130000000001</v>
      </c>
      <c r="L13" s="73">
        <f t="shared" si="0"/>
        <v>9.485366589560495</v>
      </c>
      <c r="N13" s="75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9">
      <c r="A14" s="57" t="s">
        <v>305</v>
      </c>
      <c r="B14" s="60">
        <v>380.819049</v>
      </c>
      <c r="C14" s="60">
        <v>403.298983</v>
      </c>
      <c r="D14" s="60">
        <v>435.93937700000004</v>
      </c>
      <c r="E14" s="60">
        <v>493.3859781956352</v>
      </c>
      <c r="F14" s="60">
        <v>559.07928884907</v>
      </c>
      <c r="G14" s="60">
        <v>585.377</v>
      </c>
      <c r="H14" s="60">
        <v>674.941</v>
      </c>
      <c r="I14" s="60">
        <v>768.592559</v>
      </c>
      <c r="J14" s="60">
        <v>909.5054290000002</v>
      </c>
      <c r="K14" s="60">
        <v>996.173282</v>
      </c>
      <c r="L14" s="73">
        <f t="shared" si="0"/>
        <v>9.52911881958649</v>
      </c>
      <c r="N14" s="75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9">
      <c r="A15" s="57" t="s">
        <v>306</v>
      </c>
      <c r="B15" s="60">
        <v>57.10135</v>
      </c>
      <c r="C15" s="60">
        <v>57.911219</v>
      </c>
      <c r="D15" s="60">
        <v>64.644757</v>
      </c>
      <c r="E15" s="60">
        <v>72.34009380886936</v>
      </c>
      <c r="F15" s="60">
        <v>82.50962792657718</v>
      </c>
      <c r="G15" s="60">
        <v>86.004</v>
      </c>
      <c r="H15" s="60">
        <v>99.396</v>
      </c>
      <c r="I15" s="60">
        <v>109.5156</v>
      </c>
      <c r="J15" s="60">
        <v>127.98449999999998</v>
      </c>
      <c r="K15" s="60">
        <v>137.89980000000003</v>
      </c>
      <c r="L15" s="73">
        <f t="shared" si="0"/>
        <v>7.747266270524977</v>
      </c>
      <c r="N15" s="75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9">
      <c r="A16" s="57" t="s">
        <v>307</v>
      </c>
      <c r="B16" s="60">
        <v>129.259716</v>
      </c>
      <c r="C16" s="60">
        <v>127.963266</v>
      </c>
      <c r="D16" s="60">
        <v>133.259671</v>
      </c>
      <c r="E16" s="60">
        <v>157.04859277940398</v>
      </c>
      <c r="F16" s="60">
        <v>174.09243589352502</v>
      </c>
      <c r="G16" s="60">
        <v>177.626</v>
      </c>
      <c r="H16" s="60">
        <v>217.260877</v>
      </c>
      <c r="I16" s="60">
        <v>249.67416999999998</v>
      </c>
      <c r="J16" s="60">
        <v>296.202184</v>
      </c>
      <c r="K16" s="60">
        <v>308.77528599999994</v>
      </c>
      <c r="L16" s="73">
        <f t="shared" si="0"/>
        <v>4.2447701871097365</v>
      </c>
      <c r="N16" s="75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14" ht="9">
      <c r="A17" s="57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  <c r="N17" s="75"/>
    </row>
    <row r="18" spans="1:14" ht="9">
      <c r="A18" s="54" t="s">
        <v>1</v>
      </c>
      <c r="B18" s="55">
        <v>3409.5594800000003</v>
      </c>
      <c r="C18" s="55">
        <v>3450.145022</v>
      </c>
      <c r="D18" s="55">
        <v>3564.0733930000006</v>
      </c>
      <c r="E18" s="55">
        <v>3617.637712492191</v>
      </c>
      <c r="F18" s="55">
        <v>3975.4161206005338</v>
      </c>
      <c r="G18" s="55">
        <v>4178.166</v>
      </c>
      <c r="H18" s="55">
        <v>5212.9490000000005</v>
      </c>
      <c r="I18" s="55">
        <f>SUM(I19:I27)</f>
        <v>6239.598497999999</v>
      </c>
      <c r="J18" s="55">
        <f>SUM(J19:J27)</f>
        <v>7313.574522</v>
      </c>
      <c r="K18" s="55">
        <f>SUM(K19:K27)</f>
        <v>7853.791781</v>
      </c>
      <c r="L18" s="56">
        <f>((K18/J18)-1)*100</f>
        <v>7.386501051913386</v>
      </c>
      <c r="N18" s="76"/>
    </row>
    <row r="19" spans="1:23" ht="9">
      <c r="A19" s="57" t="s">
        <v>308</v>
      </c>
      <c r="B19" s="60">
        <v>275.970408</v>
      </c>
      <c r="C19" s="60">
        <v>289.145963</v>
      </c>
      <c r="D19" s="60">
        <v>306.351738</v>
      </c>
      <c r="E19" s="60">
        <v>327.62923826558296</v>
      </c>
      <c r="F19" s="60">
        <v>371.6046571076666</v>
      </c>
      <c r="G19" s="60">
        <v>392.331</v>
      </c>
      <c r="H19" s="60">
        <v>522.287</v>
      </c>
      <c r="I19" s="60">
        <v>628.8892310000001</v>
      </c>
      <c r="J19" s="60">
        <v>750.7629</v>
      </c>
      <c r="K19" s="60">
        <v>803.1786350000001</v>
      </c>
      <c r="L19" s="73">
        <f aca="true" t="shared" si="1" ref="L19:L27">((K19/J19)-1)*100</f>
        <v>6.981662919145326</v>
      </c>
      <c r="N19" s="75"/>
      <c r="O19" s="61"/>
      <c r="P19" s="61"/>
      <c r="Q19" s="61"/>
      <c r="R19" s="61"/>
      <c r="S19" s="61"/>
      <c r="T19" s="61"/>
      <c r="U19" s="61"/>
      <c r="V19" s="61"/>
      <c r="W19" s="61"/>
    </row>
    <row r="20" spans="1:23" ht="9">
      <c r="A20" s="57" t="s">
        <v>309</v>
      </c>
      <c r="B20" s="60">
        <v>164.197834</v>
      </c>
      <c r="C20" s="60">
        <v>173.735648</v>
      </c>
      <c r="D20" s="60">
        <v>195.72064699999996</v>
      </c>
      <c r="E20" s="60">
        <v>213.32376923645717</v>
      </c>
      <c r="F20" s="60">
        <v>246.14629311889982</v>
      </c>
      <c r="G20" s="60">
        <v>279.29</v>
      </c>
      <c r="H20" s="60">
        <v>345.391</v>
      </c>
      <c r="I20" s="60">
        <v>373.9859</v>
      </c>
      <c r="J20" s="60">
        <v>454.910226</v>
      </c>
      <c r="K20" s="60">
        <v>500.00148900000005</v>
      </c>
      <c r="L20" s="73">
        <f t="shared" si="1"/>
        <v>9.912123408718454</v>
      </c>
      <c r="N20" s="75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9">
      <c r="A21" s="57" t="s">
        <v>310</v>
      </c>
      <c r="B21" s="60">
        <v>503.268744</v>
      </c>
      <c r="C21" s="60">
        <v>509.17484</v>
      </c>
      <c r="D21" s="60">
        <v>530.568079</v>
      </c>
      <c r="E21" s="60">
        <v>552.5847577304341</v>
      </c>
      <c r="F21" s="60">
        <v>615.5396602753834</v>
      </c>
      <c r="G21" s="60">
        <v>665.908</v>
      </c>
      <c r="H21" s="60">
        <v>820.165</v>
      </c>
      <c r="I21" s="60">
        <v>943.328047</v>
      </c>
      <c r="J21" s="60">
        <v>1120.767704</v>
      </c>
      <c r="K21" s="60">
        <v>1216.335292</v>
      </c>
      <c r="L21" s="73">
        <f t="shared" si="1"/>
        <v>8.526975541757743</v>
      </c>
      <c r="N21" s="75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9">
      <c r="A22" s="57" t="s">
        <v>311</v>
      </c>
      <c r="B22" s="60">
        <v>247.737609</v>
      </c>
      <c r="C22" s="60">
        <v>257.801126</v>
      </c>
      <c r="D22" s="60">
        <v>266.639721</v>
      </c>
      <c r="E22" s="60">
        <v>272.33334129655134</v>
      </c>
      <c r="F22" s="60">
        <v>304.0518073089562</v>
      </c>
      <c r="G22" s="60">
        <v>334.293</v>
      </c>
      <c r="H22" s="60">
        <v>403.55</v>
      </c>
      <c r="I22" s="60">
        <v>484.517099</v>
      </c>
      <c r="J22" s="60">
        <v>561.903619</v>
      </c>
      <c r="K22" s="60">
        <v>605.6006920000001</v>
      </c>
      <c r="L22" s="73">
        <f t="shared" si="1"/>
        <v>7.776613554788314</v>
      </c>
      <c r="N22" s="75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9">
      <c r="A23" s="57" t="s">
        <v>312</v>
      </c>
      <c r="B23" s="60">
        <v>270.767084</v>
      </c>
      <c r="C23" s="60">
        <v>267.905945</v>
      </c>
      <c r="D23" s="60">
        <v>281.008494</v>
      </c>
      <c r="E23" s="60">
        <v>301.02195540628776</v>
      </c>
      <c r="F23" s="60">
        <v>341.331354261556</v>
      </c>
      <c r="G23" s="60">
        <v>359.085</v>
      </c>
      <c r="H23" s="60">
        <v>444.826</v>
      </c>
      <c r="I23" s="60">
        <v>511.6893259999999</v>
      </c>
      <c r="J23" s="60">
        <v>588.349214</v>
      </c>
      <c r="K23" s="60">
        <v>625.1816950000001</v>
      </c>
      <c r="L23" s="73">
        <f t="shared" si="1"/>
        <v>6.260309374697348</v>
      </c>
      <c r="N23" s="75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9">
      <c r="A24" s="57" t="s">
        <v>313</v>
      </c>
      <c r="B24" s="60">
        <v>620.504022</v>
      </c>
      <c r="C24" s="60">
        <v>629.655097</v>
      </c>
      <c r="D24" s="60">
        <v>637.6455660000001</v>
      </c>
      <c r="E24" s="60">
        <v>621.9602219968382</v>
      </c>
      <c r="F24" s="60">
        <v>676.9400408889273</v>
      </c>
      <c r="G24" s="60">
        <v>701.325</v>
      </c>
      <c r="H24" s="60">
        <v>898.933</v>
      </c>
      <c r="I24" s="60">
        <v>1106.8659650000002</v>
      </c>
      <c r="J24" s="60">
        <v>1290.2261640000002</v>
      </c>
      <c r="K24" s="60">
        <v>1379.545065</v>
      </c>
      <c r="L24" s="73">
        <f t="shared" si="1"/>
        <v>6.92273211411949</v>
      </c>
      <c r="N24" s="75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9">
      <c r="A25" s="57" t="s">
        <v>314</v>
      </c>
      <c r="B25" s="60">
        <v>170.994576</v>
      </c>
      <c r="C25" s="60">
        <v>167.044647</v>
      </c>
      <c r="D25" s="60">
        <v>168.899387</v>
      </c>
      <c r="E25" s="60">
        <v>163.4903534574997</v>
      </c>
      <c r="F25" s="60">
        <v>172.37463431338202</v>
      </c>
      <c r="G25" s="60">
        <v>179.4</v>
      </c>
      <c r="H25" s="60">
        <v>245.328</v>
      </c>
      <c r="I25" s="60">
        <v>303.096084</v>
      </c>
      <c r="J25" s="60">
        <v>363.832649</v>
      </c>
      <c r="K25" s="60">
        <v>400.517967</v>
      </c>
      <c r="L25" s="73">
        <f t="shared" si="1"/>
        <v>10.08301978968358</v>
      </c>
      <c r="N25" s="75"/>
      <c r="O25" s="61"/>
      <c r="P25" s="61"/>
      <c r="Q25" s="61"/>
      <c r="R25" s="61"/>
      <c r="S25" s="61"/>
      <c r="T25" s="61"/>
      <c r="U25" s="61"/>
      <c r="V25" s="61"/>
      <c r="W25" s="61"/>
    </row>
    <row r="26" spans="1:23" ht="9">
      <c r="A26" s="57" t="s">
        <v>315</v>
      </c>
      <c r="B26" s="60">
        <v>160.826919</v>
      </c>
      <c r="C26" s="60">
        <v>162.960027</v>
      </c>
      <c r="D26" s="60">
        <v>170.81452700000003</v>
      </c>
      <c r="E26" s="60">
        <v>176.3822865002696</v>
      </c>
      <c r="F26" s="60">
        <v>197.33326933674928</v>
      </c>
      <c r="G26" s="60">
        <v>210.071</v>
      </c>
      <c r="H26" s="60">
        <v>259.063</v>
      </c>
      <c r="I26" s="60">
        <v>298.40114800000003</v>
      </c>
      <c r="J26" s="60">
        <v>340.092125</v>
      </c>
      <c r="K26" s="60">
        <v>366.95107</v>
      </c>
      <c r="L26" s="73">
        <f t="shared" si="1"/>
        <v>7.897549818302907</v>
      </c>
      <c r="N26" s="75"/>
      <c r="O26" s="61"/>
      <c r="P26" s="61"/>
      <c r="Q26" s="61"/>
      <c r="R26" s="61"/>
      <c r="S26" s="61"/>
      <c r="T26" s="61"/>
      <c r="U26" s="61"/>
      <c r="V26" s="61"/>
      <c r="W26" s="61"/>
    </row>
    <row r="27" spans="1:23" ht="9">
      <c r="A27" s="57" t="s">
        <v>316</v>
      </c>
      <c r="B27" s="60">
        <v>995.292284</v>
      </c>
      <c r="C27" s="60">
        <v>992.721729</v>
      </c>
      <c r="D27" s="60">
        <v>1006.425234</v>
      </c>
      <c r="E27" s="60">
        <v>988.9117886022703</v>
      </c>
      <c r="F27" s="60">
        <v>1050.0944039890135</v>
      </c>
      <c r="G27" s="60">
        <v>1056.463</v>
      </c>
      <c r="H27" s="60">
        <v>1273.406</v>
      </c>
      <c r="I27" s="60">
        <v>1588.8256979999999</v>
      </c>
      <c r="J27" s="60">
        <v>1842.729921</v>
      </c>
      <c r="K27" s="60">
        <v>1956.4798759999999</v>
      </c>
      <c r="L27" s="73">
        <f t="shared" si="1"/>
        <v>6.172904325462447</v>
      </c>
      <c r="N27" s="75"/>
      <c r="O27" s="61"/>
      <c r="P27" s="61"/>
      <c r="Q27" s="61"/>
      <c r="R27" s="61"/>
      <c r="S27" s="61"/>
      <c r="T27" s="61"/>
      <c r="U27" s="61"/>
      <c r="V27" s="61"/>
      <c r="W27" s="61"/>
    </row>
    <row r="28" spans="1:14" ht="9">
      <c r="A28" s="57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N28" s="75"/>
    </row>
    <row r="29" spans="1:14" ht="9">
      <c r="A29" s="54" t="s">
        <v>2</v>
      </c>
      <c r="B29" s="55">
        <v>11485.625428</v>
      </c>
      <c r="C29" s="55">
        <v>11685.975914999999</v>
      </c>
      <c r="D29" s="55">
        <v>11862.159429000001</v>
      </c>
      <c r="E29" s="55">
        <v>12091.616224845511</v>
      </c>
      <c r="F29" s="55">
        <v>12046.910225503165</v>
      </c>
      <c r="G29" s="55">
        <v>11852.962</v>
      </c>
      <c r="H29" s="55">
        <v>13619.627</v>
      </c>
      <c r="I29" s="55">
        <f>SUM(I30:I33)</f>
        <v>16557.624169000002</v>
      </c>
      <c r="J29" s="55">
        <f>SUM(J30:J33)</f>
        <v>18057.587032999996</v>
      </c>
      <c r="K29" s="55">
        <f>SUM(K30:K33)</f>
        <v>18590.702776000002</v>
      </c>
      <c r="L29" s="56">
        <f>((K29/J29)-1)*100</f>
        <v>2.9523088662164243</v>
      </c>
      <c r="N29" s="76"/>
    </row>
    <row r="30" spans="1:23" ht="9">
      <c r="A30" s="57" t="s">
        <v>317</v>
      </c>
      <c r="B30" s="60">
        <v>2517.97552</v>
      </c>
      <c r="C30" s="60">
        <v>2580.23602</v>
      </c>
      <c r="D30" s="60">
        <v>2698.05056</v>
      </c>
      <c r="E30" s="60">
        <v>2827.5682204131226</v>
      </c>
      <c r="F30" s="60">
        <v>2924.8805710566853</v>
      </c>
      <c r="G30" s="60">
        <v>3008.094</v>
      </c>
      <c r="H30" s="60">
        <v>3677.904</v>
      </c>
      <c r="I30" s="60">
        <v>4099.918355</v>
      </c>
      <c r="J30" s="60">
        <v>4459.305494</v>
      </c>
      <c r="K30" s="60">
        <v>4639.694020000001</v>
      </c>
      <c r="L30" s="73">
        <f>((K30/J30)-1)*100</f>
        <v>4.045215701025939</v>
      </c>
      <c r="N30" s="75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9">
      <c r="A31" s="57" t="s">
        <v>318</v>
      </c>
      <c r="B31" s="60">
        <v>422.415756</v>
      </c>
      <c r="C31" s="60">
        <v>431.178089</v>
      </c>
      <c r="D31" s="60">
        <v>461.64514399999996</v>
      </c>
      <c r="E31" s="60">
        <v>474.9837663049974</v>
      </c>
      <c r="F31" s="60">
        <v>485.29181076285556</v>
      </c>
      <c r="G31" s="60">
        <v>511.198</v>
      </c>
      <c r="H31" s="60">
        <v>638.224</v>
      </c>
      <c r="I31" s="60">
        <v>715.752591</v>
      </c>
      <c r="J31" s="60">
        <v>821.7774519999999</v>
      </c>
      <c r="K31" s="60">
        <v>868.6934530000001</v>
      </c>
      <c r="L31" s="73">
        <f>((K31/J31)-1)*100</f>
        <v>5.70908837737254</v>
      </c>
      <c r="N31" s="75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9">
      <c r="A32" s="57" t="s">
        <v>319</v>
      </c>
      <c r="B32" s="60">
        <v>1848.172403</v>
      </c>
      <c r="C32" s="60">
        <v>1739.318622</v>
      </c>
      <c r="D32" s="60">
        <v>1660.8029860000001</v>
      </c>
      <c r="E32" s="60">
        <v>1635.151708090076</v>
      </c>
      <c r="F32" s="60">
        <v>1616.429481431352</v>
      </c>
      <c r="G32" s="60">
        <v>1636.891</v>
      </c>
      <c r="H32" s="60">
        <v>1867.262</v>
      </c>
      <c r="I32" s="60">
        <v>2280.0778109999997</v>
      </c>
      <c r="J32" s="60">
        <v>2470.659318</v>
      </c>
      <c r="K32" s="60">
        <v>2616.78121</v>
      </c>
      <c r="L32" s="73">
        <f>((K32/J32)-1)*100</f>
        <v>5.914287369991822</v>
      </c>
      <c r="N32" s="75"/>
      <c r="O32" s="61"/>
      <c r="P32" s="61"/>
      <c r="Q32" s="61"/>
      <c r="R32" s="61"/>
      <c r="S32" s="61"/>
      <c r="T32" s="61"/>
      <c r="U32" s="61"/>
      <c r="V32" s="61"/>
      <c r="W32" s="61"/>
    </row>
    <row r="33" spans="1:23" ht="9">
      <c r="A33" s="57" t="s">
        <v>3</v>
      </c>
      <c r="B33" s="60">
        <v>6697.061749</v>
      </c>
      <c r="C33" s="60">
        <v>6935.243184</v>
      </c>
      <c r="D33" s="60">
        <v>7041.660739000001</v>
      </c>
      <c r="E33" s="60">
        <v>7153.912530037314</v>
      </c>
      <c r="F33" s="60">
        <v>7020.308362252273</v>
      </c>
      <c r="G33" s="60">
        <v>6696.779</v>
      </c>
      <c r="H33" s="60">
        <v>7436.237</v>
      </c>
      <c r="I33" s="60">
        <v>9461.875412000001</v>
      </c>
      <c r="J33" s="60">
        <v>10305.844768999998</v>
      </c>
      <c r="K33" s="60">
        <v>10465.534093</v>
      </c>
      <c r="L33" s="73">
        <f>((K33/J33)-1)*100</f>
        <v>1.5495025160901843</v>
      </c>
      <c r="N33" s="75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9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N34" s="75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9">
      <c r="A35" s="54" t="s">
        <v>320</v>
      </c>
      <c r="B35" s="55">
        <v>4869.763752</v>
      </c>
      <c r="C35" s="55">
        <v>4984.15122</v>
      </c>
      <c r="D35" s="55">
        <v>5022.52477</v>
      </c>
      <c r="E35" s="55">
        <v>4945.6573655190205</v>
      </c>
      <c r="F35" s="55">
        <v>5197.528368941015</v>
      </c>
      <c r="G35" s="55">
        <v>5301.279</v>
      </c>
      <c r="H35" s="55">
        <v>6255.754</v>
      </c>
      <c r="I35" s="55">
        <f>SUM(I36:I38)</f>
        <v>7225.41608</v>
      </c>
      <c r="J35" s="55">
        <f>SUM(J36:J38)</f>
        <v>8078.218288</v>
      </c>
      <c r="K35" s="55">
        <f>SUM(K36:K38)</f>
        <v>8381.444112000001</v>
      </c>
      <c r="L35" s="56">
        <f>((K35/J35)-1)*100</f>
        <v>3.753622558707481</v>
      </c>
      <c r="N35" s="76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9">
      <c r="A36" s="57" t="s">
        <v>321</v>
      </c>
      <c r="B36" s="60">
        <v>1580.814794</v>
      </c>
      <c r="C36" s="60">
        <v>1724.457488</v>
      </c>
      <c r="D36" s="60">
        <v>1645.806401</v>
      </c>
      <c r="E36" s="60">
        <v>1639.2294393979575</v>
      </c>
      <c r="F36" s="60">
        <v>1699.66549127358</v>
      </c>
      <c r="G36" s="60">
        <v>1604.063</v>
      </c>
      <c r="H36" s="60">
        <v>1885.665</v>
      </c>
      <c r="I36" s="60">
        <v>2403.0052739999996</v>
      </c>
      <c r="J36" s="60">
        <v>2771.2722209999997</v>
      </c>
      <c r="K36" s="60">
        <v>2720.169344</v>
      </c>
      <c r="L36" s="73">
        <f>((K36/J36)-1)*100</f>
        <v>-1.8440222729746658</v>
      </c>
      <c r="N36" s="75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9">
      <c r="A37" s="57" t="s">
        <v>322</v>
      </c>
      <c r="B37" s="60">
        <v>1324.646482</v>
      </c>
      <c r="C37" s="60">
        <v>1353.068925</v>
      </c>
      <c r="D37" s="60">
        <v>1478.5284740000002</v>
      </c>
      <c r="E37" s="60">
        <v>1339.0623292532937</v>
      </c>
      <c r="F37" s="60">
        <v>1375.9779882595776</v>
      </c>
      <c r="G37" s="60">
        <v>1451.703</v>
      </c>
      <c r="H37" s="60">
        <v>1787.185</v>
      </c>
      <c r="I37" s="60">
        <v>2008.6535219999998</v>
      </c>
      <c r="J37" s="60">
        <v>2225.459465</v>
      </c>
      <c r="K37" s="60">
        <v>2364.0786200000002</v>
      </c>
      <c r="L37" s="73">
        <f>((K37/J37)-1)*100</f>
        <v>6.228788130274943</v>
      </c>
      <c r="N37" s="75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9">
      <c r="A38" s="57" t="s">
        <v>323</v>
      </c>
      <c r="B38" s="60">
        <v>1964.302476</v>
      </c>
      <c r="C38" s="60">
        <v>1906.624807</v>
      </c>
      <c r="D38" s="60">
        <v>1898.1898949999998</v>
      </c>
      <c r="E38" s="60">
        <v>1967.365596867769</v>
      </c>
      <c r="F38" s="60">
        <v>2121.884889407858</v>
      </c>
      <c r="G38" s="60">
        <v>2245.513</v>
      </c>
      <c r="H38" s="60">
        <v>2582.904</v>
      </c>
      <c r="I38" s="60">
        <v>2813.7572840000003</v>
      </c>
      <c r="J38" s="60">
        <v>3081.4866020000004</v>
      </c>
      <c r="K38" s="60">
        <v>3297.196148</v>
      </c>
      <c r="L38" s="73">
        <f>((K38/J38)-1)*100</f>
        <v>7.000177961507159</v>
      </c>
      <c r="N38" s="75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9">
      <c r="A39" s="5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N39" s="75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9">
      <c r="A40" s="54" t="s">
        <v>5</v>
      </c>
      <c r="B40" s="55">
        <v>2284.018537</v>
      </c>
      <c r="C40" s="55">
        <v>2281.438709</v>
      </c>
      <c r="D40" s="55">
        <v>2309.7184239999997</v>
      </c>
      <c r="E40" s="55">
        <v>2288.771794010981</v>
      </c>
      <c r="F40" s="55">
        <v>2407.2658108572477</v>
      </c>
      <c r="G40" s="55">
        <v>2440.398</v>
      </c>
      <c r="H40" s="55">
        <v>2828.151911</v>
      </c>
      <c r="I40" s="55">
        <f>SUM(I41:I44)</f>
        <v>3299.04737</v>
      </c>
      <c r="J40" s="55">
        <f>SUM(J41:J44)</f>
        <v>3761.553983</v>
      </c>
      <c r="K40" s="55">
        <f>SUM(K41:K44)</f>
        <v>3893.070342</v>
      </c>
      <c r="L40" s="56">
        <f>((K40/J40)-1)*100</f>
        <v>3.496330495172373</v>
      </c>
      <c r="N40" s="76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9">
      <c r="A41" s="57" t="s">
        <v>324</v>
      </c>
      <c r="B41" s="60">
        <v>333.737435</v>
      </c>
      <c r="C41" s="60">
        <v>318.863336</v>
      </c>
      <c r="D41" s="60">
        <v>318.70712899999995</v>
      </c>
      <c r="E41" s="60">
        <v>328.96132262865984</v>
      </c>
      <c r="F41" s="60">
        <v>356.35848583097646</v>
      </c>
      <c r="G41" s="60">
        <v>372.538</v>
      </c>
      <c r="H41" s="60">
        <v>451.271</v>
      </c>
      <c r="I41" s="60">
        <v>552.064642</v>
      </c>
      <c r="J41" s="60">
        <v>643.2552579999999</v>
      </c>
      <c r="K41" s="60">
        <v>671.1166669999999</v>
      </c>
      <c r="L41" s="73">
        <f>((K41/J41)-1)*100</f>
        <v>4.331314614765258</v>
      </c>
      <c r="N41" s="75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9">
      <c r="A42" s="57" t="s">
        <v>325</v>
      </c>
      <c r="B42" s="60">
        <v>373.215236</v>
      </c>
      <c r="C42" s="60">
        <v>372.597065</v>
      </c>
      <c r="D42" s="60">
        <v>364.95735699999994</v>
      </c>
      <c r="E42" s="60">
        <v>347.66039518707504</v>
      </c>
      <c r="F42" s="60">
        <v>355.88915511334517</v>
      </c>
      <c r="G42" s="60">
        <v>354.941</v>
      </c>
      <c r="H42" s="60">
        <v>393.807</v>
      </c>
      <c r="I42" s="60">
        <v>488.40783999999996</v>
      </c>
      <c r="J42" s="60">
        <v>593.01155</v>
      </c>
      <c r="K42" s="60">
        <v>587.030405</v>
      </c>
      <c r="L42" s="73">
        <f>((K42/J42)-1)*100</f>
        <v>-1.008605144368624</v>
      </c>
      <c r="N42" s="75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9">
      <c r="A43" s="57" t="s">
        <v>6</v>
      </c>
      <c r="B43" s="60">
        <v>880.882434</v>
      </c>
      <c r="C43" s="60">
        <v>879.473092</v>
      </c>
      <c r="D43" s="60">
        <v>890.0384120000001</v>
      </c>
      <c r="E43" s="60">
        <v>880.4598129930208</v>
      </c>
      <c r="F43" s="60">
        <v>921.9287343573192</v>
      </c>
      <c r="G43" s="60">
        <v>951.248</v>
      </c>
      <c r="H43" s="60">
        <v>1083.507</v>
      </c>
      <c r="I43" s="60">
        <v>1256.5568059999998</v>
      </c>
      <c r="J43" s="60">
        <v>1446.209174</v>
      </c>
      <c r="K43" s="60">
        <v>1519.87151</v>
      </c>
      <c r="L43" s="73">
        <f>((K43/J43)-1)*100</f>
        <v>5.093477300815397</v>
      </c>
      <c r="N43" s="75"/>
      <c r="O43" s="61"/>
      <c r="P43" s="61"/>
      <c r="Q43" s="61"/>
      <c r="R43" s="61"/>
      <c r="S43" s="61"/>
      <c r="T43" s="61"/>
      <c r="U43" s="61"/>
      <c r="V43" s="61"/>
      <c r="W43" s="61"/>
    </row>
    <row r="44" spans="1:23" ht="9">
      <c r="A44" s="57" t="s">
        <v>326</v>
      </c>
      <c r="B44" s="60">
        <v>696.183432</v>
      </c>
      <c r="C44" s="60">
        <v>710.505216</v>
      </c>
      <c r="D44" s="60">
        <v>736.0155259999999</v>
      </c>
      <c r="E44" s="60">
        <v>731.6902632022251</v>
      </c>
      <c r="F44" s="60">
        <v>773.0894355556069</v>
      </c>
      <c r="G44" s="60">
        <v>761.671</v>
      </c>
      <c r="H44" s="60">
        <v>899.5669110000001</v>
      </c>
      <c r="I44" s="60">
        <v>1002.0180819999999</v>
      </c>
      <c r="J44" s="60">
        <v>1079.078001</v>
      </c>
      <c r="K44" s="60">
        <v>1115.0517600000003</v>
      </c>
      <c r="L44" s="73">
        <f>((K44/J44)-1)*100</f>
        <v>3.3337496424413082</v>
      </c>
      <c r="N44" s="75"/>
      <c r="O44" s="61"/>
      <c r="P44" s="61"/>
      <c r="Q44" s="61"/>
      <c r="R44" s="61"/>
      <c r="S44" s="61"/>
      <c r="T44" s="61"/>
      <c r="U44" s="61"/>
      <c r="V44" s="61"/>
      <c r="W44" s="61"/>
    </row>
    <row r="45" spans="1:12" ht="9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0.5" customHeight="1">
      <c r="A46" s="57" t="s">
        <v>330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0.5" customHeight="1">
      <c r="A47" s="74" t="s">
        <v>328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9">
      <c r="A48" s="67"/>
      <c r="B48" s="66"/>
      <c r="C48" s="66"/>
      <c r="D48" s="66"/>
      <c r="E48" s="51"/>
      <c r="F48" s="51"/>
      <c r="G48" s="51"/>
      <c r="H48" s="51"/>
      <c r="I48" s="51"/>
      <c r="J48" s="51"/>
      <c r="K48" s="51"/>
      <c r="L48" s="51"/>
    </row>
    <row r="49" spans="1:12" ht="9">
      <c r="A49" s="57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9">
      <c r="A50" s="68"/>
      <c r="B50" s="51"/>
      <c r="C50" s="51"/>
      <c r="D50" s="51"/>
      <c r="E50" s="51"/>
      <c r="F50" s="51"/>
      <c r="G50" s="51"/>
      <c r="H50" s="51"/>
      <c r="I50" s="51"/>
      <c r="L50" s="56"/>
    </row>
    <row r="53" ht="9">
      <c r="A53" s="69"/>
    </row>
    <row r="58" ht="9">
      <c r="A58" s="70"/>
    </row>
    <row r="59" ht="9">
      <c r="A59" s="70"/>
    </row>
    <row r="66" ht="9">
      <c r="A66" s="71"/>
    </row>
    <row r="67" ht="9">
      <c r="A67" s="70"/>
    </row>
    <row r="68" ht="9">
      <c r="A68" s="70"/>
    </row>
    <row r="69" ht="9">
      <c r="A69" s="70"/>
    </row>
    <row r="70" ht="9">
      <c r="A70" s="71"/>
    </row>
    <row r="71" ht="9">
      <c r="A71" s="70"/>
    </row>
    <row r="72" ht="9">
      <c r="A72" s="70"/>
    </row>
    <row r="73" ht="9">
      <c r="A73" s="70"/>
    </row>
    <row r="74" ht="9">
      <c r="A74" s="70"/>
    </row>
    <row r="75" ht="9">
      <c r="A75" s="70"/>
    </row>
    <row r="76" ht="9">
      <c r="A76" s="70"/>
    </row>
    <row r="77" ht="9">
      <c r="A77" s="70"/>
    </row>
    <row r="78" ht="9">
      <c r="A78" s="72"/>
    </row>
    <row r="80" ht="9">
      <c r="A80" s="70"/>
    </row>
    <row r="81" ht="9">
      <c r="A81" s="70"/>
    </row>
    <row r="82" ht="9">
      <c r="A82" s="70"/>
    </row>
    <row r="83" ht="9">
      <c r="A83" s="70"/>
    </row>
    <row r="84" ht="9">
      <c r="A84" s="70"/>
    </row>
    <row r="85" ht="9">
      <c r="A85" s="70"/>
    </row>
    <row r="86" ht="9">
      <c r="A86" s="70"/>
    </row>
    <row r="87" ht="9">
      <c r="A87" s="70"/>
    </row>
    <row r="88" ht="9">
      <c r="A88" s="70"/>
    </row>
    <row r="89" ht="9">
      <c r="A89" s="72"/>
    </row>
    <row r="91" ht="9">
      <c r="A91" s="70"/>
    </row>
    <row r="92" ht="9">
      <c r="A92" s="70"/>
    </row>
    <row r="93" ht="9">
      <c r="A93" s="70"/>
    </row>
    <row r="94" ht="9">
      <c r="A94" s="70"/>
    </row>
    <row r="95" ht="9">
      <c r="A95" s="70"/>
    </row>
    <row r="96" ht="9">
      <c r="A96" s="72"/>
    </row>
    <row r="98" ht="9">
      <c r="A98" s="70"/>
    </row>
    <row r="99" ht="9">
      <c r="A99" s="70"/>
    </row>
    <row r="100" ht="9">
      <c r="A100" s="70"/>
    </row>
    <row r="101" ht="9">
      <c r="A101" s="72"/>
    </row>
    <row r="103" ht="9">
      <c r="A103" s="70"/>
    </row>
    <row r="104" ht="9">
      <c r="A104" s="70"/>
    </row>
    <row r="105" ht="9">
      <c r="A105" s="70"/>
    </row>
    <row r="106" ht="9">
      <c r="A106" s="70"/>
    </row>
    <row r="107" ht="9">
      <c r="A107" s="72"/>
    </row>
    <row r="108" ht="9">
      <c r="A108" s="71"/>
    </row>
    <row r="109" ht="9">
      <c r="A109" s="70"/>
    </row>
    <row r="110" ht="9">
      <c r="A110" s="71"/>
    </row>
    <row r="111" ht="9">
      <c r="A111" s="70"/>
    </row>
    <row r="112" ht="9">
      <c r="A112" s="70"/>
    </row>
    <row r="113" ht="9">
      <c r="A113" s="70"/>
    </row>
    <row r="114" ht="9">
      <c r="A114" s="70"/>
    </row>
    <row r="115" ht="9">
      <c r="A115" s="70"/>
    </row>
  </sheetData>
  <sheetProtection/>
  <mergeCells count="4">
    <mergeCell ref="A4:A5"/>
    <mergeCell ref="L4:L5"/>
    <mergeCell ref="A1:L2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85" t="s">
        <v>290</v>
      </c>
      <c r="C2" s="85"/>
      <c r="D2" s="85"/>
      <c r="E2" s="85"/>
      <c r="F2" s="85"/>
      <c r="G2" s="85"/>
      <c r="H2" s="85"/>
      <c r="I2" s="85"/>
    </row>
    <row r="4" spans="2:9" ht="20.25">
      <c r="B4" s="86" t="s">
        <v>288</v>
      </c>
      <c r="C4" s="86"/>
      <c r="D4" s="86"/>
      <c r="E4" s="86"/>
      <c r="F4" s="86"/>
      <c r="G4" s="86"/>
      <c r="H4" s="86"/>
      <c r="I4" s="86"/>
    </row>
    <row r="5" spans="2:9" ht="20.25">
      <c r="B5" s="86" t="s">
        <v>292</v>
      </c>
      <c r="C5" s="86"/>
      <c r="D5" s="86"/>
      <c r="E5" s="86"/>
      <c r="F5" s="86"/>
      <c r="G5" s="86"/>
      <c r="H5" s="86"/>
      <c r="I5" s="86"/>
    </row>
    <row r="7" spans="2:9" ht="18.75">
      <c r="B7" s="85" t="s">
        <v>299</v>
      </c>
      <c r="C7" s="85"/>
      <c r="D7" s="85"/>
      <c r="E7" s="85"/>
      <c r="F7" s="85"/>
      <c r="G7" s="85"/>
      <c r="H7" s="85"/>
      <c r="I7" s="85"/>
    </row>
    <row r="24" ht="15">
      <c r="B24" s="28" t="s">
        <v>286</v>
      </c>
    </row>
    <row r="30" spans="2:9" ht="18.75">
      <c r="B30" s="85" t="s">
        <v>291</v>
      </c>
      <c r="C30" s="85"/>
      <c r="D30" s="85"/>
      <c r="E30" s="85"/>
      <c r="F30" s="85"/>
      <c r="G30" s="85"/>
      <c r="H30" s="85"/>
      <c r="I30" s="85"/>
    </row>
    <row r="32" spans="2:9" ht="20.25">
      <c r="B32" s="86" t="s">
        <v>288</v>
      </c>
      <c r="C32" s="86"/>
      <c r="D32" s="86"/>
      <c r="E32" s="86"/>
      <c r="F32" s="86"/>
      <c r="G32" s="86"/>
      <c r="H32" s="86"/>
      <c r="I32" s="86"/>
    </row>
    <row r="33" spans="2:9" ht="20.25">
      <c r="B33" s="86" t="s">
        <v>293</v>
      </c>
      <c r="C33" s="86"/>
      <c r="D33" s="86"/>
      <c r="E33" s="86"/>
      <c r="F33" s="86"/>
      <c r="G33" s="86"/>
      <c r="H33" s="86"/>
      <c r="I33" s="86"/>
    </row>
    <row r="35" spans="2:9" ht="18.75">
      <c r="B35" s="85" t="s">
        <v>299</v>
      </c>
      <c r="C35" s="85"/>
      <c r="D35" s="85"/>
      <c r="E35" s="85"/>
      <c r="F35" s="85"/>
      <c r="G35" s="85"/>
      <c r="H35" s="85"/>
      <c r="I35" s="85"/>
    </row>
    <row r="52" ht="15">
      <c r="B52" s="28" t="s">
        <v>286</v>
      </c>
    </row>
  </sheetData>
  <sheetProtection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1"/>
  <sheetViews>
    <sheetView zoomScale="75" zoomScaleNormal="75" zoomScalePageLayoutView="0" workbookViewId="0" topLeftCell="A1">
      <selection activeCell="B142" sqref="B1:C142"/>
    </sheetView>
  </sheetViews>
  <sheetFormatPr defaultColWidth="8.88671875" defaultRowHeight="15"/>
  <cols>
    <col min="2" max="2" width="14.6640625" style="0" customWidth="1"/>
    <col min="3" max="3" width="12.99609375" style="0" bestFit="1" customWidth="1"/>
  </cols>
  <sheetData>
    <row r="1" spans="2:4" ht="15.75">
      <c r="B1" s="3" t="s">
        <v>7</v>
      </c>
      <c r="C1" s="3">
        <v>6824890</v>
      </c>
      <c r="D1" s="3"/>
    </row>
    <row r="2" spans="2:4" ht="15.75">
      <c r="B2" s="3" t="s">
        <v>8</v>
      </c>
      <c r="C2" s="3">
        <v>39667450</v>
      </c>
      <c r="D2" s="3"/>
    </row>
    <row r="3" spans="2:4" ht="15.75">
      <c r="B3" s="3" t="s">
        <v>9</v>
      </c>
      <c r="C3" s="3">
        <v>7906140</v>
      </c>
      <c r="D3" s="3"/>
    </row>
    <row r="4" spans="2:4" ht="15.75">
      <c r="B4" s="3" t="s">
        <v>10</v>
      </c>
      <c r="C4" s="3">
        <v>17031056</v>
      </c>
      <c r="D4" s="3"/>
    </row>
    <row r="5" spans="2:4" ht="15.75">
      <c r="B5" s="3" t="s">
        <v>11</v>
      </c>
      <c r="C5" s="3">
        <v>28439838</v>
      </c>
      <c r="D5" s="3"/>
    </row>
    <row r="6" spans="2:4" ht="15.75">
      <c r="B6" s="3" t="s">
        <v>12</v>
      </c>
      <c r="C6" s="3">
        <v>5847439</v>
      </c>
      <c r="D6" s="3"/>
    </row>
    <row r="7" spans="2:4" ht="15.75">
      <c r="B7" s="3" t="s">
        <v>13</v>
      </c>
      <c r="C7" s="3">
        <v>1591970</v>
      </c>
      <c r="D7" s="3"/>
    </row>
    <row r="8" spans="2:4" ht="15.75">
      <c r="B8" s="3" t="s">
        <v>14</v>
      </c>
      <c r="C8" s="3">
        <v>16126900</v>
      </c>
      <c r="D8" s="3"/>
    </row>
    <row r="9" spans="2:4" ht="15.75">
      <c r="B9" s="3" t="s">
        <v>15</v>
      </c>
      <c r="C9" s="3">
        <v>12921351</v>
      </c>
      <c r="D9" s="3"/>
    </row>
    <row r="10" spans="2:4" ht="15.75">
      <c r="B10" s="3" t="s">
        <v>16</v>
      </c>
      <c r="C10" s="3">
        <v>3285868296</v>
      </c>
      <c r="D10" s="3"/>
    </row>
    <row r="11" spans="2:4" ht="15.75">
      <c r="B11" s="3" t="s">
        <v>3</v>
      </c>
      <c r="C11" s="3">
        <v>510252219</v>
      </c>
      <c r="D11" s="3"/>
    </row>
    <row r="12" spans="2:4" ht="15.75">
      <c r="B12" s="3" t="s">
        <v>17</v>
      </c>
      <c r="C12" s="3">
        <v>11320243</v>
      </c>
      <c r="D12" s="3"/>
    </row>
    <row r="13" spans="2:3" ht="15.75">
      <c r="B13" s="3" t="s">
        <v>18</v>
      </c>
      <c r="C13" s="3">
        <v>32408535</v>
      </c>
    </row>
    <row r="14" spans="2:3" ht="15.75">
      <c r="B14" s="3" t="s">
        <v>19</v>
      </c>
      <c r="C14" s="3">
        <v>9723250</v>
      </c>
    </row>
    <row r="15" spans="2:3" ht="15.75">
      <c r="B15" s="3" t="s">
        <v>20</v>
      </c>
      <c r="C15" s="3">
        <v>123757610</v>
      </c>
    </row>
    <row r="16" spans="2:3" ht="15.75">
      <c r="B16" s="3" t="s">
        <v>21</v>
      </c>
      <c r="C16" s="3">
        <v>4912670</v>
      </c>
    </row>
    <row r="17" spans="2:3" ht="15.75">
      <c r="B17" s="3" t="s">
        <v>22</v>
      </c>
      <c r="C17" s="3">
        <v>1552000</v>
      </c>
    </row>
    <row r="18" spans="2:3" ht="15.75">
      <c r="B18" s="3" t="s">
        <v>23</v>
      </c>
      <c r="C18" s="3">
        <v>787223236</v>
      </c>
    </row>
    <row r="19" spans="2:3" ht="15.75">
      <c r="B19" s="3" t="s">
        <v>24</v>
      </c>
      <c r="C19" s="3">
        <v>53553536</v>
      </c>
    </row>
    <row r="20" spans="2:3" ht="15.75">
      <c r="B20" s="3" t="s">
        <v>25</v>
      </c>
      <c r="C20" s="3">
        <v>3186957084</v>
      </c>
    </row>
    <row r="21" spans="2:3" ht="15.75">
      <c r="B21" s="3" t="s">
        <v>26</v>
      </c>
      <c r="C21" s="3">
        <v>114665698</v>
      </c>
    </row>
    <row r="22" spans="2:3" ht="15.75">
      <c r="B22" s="3" t="s">
        <v>27</v>
      </c>
      <c r="C22" s="3">
        <v>147249310</v>
      </c>
    </row>
    <row r="23" spans="2:3" ht="15.75">
      <c r="B23" s="3" t="s">
        <v>28</v>
      </c>
      <c r="C23" s="3">
        <v>236512984</v>
      </c>
    </row>
    <row r="24" spans="2:3" ht="15.75">
      <c r="B24" s="3" t="s">
        <v>29</v>
      </c>
      <c r="C24" s="3">
        <v>46076450</v>
      </c>
    </row>
    <row r="25" spans="2:3" ht="15.75">
      <c r="B25" s="3" t="s">
        <v>30</v>
      </c>
      <c r="C25" s="3">
        <v>3890100</v>
      </c>
    </row>
    <row r="26" spans="2:3" ht="15.75">
      <c r="B26" s="3" t="s">
        <v>31</v>
      </c>
      <c r="C26" s="3">
        <v>20700000</v>
      </c>
    </row>
    <row r="27" spans="2:3" ht="15.75">
      <c r="B27" s="3" t="s">
        <v>32</v>
      </c>
      <c r="C27" s="3">
        <v>100079622</v>
      </c>
    </row>
    <row r="28" spans="2:3" ht="15.75">
      <c r="B28" s="3" t="s">
        <v>33</v>
      </c>
      <c r="C28" s="3">
        <v>8971700</v>
      </c>
    </row>
    <row r="29" spans="2:3" ht="15.75">
      <c r="B29" s="3" t="s">
        <v>34</v>
      </c>
      <c r="C29" s="3">
        <v>2944000</v>
      </c>
    </row>
    <row r="30" spans="2:3" ht="15.75">
      <c r="B30" s="3" t="s">
        <v>35</v>
      </c>
      <c r="C30" s="3">
        <v>178059093</v>
      </c>
    </row>
    <row r="31" spans="2:3" ht="15.75">
      <c r="B31" s="3" t="s">
        <v>36</v>
      </c>
      <c r="C31" s="3">
        <v>7377900</v>
      </c>
    </row>
    <row r="32" spans="2:3" ht="15.75">
      <c r="B32" s="3" t="s">
        <v>37</v>
      </c>
      <c r="C32" s="3">
        <v>48503400</v>
      </c>
    </row>
    <row r="33" spans="2:3" ht="15.75">
      <c r="B33" s="3" t="s">
        <v>145</v>
      </c>
      <c r="C33" s="3">
        <v>3977745</v>
      </c>
    </row>
    <row r="34" spans="2:3" ht="15.75">
      <c r="B34" s="3" t="s">
        <v>38</v>
      </c>
      <c r="C34" s="3">
        <v>12731110</v>
      </c>
    </row>
    <row r="35" spans="2:3" ht="15.75">
      <c r="B35" s="3" t="s">
        <v>142</v>
      </c>
      <c r="C35" s="3">
        <v>42891647</v>
      </c>
    </row>
    <row r="36" spans="2:3" ht="15.75">
      <c r="B36" s="3" t="s">
        <v>39</v>
      </c>
      <c r="C36" s="3">
        <v>121486730</v>
      </c>
    </row>
    <row r="37" spans="2:3" ht="15.75">
      <c r="B37" s="3" t="s">
        <v>40</v>
      </c>
      <c r="C37" s="3">
        <v>14979860</v>
      </c>
    </row>
    <row r="38" spans="2:3" ht="15.75">
      <c r="B38" s="3" t="s">
        <v>41</v>
      </c>
      <c r="C38" s="3">
        <v>61259990</v>
      </c>
    </row>
    <row r="39" spans="2:3" ht="15.75">
      <c r="B39" s="3" t="s">
        <v>42</v>
      </c>
      <c r="C39" s="3">
        <v>5229427278</v>
      </c>
    </row>
    <row r="40" spans="2:3" ht="15.75">
      <c r="B40" s="3" t="s">
        <v>43</v>
      </c>
      <c r="C40" s="3">
        <v>3537697304</v>
      </c>
    </row>
    <row r="41" spans="2:3" ht="15.75">
      <c r="B41" s="3" t="s">
        <v>44</v>
      </c>
      <c r="C41" s="3">
        <v>2951850</v>
      </c>
    </row>
    <row r="42" spans="2:3" ht="15.75">
      <c r="B42" s="3" t="s">
        <v>45</v>
      </c>
      <c r="C42" s="3">
        <v>23346351</v>
      </c>
    </row>
    <row r="43" spans="2:3" ht="15.75">
      <c r="B43" s="3" t="s">
        <v>46</v>
      </c>
      <c r="C43" s="3">
        <v>112249119</v>
      </c>
    </row>
    <row r="44" spans="2:3" ht="15.75">
      <c r="B44" s="3" t="s">
        <v>47</v>
      </c>
      <c r="C44" s="3">
        <v>232381420</v>
      </c>
    </row>
    <row r="45" spans="2:3" ht="15.75">
      <c r="B45" s="3" t="s">
        <v>48</v>
      </c>
      <c r="C45" s="3">
        <v>18227400</v>
      </c>
    </row>
    <row r="46" spans="2:3" ht="15.75">
      <c r="B46" s="3" t="s">
        <v>49</v>
      </c>
      <c r="C46" s="3">
        <v>3481068</v>
      </c>
    </row>
    <row r="47" spans="2:3" ht="15.75">
      <c r="B47" s="3" t="s">
        <v>50</v>
      </c>
      <c r="C47" s="3">
        <v>139560060</v>
      </c>
    </row>
    <row r="48" spans="2:3" ht="15.75">
      <c r="B48" s="3" t="s">
        <v>51</v>
      </c>
      <c r="C48" s="3">
        <v>502172974</v>
      </c>
    </row>
    <row r="49" spans="2:4" ht="15.75">
      <c r="B49" s="3" t="s">
        <v>52</v>
      </c>
      <c r="C49" s="3">
        <v>2126657034</v>
      </c>
      <c r="D49" s="3"/>
    </row>
    <row r="50" spans="2:3" ht="15.75">
      <c r="B50" s="3" t="s">
        <v>53</v>
      </c>
      <c r="C50" s="3">
        <v>5556150</v>
      </c>
    </row>
    <row r="51" spans="2:3" ht="15.75">
      <c r="B51" s="3" t="s">
        <v>54</v>
      </c>
      <c r="C51" s="3">
        <v>17711950</v>
      </c>
    </row>
    <row r="52" spans="2:3" ht="15.75">
      <c r="B52" s="3" t="s">
        <v>55</v>
      </c>
      <c r="C52" s="3">
        <v>12982900</v>
      </c>
    </row>
    <row r="53" spans="2:3" ht="15.75">
      <c r="B53" s="3" t="s">
        <v>56</v>
      </c>
      <c r="C53" s="3">
        <v>20472750</v>
      </c>
    </row>
    <row r="54" spans="2:3" ht="15.75">
      <c r="B54" s="3" t="s">
        <v>57</v>
      </c>
      <c r="C54" s="3">
        <v>8215600</v>
      </c>
    </row>
    <row r="55" spans="2:3" ht="15.75">
      <c r="B55" s="3" t="s">
        <v>58</v>
      </c>
      <c r="C55" s="3">
        <v>11011984</v>
      </c>
    </row>
    <row r="56" spans="2:3" ht="15.75">
      <c r="B56" s="3" t="s">
        <v>59</v>
      </c>
      <c r="C56" s="3">
        <v>228911185</v>
      </c>
    </row>
    <row r="57" spans="2:3" ht="15.75">
      <c r="B57" s="3" t="s">
        <v>60</v>
      </c>
      <c r="C57" s="3">
        <v>103831163</v>
      </c>
    </row>
    <row r="58" spans="2:3" ht="15.75">
      <c r="B58" s="3" t="s">
        <v>61</v>
      </c>
      <c r="C58" s="3">
        <v>6781400</v>
      </c>
    </row>
    <row r="59" spans="2:3" ht="15.75">
      <c r="B59" s="3" t="s">
        <v>62</v>
      </c>
      <c r="C59" s="3">
        <v>24554470</v>
      </c>
    </row>
    <row r="60" spans="2:3" ht="15.75">
      <c r="B60" s="3" t="s">
        <v>63</v>
      </c>
      <c r="C60" s="3">
        <v>100000</v>
      </c>
    </row>
    <row r="61" spans="2:3" ht="15.75">
      <c r="B61" s="3" t="s">
        <v>64</v>
      </c>
      <c r="C61" s="3">
        <v>31699700</v>
      </c>
    </row>
    <row r="62" spans="2:3" ht="15.75">
      <c r="B62" s="3" t="s">
        <v>65</v>
      </c>
      <c r="C62" s="3">
        <v>1157960</v>
      </c>
    </row>
    <row r="63" spans="2:3" ht="15.75">
      <c r="B63" s="3" t="s">
        <v>143</v>
      </c>
      <c r="C63" s="3">
        <v>862000</v>
      </c>
    </row>
    <row r="64" spans="2:3" ht="15.75">
      <c r="B64" s="3" t="s">
        <v>66</v>
      </c>
      <c r="C64" s="3">
        <v>6609460</v>
      </c>
    </row>
    <row r="65" spans="2:3" ht="15.75">
      <c r="B65" s="3" t="s">
        <v>67</v>
      </c>
      <c r="C65" s="3">
        <v>74308985</v>
      </c>
    </row>
    <row r="66" spans="2:3" ht="15.75">
      <c r="B66" s="3" t="s">
        <v>68</v>
      </c>
      <c r="C66" s="3">
        <v>143871977</v>
      </c>
    </row>
    <row r="67" spans="2:3" ht="15.75">
      <c r="B67" s="3" t="s">
        <v>69</v>
      </c>
      <c r="C67" s="3">
        <v>2133878</v>
      </c>
    </row>
    <row r="68" spans="2:3" ht="15.75">
      <c r="B68" s="3" t="s">
        <v>70</v>
      </c>
      <c r="C68" s="3">
        <v>1857808</v>
      </c>
    </row>
    <row r="69" spans="2:3" ht="15.75">
      <c r="B69" s="3" t="s">
        <v>71</v>
      </c>
      <c r="C69" s="3">
        <v>12521650</v>
      </c>
    </row>
    <row r="70" spans="2:3" ht="15.75">
      <c r="B70" s="3" t="s">
        <v>72</v>
      </c>
      <c r="C70" s="3">
        <v>330000</v>
      </c>
    </row>
    <row r="71" spans="2:3" ht="15.75">
      <c r="B71" s="3" t="s">
        <v>73</v>
      </c>
      <c r="C71" s="3">
        <v>5266500</v>
      </c>
    </row>
    <row r="72" spans="2:3" ht="15.75">
      <c r="B72" s="3" t="s">
        <v>74</v>
      </c>
      <c r="C72" s="3">
        <v>83744880</v>
      </c>
    </row>
    <row r="73" spans="2:3" ht="15.75">
      <c r="B73" s="3" t="s">
        <v>75</v>
      </c>
      <c r="C73" s="3">
        <v>3552550</v>
      </c>
    </row>
    <row r="74" spans="2:3" ht="15.75">
      <c r="B74" s="3" t="s">
        <v>76</v>
      </c>
      <c r="C74" s="3">
        <v>1289430</v>
      </c>
    </row>
    <row r="75" spans="2:3" ht="15.75">
      <c r="B75" s="3" t="s">
        <v>77</v>
      </c>
      <c r="C75" s="3">
        <v>10491400</v>
      </c>
    </row>
    <row r="76" spans="2:3" ht="15.75">
      <c r="B76" s="3" t="s">
        <v>78</v>
      </c>
      <c r="C76" s="3">
        <v>1960000</v>
      </c>
    </row>
    <row r="77" spans="2:3" ht="15.75">
      <c r="B77" s="3" t="s">
        <v>79</v>
      </c>
      <c r="C77" s="3">
        <v>2050500</v>
      </c>
    </row>
    <row r="78" spans="2:3" ht="15.75">
      <c r="B78" s="3" t="s">
        <v>80</v>
      </c>
      <c r="C78" s="3">
        <v>28231560</v>
      </c>
    </row>
    <row r="79" spans="2:3" ht="15.75">
      <c r="B79" s="3" t="s">
        <v>81</v>
      </c>
      <c r="C79" s="3">
        <v>285700</v>
      </c>
    </row>
    <row r="80" spans="2:3" ht="15.75">
      <c r="B80" s="3" t="s">
        <v>82</v>
      </c>
      <c r="C80" s="3">
        <v>6942480</v>
      </c>
    </row>
    <row r="81" spans="2:3" ht="15.75">
      <c r="B81" s="3" t="s">
        <v>83</v>
      </c>
      <c r="C81" s="3">
        <v>6375950</v>
      </c>
    </row>
    <row r="82" spans="2:3" ht="15.75">
      <c r="B82" s="3" t="s">
        <v>84</v>
      </c>
      <c r="C82" s="3">
        <v>30376880</v>
      </c>
    </row>
    <row r="83" spans="2:3" ht="15.75">
      <c r="B83" s="3" t="s">
        <v>146</v>
      </c>
      <c r="C83" s="3">
        <v>42946268</v>
      </c>
    </row>
    <row r="84" spans="2:3" ht="15.75">
      <c r="B84" s="3" t="s">
        <v>85</v>
      </c>
      <c r="C84" s="3">
        <v>1854000</v>
      </c>
    </row>
    <row r="85" spans="2:3" ht="15.75">
      <c r="B85" s="3" t="s">
        <v>86</v>
      </c>
      <c r="C85" s="3">
        <v>2089701</v>
      </c>
    </row>
    <row r="86" spans="2:3" ht="15.75">
      <c r="B86" s="3" t="s">
        <v>87</v>
      </c>
      <c r="C86" s="3">
        <v>20661470</v>
      </c>
    </row>
    <row r="87" spans="2:3" ht="15.75">
      <c r="B87" s="3" t="s">
        <v>147</v>
      </c>
      <c r="C87" s="3">
        <v>114000</v>
      </c>
    </row>
    <row r="88" spans="2:3" ht="15.75">
      <c r="B88" s="3" t="s">
        <v>88</v>
      </c>
      <c r="C88" s="3">
        <v>4103400</v>
      </c>
    </row>
    <row r="89" spans="2:3" ht="15.75">
      <c r="B89" s="3" t="s">
        <v>89</v>
      </c>
      <c r="C89" s="3">
        <v>50529068</v>
      </c>
    </row>
    <row r="90" spans="2:3" ht="15.75">
      <c r="B90" s="3" t="s">
        <v>90</v>
      </c>
      <c r="C90" s="3">
        <v>4111600</v>
      </c>
    </row>
    <row r="91" spans="2:3" ht="15.75">
      <c r="B91" s="3" t="s">
        <v>91</v>
      </c>
      <c r="C91" s="3">
        <v>20302874</v>
      </c>
    </row>
    <row r="92" spans="2:3" ht="15.75">
      <c r="B92" s="3" t="s">
        <v>92</v>
      </c>
      <c r="C92" s="3">
        <v>11616470</v>
      </c>
    </row>
    <row r="93" spans="2:3" ht="15.75">
      <c r="B93" s="3" t="s">
        <v>93</v>
      </c>
      <c r="C93" s="3">
        <v>15844350</v>
      </c>
    </row>
    <row r="94" spans="2:3" ht="15.75">
      <c r="B94" s="3" t="s">
        <v>94</v>
      </c>
      <c r="C94" s="3">
        <v>8282800</v>
      </c>
    </row>
    <row r="95" spans="2:3" ht="15.75">
      <c r="B95" s="3" t="s">
        <v>95</v>
      </c>
      <c r="C95" s="3">
        <v>3253370</v>
      </c>
    </row>
    <row r="96" spans="2:3" ht="15.75">
      <c r="B96" s="3" t="s">
        <v>96</v>
      </c>
      <c r="C96" s="3">
        <v>535250</v>
      </c>
    </row>
    <row r="97" spans="2:3" ht="15.75">
      <c r="B97" s="3" t="s">
        <v>97</v>
      </c>
      <c r="C97" s="3">
        <v>26166050</v>
      </c>
    </row>
    <row r="98" spans="2:3" ht="15.75">
      <c r="B98" s="3" t="s">
        <v>98</v>
      </c>
      <c r="C98" s="3">
        <v>727650</v>
      </c>
    </row>
    <row r="99" spans="2:3" ht="15.75">
      <c r="B99" s="3" t="s">
        <v>99</v>
      </c>
      <c r="C99" s="3">
        <v>21938730</v>
      </c>
    </row>
    <row r="100" spans="2:3" ht="15.75">
      <c r="B100" s="3" t="s">
        <v>100</v>
      </c>
      <c r="C100" s="3">
        <v>2064600</v>
      </c>
    </row>
    <row r="101" spans="2:3" ht="15.75">
      <c r="B101" s="3" t="s">
        <v>101</v>
      </c>
      <c r="C101" s="3">
        <v>16350580</v>
      </c>
    </row>
    <row r="102" spans="2:3" ht="15.75">
      <c r="B102" s="3" t="s">
        <v>102</v>
      </c>
      <c r="C102" s="3">
        <v>75400</v>
      </c>
    </row>
    <row r="103" spans="2:3" ht="15.75">
      <c r="B103" s="3" t="s">
        <v>103</v>
      </c>
      <c r="C103" s="3">
        <v>543410</v>
      </c>
    </row>
    <row r="104" spans="2:3" ht="15.75">
      <c r="B104" s="3" t="s">
        <v>104</v>
      </c>
      <c r="C104" s="3">
        <v>123326160</v>
      </c>
    </row>
    <row r="105" spans="2:3" ht="15.75">
      <c r="B105" s="3" t="s">
        <v>105</v>
      </c>
      <c r="C105" s="3">
        <v>5318300</v>
      </c>
    </row>
    <row r="106" spans="2:3" ht="15.75">
      <c r="B106" s="3" t="s">
        <v>106</v>
      </c>
      <c r="C106" s="3">
        <v>657500</v>
      </c>
    </row>
    <row r="107" spans="2:3" ht="15.75">
      <c r="B107" s="3" t="s">
        <v>107</v>
      </c>
      <c r="C107" s="3">
        <v>8495000</v>
      </c>
    </row>
    <row r="108" spans="2:3" ht="15.75">
      <c r="B108" s="3" t="s">
        <v>108</v>
      </c>
      <c r="C108" s="3">
        <v>1289000</v>
      </c>
    </row>
    <row r="109" spans="2:3" ht="15.75">
      <c r="B109" s="3" t="s">
        <v>109</v>
      </c>
      <c r="C109" s="3">
        <v>2185000</v>
      </c>
    </row>
    <row r="110" spans="2:3" ht="15.75">
      <c r="B110" s="3" t="s">
        <v>110</v>
      </c>
      <c r="C110" s="3">
        <v>29163523</v>
      </c>
    </row>
    <row r="111" spans="2:3" ht="15.75">
      <c r="B111" s="3" t="s">
        <v>111</v>
      </c>
      <c r="C111" s="3">
        <v>2068000</v>
      </c>
    </row>
    <row r="112" spans="2:3" ht="15.75">
      <c r="B112" s="3" t="s">
        <v>112</v>
      </c>
      <c r="C112" s="3">
        <v>8813150</v>
      </c>
    </row>
    <row r="113" spans="2:3" ht="15.75">
      <c r="B113" s="3" t="s">
        <v>113</v>
      </c>
      <c r="C113" s="3">
        <v>3497500</v>
      </c>
    </row>
    <row r="114" spans="2:3" ht="15.75">
      <c r="B114" s="3" t="s">
        <v>114</v>
      </c>
      <c r="C114" s="3">
        <v>118000</v>
      </c>
    </row>
    <row r="115" spans="2:3" ht="15.75">
      <c r="B115" s="3" t="s">
        <v>115</v>
      </c>
      <c r="C115" s="3">
        <v>1833600</v>
      </c>
    </row>
    <row r="116" spans="2:3" ht="15.75">
      <c r="B116" s="3" t="s">
        <v>116</v>
      </c>
      <c r="C116" s="3">
        <v>6340960</v>
      </c>
    </row>
    <row r="117" spans="2:3" ht="15.75">
      <c r="B117" s="3" t="s">
        <v>117</v>
      </c>
      <c r="C117" s="3">
        <v>15432060</v>
      </c>
    </row>
    <row r="118" spans="2:3" ht="15.75">
      <c r="B118" s="3" t="s">
        <v>118</v>
      </c>
      <c r="C118" s="3">
        <v>9347750</v>
      </c>
    </row>
    <row r="119" spans="2:3" ht="15.75">
      <c r="B119" s="3" t="s">
        <v>119</v>
      </c>
      <c r="C119" s="3">
        <v>17133000</v>
      </c>
    </row>
    <row r="120" spans="2:3" ht="15.75">
      <c r="B120" s="3" t="s">
        <v>120</v>
      </c>
      <c r="C120" s="3">
        <v>1252400</v>
      </c>
    </row>
    <row r="121" spans="2:3" ht="15.75">
      <c r="B121" s="3" t="s">
        <v>133</v>
      </c>
      <c r="C121" s="3">
        <v>6667000</v>
      </c>
    </row>
    <row r="122" spans="2:3" ht="15.75">
      <c r="B122" s="3" t="s">
        <v>122</v>
      </c>
      <c r="C122" s="3">
        <v>15643250</v>
      </c>
    </row>
    <row r="123" spans="2:3" ht="15.75">
      <c r="B123" s="3" t="s">
        <v>123</v>
      </c>
      <c r="C123" s="3">
        <v>30029994</v>
      </c>
    </row>
    <row r="124" spans="2:3" ht="15.75">
      <c r="B124" s="3" t="s">
        <v>124</v>
      </c>
      <c r="C124" s="3">
        <v>4999900</v>
      </c>
    </row>
    <row r="125" spans="2:3" ht="15.75">
      <c r="B125" s="3" t="s">
        <v>125</v>
      </c>
      <c r="C125" s="3">
        <v>39613148</v>
      </c>
    </row>
    <row r="126" spans="2:3" ht="15.75">
      <c r="B126" s="3" t="s">
        <v>126</v>
      </c>
      <c r="C126" s="3">
        <v>678550</v>
      </c>
    </row>
    <row r="127" spans="2:3" ht="15.75">
      <c r="B127" s="3" t="s">
        <v>127</v>
      </c>
      <c r="C127" s="3">
        <v>7990500</v>
      </c>
    </row>
    <row r="128" spans="2:3" ht="15.75">
      <c r="B128" s="3" t="s">
        <v>128</v>
      </c>
      <c r="C128" s="3">
        <v>1073500</v>
      </c>
    </row>
    <row r="129" spans="2:3" ht="15.75">
      <c r="B129" s="3" t="s">
        <v>129</v>
      </c>
      <c r="C129" s="3">
        <v>1489300</v>
      </c>
    </row>
    <row r="130" spans="2:3" ht="15.75">
      <c r="B130" s="3" t="s">
        <v>130</v>
      </c>
      <c r="C130" s="3">
        <v>1265000</v>
      </c>
    </row>
    <row r="131" spans="2:3" ht="15.75">
      <c r="B131" s="3" t="s">
        <v>131</v>
      </c>
      <c r="C131" s="3">
        <v>7069100</v>
      </c>
    </row>
    <row r="132" spans="2:3" ht="15.75">
      <c r="B132" s="3" t="s">
        <v>132</v>
      </c>
      <c r="C132" s="3">
        <v>19986000</v>
      </c>
    </row>
    <row r="133" spans="2:3" ht="15.75">
      <c r="B133" s="3" t="s">
        <v>121</v>
      </c>
      <c r="C133" s="3">
        <v>1270500</v>
      </c>
    </row>
    <row r="134" spans="2:3" ht="15.75">
      <c r="B134" s="3" t="s">
        <v>134</v>
      </c>
      <c r="C134" s="3">
        <v>43458900</v>
      </c>
    </row>
    <row r="135" spans="2:3" ht="15.75">
      <c r="B135" s="3" t="s">
        <v>144</v>
      </c>
      <c r="C135" s="3">
        <v>30163240</v>
      </c>
    </row>
    <row r="136" spans="2:3" ht="15.75">
      <c r="B136" s="3" t="s">
        <v>135</v>
      </c>
      <c r="C136" s="3">
        <v>1350000</v>
      </c>
    </row>
    <row r="137" spans="2:3" ht="15.75">
      <c r="B137" s="3" t="s">
        <v>136</v>
      </c>
      <c r="C137" s="3">
        <v>4385740</v>
      </c>
    </row>
    <row r="138" spans="2:3" ht="15.75">
      <c r="B138" s="3" t="s">
        <v>137</v>
      </c>
      <c r="C138" s="3">
        <v>1800000</v>
      </c>
    </row>
    <row r="139" spans="2:3" ht="15.75">
      <c r="B139" s="3" t="s">
        <v>138</v>
      </c>
      <c r="C139" s="3">
        <v>3490000</v>
      </c>
    </row>
    <row r="140" spans="2:3" ht="15.75">
      <c r="B140" s="3" t="s">
        <v>139</v>
      </c>
      <c r="C140" s="3">
        <v>4849400</v>
      </c>
    </row>
    <row r="141" spans="2:3" ht="15.75">
      <c r="B141" s="3" t="s">
        <v>6</v>
      </c>
      <c r="C141" s="3">
        <v>6328040</v>
      </c>
    </row>
    <row r="142" spans="2:3" ht="15">
      <c r="B142" s="4" t="s">
        <v>68</v>
      </c>
      <c r="C142" s="4">
        <f>SUM(C1:C141)</f>
        <v>22864428716</v>
      </c>
    </row>
    <row r="143" spans="2:3" ht="15.75">
      <c r="B143" s="3"/>
      <c r="C143" s="3"/>
    </row>
    <row r="144" spans="2:3" ht="15.75">
      <c r="B144" s="3"/>
      <c r="C144" s="3"/>
    </row>
    <row r="145" spans="2:3" ht="15.75">
      <c r="B145" s="3"/>
      <c r="C145" s="3"/>
    </row>
    <row r="146" spans="2:3" ht="15.75">
      <c r="B146" s="3"/>
      <c r="C146" s="3"/>
    </row>
    <row r="147" spans="2:3" ht="15.75">
      <c r="B147" s="3"/>
      <c r="C147" s="3"/>
    </row>
    <row r="148" spans="2:3" ht="15.75">
      <c r="B148" s="3"/>
      <c r="C148" s="3"/>
    </row>
    <row r="149" spans="2:3" ht="15.75">
      <c r="B149" s="3"/>
      <c r="C149" s="3"/>
    </row>
    <row r="150" spans="2:3" ht="15.75">
      <c r="B150" s="3"/>
      <c r="C150" s="3"/>
    </row>
    <row r="151" spans="2:3" ht="15.75">
      <c r="B151" s="3"/>
      <c r="C151" s="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80"/>
  <sheetViews>
    <sheetView zoomScale="75" zoomScaleNormal="75" zoomScalePageLayoutView="0" workbookViewId="0" topLeftCell="A1">
      <pane xSplit="17040" topLeftCell="IA1" activePane="topLeft" state="split"/>
      <selection pane="topLeft" activeCell="M6" sqref="M6:N14"/>
      <selection pane="topRight" activeCell="A1" sqref="A1"/>
    </sheetView>
  </sheetViews>
  <sheetFormatPr defaultColWidth="8.88671875" defaultRowHeight="15"/>
  <cols>
    <col min="1" max="1" width="2.77734375" style="0" customWidth="1"/>
    <col min="9" max="9" width="8.88671875" style="23" customWidth="1"/>
    <col min="10" max="10" width="4.21484375" style="34" customWidth="1"/>
    <col min="11" max="11" width="11.4453125" style="34" customWidth="1"/>
    <col min="12" max="12" width="13.77734375" style="34" bestFit="1" customWidth="1"/>
    <col min="13" max="13" width="13.88671875" style="34" bestFit="1" customWidth="1"/>
    <col min="14" max="14" width="16.4453125" style="34" customWidth="1"/>
    <col min="15" max="15" width="17.88671875" style="34" bestFit="1" customWidth="1"/>
    <col min="217" max="217" width="12.4453125" style="0" customWidth="1"/>
    <col min="241" max="241" width="15.21484375" style="16" customWidth="1"/>
    <col min="242" max="242" width="8.88671875" style="17" customWidth="1"/>
    <col min="244" max="245" width="8.88671875" style="9" customWidth="1"/>
    <col min="246" max="246" width="10.77734375" style="9" bestFit="1" customWidth="1"/>
    <col min="247" max="247" width="16.4453125" style="14" bestFit="1" customWidth="1"/>
    <col min="248" max="249" width="8.88671875" style="7" customWidth="1"/>
    <col min="250" max="250" width="19.88671875" style="7" bestFit="1" customWidth="1"/>
    <col min="251" max="251" width="13.77734375" style="29" bestFit="1" customWidth="1"/>
    <col min="252" max="253" width="8.88671875" style="7" customWidth="1"/>
    <col min="254" max="254" width="10.77734375" style="7" bestFit="1" customWidth="1"/>
    <col min="255" max="255" width="8.88671875" style="30" customWidth="1"/>
    <col min="256" max="16384" width="8.88671875" style="7" customWidth="1"/>
  </cols>
  <sheetData>
    <row r="1" spans="10:254" ht="18">
      <c r="J1" s="2"/>
      <c r="K1" s="2"/>
      <c r="L1" s="3"/>
      <c r="M1" s="3"/>
      <c r="IS1" s="7" t="s">
        <v>279</v>
      </c>
      <c r="IT1" s="29"/>
    </row>
    <row r="2" spans="12:254" ht="18">
      <c r="L2" s="3"/>
      <c r="M2" s="3"/>
      <c r="N2" s="3"/>
      <c r="O2" s="3"/>
      <c r="HU2" s="7"/>
      <c r="IO2" s="40"/>
      <c r="IP2" s="40"/>
      <c r="IQ2" s="41"/>
      <c r="IR2" s="40"/>
      <c r="IS2" s="31" t="s">
        <v>149</v>
      </c>
      <c r="IT2" s="32">
        <v>3408000</v>
      </c>
    </row>
    <row r="3" spans="2:254" ht="18.75">
      <c r="B3" s="85" t="s">
        <v>294</v>
      </c>
      <c r="C3" s="85"/>
      <c r="D3" s="85"/>
      <c r="E3" s="85"/>
      <c r="F3" s="85"/>
      <c r="G3" s="85"/>
      <c r="H3" s="85"/>
      <c r="I3" s="85"/>
      <c r="L3" s="3"/>
      <c r="M3" s="3"/>
      <c r="N3" s="3"/>
      <c r="O3" s="3"/>
      <c r="IO3" s="40"/>
      <c r="IP3" s="40"/>
      <c r="IQ3" s="41"/>
      <c r="IR3" s="40"/>
      <c r="IS3" s="31" t="s">
        <v>150</v>
      </c>
      <c r="IT3" s="32">
        <v>49392739</v>
      </c>
    </row>
    <row r="4" spans="4:254" ht="18">
      <c r="D4" s="8"/>
      <c r="L4" s="3"/>
      <c r="M4" s="3"/>
      <c r="N4" s="3"/>
      <c r="O4" s="3"/>
      <c r="IG4" s="18"/>
      <c r="IK4" s="1"/>
      <c r="IL4" s="12"/>
      <c r="IO4" s="40"/>
      <c r="IR4" s="40"/>
      <c r="IS4" s="31" t="s">
        <v>151</v>
      </c>
      <c r="IT4" s="32">
        <v>13909730</v>
      </c>
    </row>
    <row r="5" spans="2:254" ht="20.25">
      <c r="B5" s="86" t="s">
        <v>287</v>
      </c>
      <c r="C5" s="86"/>
      <c r="D5" s="86"/>
      <c r="E5" s="86"/>
      <c r="F5" s="86"/>
      <c r="G5" s="86"/>
      <c r="H5" s="86"/>
      <c r="I5" s="86"/>
      <c r="L5" s="10"/>
      <c r="M5" s="10"/>
      <c r="IG5" s="18"/>
      <c r="IK5" s="1"/>
      <c r="IL5" s="12"/>
      <c r="IO5" s="44"/>
      <c r="IR5" s="40"/>
      <c r="IS5" s="31" t="s">
        <v>152</v>
      </c>
      <c r="IT5" s="32">
        <v>2138150</v>
      </c>
    </row>
    <row r="6" spans="2:254" ht="20.25">
      <c r="B6" s="86" t="s">
        <v>141</v>
      </c>
      <c r="C6" s="86"/>
      <c r="D6" s="86"/>
      <c r="E6" s="86"/>
      <c r="F6" s="86"/>
      <c r="G6" s="86"/>
      <c r="H6" s="86"/>
      <c r="I6" s="86"/>
      <c r="K6" s="42" t="s">
        <v>276</v>
      </c>
      <c r="L6" s="43">
        <f>SUM(L19:L20)</f>
        <v>3627543032</v>
      </c>
      <c r="IG6" s="18"/>
      <c r="IK6" s="1"/>
      <c r="IL6" s="12"/>
      <c r="IO6" s="44"/>
      <c r="IR6" s="40"/>
      <c r="IS6" s="31" t="s">
        <v>153</v>
      </c>
      <c r="IT6" s="32">
        <v>6974000</v>
      </c>
    </row>
    <row r="7" spans="4:254" ht="18">
      <c r="D7" s="8"/>
      <c r="K7" s="42" t="s">
        <v>43</v>
      </c>
      <c r="L7" s="43">
        <v>3067508616</v>
      </c>
      <c r="IG7" s="18"/>
      <c r="IK7" s="1"/>
      <c r="IL7" s="12"/>
      <c r="IO7" s="44"/>
      <c r="IR7" s="40"/>
      <c r="IS7" s="31" t="s">
        <v>154</v>
      </c>
      <c r="IT7" s="32">
        <v>6582100</v>
      </c>
    </row>
    <row r="8" spans="2:254" ht="18.75">
      <c r="B8" s="85">
        <v>1999</v>
      </c>
      <c r="C8" s="85"/>
      <c r="D8" s="85"/>
      <c r="E8" s="85"/>
      <c r="F8" s="85"/>
      <c r="G8" s="85"/>
      <c r="H8" s="85"/>
      <c r="I8" s="85"/>
      <c r="K8" s="42" t="s">
        <v>277</v>
      </c>
      <c r="L8" s="43">
        <v>453237192</v>
      </c>
      <c r="HM8" s="20"/>
      <c r="IK8" s="1"/>
      <c r="IL8" s="12"/>
      <c r="IO8" s="44"/>
      <c r="IR8" s="40"/>
      <c r="IS8" s="31" t="s">
        <v>155</v>
      </c>
      <c r="IT8" s="32">
        <v>7968100</v>
      </c>
    </row>
    <row r="9" spans="10:254" ht="18">
      <c r="J9" s="18"/>
      <c r="K9" s="42" t="s">
        <v>278</v>
      </c>
      <c r="L9" s="43">
        <v>3033659780</v>
      </c>
      <c r="IK9" s="1"/>
      <c r="IL9" s="12"/>
      <c r="IO9" s="44"/>
      <c r="IR9" s="40"/>
      <c r="IS9" s="31" t="s">
        <v>156</v>
      </c>
      <c r="IT9" s="32">
        <v>13547170</v>
      </c>
    </row>
    <row r="10" spans="8:254" ht="18">
      <c r="H10" s="25"/>
      <c r="I10" s="22"/>
      <c r="J10" s="18"/>
      <c r="K10" s="42" t="s">
        <v>42</v>
      </c>
      <c r="L10" s="43">
        <v>4756818590</v>
      </c>
      <c r="IK10" s="1"/>
      <c r="IL10" s="12"/>
      <c r="IO10" s="44"/>
      <c r="IR10" s="40"/>
      <c r="IS10" s="31" t="s">
        <v>157</v>
      </c>
      <c r="IT10" s="32">
        <v>85331746</v>
      </c>
    </row>
    <row r="11" spans="8:254" ht="18">
      <c r="H11" s="12"/>
      <c r="I11" s="24"/>
      <c r="J11" s="18"/>
      <c r="K11" s="42" t="s">
        <v>281</v>
      </c>
      <c r="L11" s="43">
        <v>599324966</v>
      </c>
      <c r="IK11" s="1"/>
      <c r="IL11" s="12"/>
      <c r="IO11" s="44"/>
      <c r="IR11" s="40"/>
      <c r="IS11" s="31" t="s">
        <v>158</v>
      </c>
      <c r="IT11" s="32">
        <v>172250</v>
      </c>
    </row>
    <row r="12" spans="8:254" ht="18">
      <c r="H12" s="12"/>
      <c r="I12" s="24"/>
      <c r="J12" s="18"/>
      <c r="K12" s="42" t="s">
        <v>52</v>
      </c>
      <c r="L12" s="43">
        <v>2301032627</v>
      </c>
      <c r="IK12" s="1"/>
      <c r="IL12" s="12"/>
      <c r="IO12" s="44"/>
      <c r="IR12" s="40"/>
      <c r="IS12" s="31" t="s">
        <v>285</v>
      </c>
      <c r="IT12" s="32">
        <v>211107547</v>
      </c>
    </row>
    <row r="13" spans="8:254" ht="15" customHeight="1">
      <c r="H13" s="12"/>
      <c r="I13" s="24"/>
      <c r="J13" s="18"/>
      <c r="K13" s="42" t="s">
        <v>282</v>
      </c>
      <c r="L13" s="43">
        <v>759614306</v>
      </c>
      <c r="IL13" s="1"/>
      <c r="IM13" s="13"/>
      <c r="IO13" s="44"/>
      <c r="IR13" s="40"/>
      <c r="IS13" s="31" t="s">
        <v>159</v>
      </c>
      <c r="IT13" s="32">
        <v>12708800</v>
      </c>
    </row>
    <row r="14" spans="8:254" ht="15" customHeight="1">
      <c r="H14" s="12"/>
      <c r="I14" s="24"/>
      <c r="J14" s="19"/>
      <c r="K14" s="42" t="s">
        <v>280</v>
      </c>
      <c r="L14" s="43">
        <v>4821970079</v>
      </c>
      <c r="IL14" s="1"/>
      <c r="IM14" s="13"/>
      <c r="IO14" s="44"/>
      <c r="IR14" s="40"/>
      <c r="IS14" s="31" t="s">
        <v>160</v>
      </c>
      <c r="IT14" s="32">
        <v>88424520</v>
      </c>
    </row>
    <row r="15" spans="8:254" ht="15" customHeight="1">
      <c r="H15" s="12"/>
      <c r="I15" s="24"/>
      <c r="J15" s="19"/>
      <c r="K15" s="42"/>
      <c r="L15" s="45">
        <f>SUM(L6:L14)</f>
        <v>23420709188</v>
      </c>
      <c r="IL15" s="1"/>
      <c r="IM15" s="13"/>
      <c r="IO15" s="44"/>
      <c r="IR15" s="40"/>
      <c r="IS15" s="31" t="s">
        <v>161</v>
      </c>
      <c r="IT15" s="32">
        <v>4853515</v>
      </c>
    </row>
    <row r="16" spans="1:254" ht="15" customHeight="1">
      <c r="A16" s="3"/>
      <c r="B16" s="3"/>
      <c r="D16" s="3"/>
      <c r="E16" s="3"/>
      <c r="H16" s="1"/>
      <c r="I16" s="24"/>
      <c r="J16" s="19"/>
      <c r="K16" s="40"/>
      <c r="L16" s="41"/>
      <c r="IG16" s="19"/>
      <c r="IL16" s="1"/>
      <c r="IM16" s="13"/>
      <c r="IO16" s="44"/>
      <c r="IR16" s="40"/>
      <c r="IS16" s="31" t="s">
        <v>162</v>
      </c>
      <c r="IT16" s="32">
        <v>53932500</v>
      </c>
    </row>
    <row r="17" spans="1:254" ht="15" customHeight="1">
      <c r="A17" s="3"/>
      <c r="B17" s="3"/>
      <c r="H17" s="1"/>
      <c r="I17" s="24"/>
      <c r="K17" s="42"/>
      <c r="L17" s="43"/>
      <c r="IG17" s="19"/>
      <c r="IL17" s="1"/>
      <c r="IM17" s="13"/>
      <c r="IO17" s="44"/>
      <c r="IR17" s="40"/>
      <c r="IS17" s="31" t="s">
        <v>163</v>
      </c>
      <c r="IT17" s="32">
        <v>75785351</v>
      </c>
    </row>
    <row r="18" spans="1:254" ht="15" customHeight="1">
      <c r="A18" s="3"/>
      <c r="B18" s="3"/>
      <c r="E18" s="3"/>
      <c r="F18" s="5"/>
      <c r="H18" s="1"/>
      <c r="I18" s="24"/>
      <c r="K18" s="42" t="s">
        <v>140</v>
      </c>
      <c r="L18" s="43"/>
      <c r="IG18" s="19"/>
      <c r="IL18" s="1"/>
      <c r="IM18" s="13"/>
      <c r="IO18" s="44"/>
      <c r="IR18" s="40"/>
      <c r="IS18" s="31" t="s">
        <v>164</v>
      </c>
      <c r="IT18" s="32">
        <v>62009550</v>
      </c>
    </row>
    <row r="19" spans="1:254" ht="15" customHeight="1">
      <c r="A19" s="3"/>
      <c r="B19" s="3"/>
      <c r="D19" s="3"/>
      <c r="E19" s="3"/>
      <c r="H19" s="21"/>
      <c r="I19" s="24"/>
      <c r="K19" s="42" t="s">
        <v>283</v>
      </c>
      <c r="L19" s="43">
        <v>2874736819</v>
      </c>
      <c r="IG19" s="19"/>
      <c r="IL19" s="1"/>
      <c r="IM19" s="13"/>
      <c r="IO19" s="44"/>
      <c r="IP19" s="42"/>
      <c r="IQ19" s="43"/>
      <c r="IR19" s="40"/>
      <c r="IS19" s="31" t="s">
        <v>165</v>
      </c>
      <c r="IT19" s="32">
        <v>62189320</v>
      </c>
    </row>
    <row r="20" spans="1:254" ht="15" customHeight="1">
      <c r="A20" s="3"/>
      <c r="B20" s="3"/>
      <c r="F20" s="6"/>
      <c r="H20" s="21"/>
      <c r="I20" s="24"/>
      <c r="K20" s="42" t="s">
        <v>284</v>
      </c>
      <c r="L20" s="43">
        <v>752806213</v>
      </c>
      <c r="IG20" s="19"/>
      <c r="IL20" s="1"/>
      <c r="IM20" s="13"/>
      <c r="IO20" s="33"/>
      <c r="IP20" s="31"/>
      <c r="IQ20" s="32"/>
      <c r="IS20" s="31" t="s">
        <v>166</v>
      </c>
      <c r="IT20" s="32">
        <v>3089300</v>
      </c>
    </row>
    <row r="21" spans="1:254" ht="15" customHeight="1">
      <c r="A21" s="3"/>
      <c r="B21" s="3"/>
      <c r="H21" s="21"/>
      <c r="I21" s="26"/>
      <c r="IG21" s="19"/>
      <c r="IL21" s="1"/>
      <c r="IM21" s="13"/>
      <c r="IO21" s="33"/>
      <c r="IP21" s="31"/>
      <c r="IQ21" s="32"/>
      <c r="IS21" s="31" t="s">
        <v>167</v>
      </c>
      <c r="IT21" s="32">
        <v>32030000</v>
      </c>
    </row>
    <row r="22" spans="1:254" ht="15" customHeight="1">
      <c r="A22" s="3"/>
      <c r="B22" s="3"/>
      <c r="IG22" s="19"/>
      <c r="IL22" s="1"/>
      <c r="IM22" s="13"/>
      <c r="IO22" s="33"/>
      <c r="IP22" s="31"/>
      <c r="IQ22" s="32"/>
      <c r="IS22" s="31" t="s">
        <v>168</v>
      </c>
      <c r="IT22" s="32">
        <v>4111000</v>
      </c>
    </row>
    <row r="23" spans="1:254" ht="15" customHeight="1">
      <c r="A23" s="3"/>
      <c r="B23" s="3"/>
      <c r="IG23" s="19"/>
      <c r="IL23" s="1"/>
      <c r="IM23" s="13"/>
      <c r="IO23" s="33"/>
      <c r="IS23" s="31" t="s">
        <v>169</v>
      </c>
      <c r="IT23" s="32">
        <v>202287978</v>
      </c>
    </row>
    <row r="24" spans="1:254" ht="15" customHeight="1">
      <c r="A24" s="3"/>
      <c r="B24" s="3"/>
      <c r="IG24" s="19"/>
      <c r="IL24" s="1"/>
      <c r="IM24" s="13"/>
      <c r="IO24" s="33"/>
      <c r="IS24" s="31" t="s">
        <v>170</v>
      </c>
      <c r="IT24" s="32">
        <v>9446000</v>
      </c>
    </row>
    <row r="25" spans="1:254" ht="15" customHeight="1">
      <c r="A25" s="3"/>
      <c r="B25" s="38" t="s">
        <v>297</v>
      </c>
      <c r="IG25" s="19"/>
      <c r="IL25" s="1"/>
      <c r="IM25" s="13"/>
      <c r="IO25" s="33"/>
      <c r="IS25" s="31" t="s">
        <v>171</v>
      </c>
      <c r="IT25" s="32">
        <v>3401000</v>
      </c>
    </row>
    <row r="26" spans="1:254" ht="15" customHeight="1">
      <c r="A26" s="3"/>
      <c r="B26" s="35" t="s">
        <v>298</v>
      </c>
      <c r="IG26" s="19"/>
      <c r="IL26" s="1"/>
      <c r="IM26" s="13"/>
      <c r="IO26" s="33"/>
      <c r="IS26" s="31" t="s">
        <v>172</v>
      </c>
      <c r="IT26" s="32">
        <v>46316026</v>
      </c>
    </row>
    <row r="27" spans="1:254" ht="15" customHeight="1">
      <c r="A27" s="3"/>
      <c r="B27" s="35" t="s">
        <v>296</v>
      </c>
      <c r="IG27" s="19"/>
      <c r="IL27" s="1"/>
      <c r="IM27" s="13"/>
      <c r="IO27" s="33"/>
      <c r="IS27" s="31" t="s">
        <v>173</v>
      </c>
      <c r="IT27" s="32">
        <v>11032159</v>
      </c>
    </row>
    <row r="28" spans="241:254" ht="15" customHeight="1">
      <c r="IG28" s="19"/>
      <c r="IL28" s="1"/>
      <c r="IM28" s="13"/>
      <c r="IO28" s="33"/>
      <c r="IS28" s="31" t="s">
        <v>174</v>
      </c>
      <c r="IT28" s="32">
        <v>16978846</v>
      </c>
    </row>
    <row r="29" spans="1:254" ht="15" customHeight="1">
      <c r="A29" s="3"/>
      <c r="IG29" s="19"/>
      <c r="IL29" s="1"/>
      <c r="IM29" s="13"/>
      <c r="IO29" s="33"/>
      <c r="IS29" s="31" t="s">
        <v>175</v>
      </c>
      <c r="IT29" s="32">
        <v>160636840</v>
      </c>
    </row>
    <row r="30" spans="1:254" ht="15" customHeight="1">
      <c r="A30" s="3"/>
      <c r="B30" s="11"/>
      <c r="IG30" s="19"/>
      <c r="IL30" s="1"/>
      <c r="IM30" s="13"/>
      <c r="IO30" s="33"/>
      <c r="IS30" s="31" t="s">
        <v>176</v>
      </c>
      <c r="IT30" s="32">
        <v>20656900</v>
      </c>
    </row>
    <row r="31" spans="1:254" ht="18">
      <c r="A31" s="3"/>
      <c r="B31" s="11"/>
      <c r="IG31" s="19"/>
      <c r="IL31" s="1"/>
      <c r="IM31" s="13"/>
      <c r="IO31" s="33"/>
      <c r="IS31" s="31" t="s">
        <v>177</v>
      </c>
      <c r="IT31" s="32">
        <v>62922556</v>
      </c>
    </row>
    <row r="32" spans="1:254" ht="18">
      <c r="A32" s="3"/>
      <c r="IG32" s="19"/>
      <c r="IL32" s="1"/>
      <c r="IM32" s="13"/>
      <c r="IO32" s="33"/>
      <c r="IS32" s="31" t="s">
        <v>178</v>
      </c>
      <c r="IT32" s="32">
        <v>24352482</v>
      </c>
    </row>
    <row r="33" spans="1:254" ht="18.75">
      <c r="A33" s="3"/>
      <c r="B33" s="85" t="s">
        <v>295</v>
      </c>
      <c r="C33" s="85"/>
      <c r="D33" s="85"/>
      <c r="E33" s="85"/>
      <c r="F33" s="85"/>
      <c r="G33" s="85"/>
      <c r="H33" s="85"/>
      <c r="I33" s="85"/>
      <c r="IG33" s="19"/>
      <c r="IL33" s="1"/>
      <c r="IM33" s="13"/>
      <c r="IO33" s="33"/>
      <c r="IS33" s="31" t="s">
        <v>179</v>
      </c>
      <c r="IT33" s="32">
        <v>24550024</v>
      </c>
    </row>
    <row r="34" spans="1:254" ht="18">
      <c r="A34" s="3"/>
      <c r="D34" s="8"/>
      <c r="IG34" s="19"/>
      <c r="IL34" s="1"/>
      <c r="IM34" s="13"/>
      <c r="IO34" s="33"/>
      <c r="IS34" s="31" t="s">
        <v>180</v>
      </c>
      <c r="IT34" s="32">
        <v>16745230</v>
      </c>
    </row>
    <row r="35" spans="1:254" ht="20.25">
      <c r="A35" s="3"/>
      <c r="B35" s="86" t="s">
        <v>289</v>
      </c>
      <c r="C35" s="86"/>
      <c r="D35" s="86"/>
      <c r="E35" s="86"/>
      <c r="F35" s="86"/>
      <c r="G35" s="86"/>
      <c r="H35" s="86"/>
      <c r="I35" s="86"/>
      <c r="IG35" s="19"/>
      <c r="IL35" s="1"/>
      <c r="IM35" s="13"/>
      <c r="IO35" s="33"/>
      <c r="IS35" s="31" t="s">
        <v>148</v>
      </c>
      <c r="IT35" s="32">
        <v>116374450</v>
      </c>
    </row>
    <row r="36" spans="1:254" ht="18">
      <c r="A36" s="3"/>
      <c r="D36" s="8"/>
      <c r="IG36" s="19"/>
      <c r="IL36" s="1"/>
      <c r="IM36" s="13"/>
      <c r="IO36" s="33"/>
      <c r="IS36" s="31" t="s">
        <v>181</v>
      </c>
      <c r="IT36" s="32">
        <v>258555040</v>
      </c>
    </row>
    <row r="37" spans="1:254" ht="18.75">
      <c r="A37" s="3"/>
      <c r="B37" s="85">
        <v>1999</v>
      </c>
      <c r="C37" s="85"/>
      <c r="D37" s="85"/>
      <c r="E37" s="85"/>
      <c r="F37" s="85"/>
      <c r="G37" s="85"/>
      <c r="H37" s="85"/>
      <c r="I37" s="85"/>
      <c r="IG37" s="19"/>
      <c r="IL37" s="1"/>
      <c r="IM37" s="13"/>
      <c r="IO37" s="33"/>
      <c r="IS37" s="31" t="s">
        <v>182</v>
      </c>
      <c r="IT37" s="32">
        <v>16354000</v>
      </c>
    </row>
    <row r="38" spans="1:254" ht="15" customHeight="1">
      <c r="A38" s="3"/>
      <c r="B38" s="3"/>
      <c r="IG38" s="19"/>
      <c r="IL38" s="1"/>
      <c r="IM38" s="13"/>
      <c r="IO38" s="33"/>
      <c r="IS38" s="31" t="s">
        <v>183</v>
      </c>
      <c r="IT38" s="32">
        <v>7161550</v>
      </c>
    </row>
    <row r="39" spans="1:254" ht="15" customHeight="1">
      <c r="A39" s="3"/>
      <c r="B39" s="3"/>
      <c r="IG39" s="19"/>
      <c r="IL39" s="1"/>
      <c r="IM39" s="13"/>
      <c r="IO39" s="33"/>
      <c r="IS39" s="31" t="s">
        <v>184</v>
      </c>
      <c r="IT39" s="32">
        <v>17183900</v>
      </c>
    </row>
    <row r="40" spans="1:254" ht="15" customHeight="1">
      <c r="A40" s="3"/>
      <c r="B40" s="3"/>
      <c r="IG40" s="19"/>
      <c r="IL40" s="1"/>
      <c r="IM40" s="13"/>
      <c r="IO40" s="33"/>
      <c r="IS40" s="31" t="s">
        <v>185</v>
      </c>
      <c r="IT40" s="32">
        <v>25856316</v>
      </c>
    </row>
    <row r="41" spans="1:254" ht="15" customHeight="1">
      <c r="A41" s="3"/>
      <c r="B41" s="3"/>
      <c r="R41" s="36" t="s">
        <v>0</v>
      </c>
      <c r="S41" s="37">
        <v>945514.396</v>
      </c>
      <c r="IG41" s="19"/>
      <c r="IL41" s="1"/>
      <c r="IM41" s="13"/>
      <c r="IO41" s="33"/>
      <c r="IS41" s="31" t="s">
        <v>186</v>
      </c>
      <c r="IT41" s="32">
        <v>3009450</v>
      </c>
    </row>
    <row r="42" spans="1:254" ht="15" customHeight="1">
      <c r="A42" s="3"/>
      <c r="B42" s="3"/>
      <c r="R42" s="36" t="s">
        <v>1</v>
      </c>
      <c r="S42" s="37">
        <v>3208446.7019999996</v>
      </c>
      <c r="IG42" s="19"/>
      <c r="IL42" s="1"/>
      <c r="IM42" s="13"/>
      <c r="IO42" s="33"/>
      <c r="IS42" s="31" t="s">
        <v>187</v>
      </c>
      <c r="IT42" s="32">
        <v>22393385</v>
      </c>
    </row>
    <row r="43" spans="1:254" ht="15" customHeight="1">
      <c r="A43" s="3"/>
      <c r="B43" s="3"/>
      <c r="R43" s="36" t="s">
        <v>2</v>
      </c>
      <c r="S43" s="37">
        <v>12871998.281</v>
      </c>
      <c r="IG43" s="19"/>
      <c r="IL43" s="1"/>
      <c r="IM43" s="13"/>
      <c r="IO43" s="33"/>
      <c r="IS43" s="31" t="s">
        <v>188</v>
      </c>
      <c r="IT43" s="32">
        <v>25543920</v>
      </c>
    </row>
    <row r="44" spans="1:254" ht="18">
      <c r="A44" s="3"/>
      <c r="B44" s="3"/>
      <c r="R44" s="36" t="s">
        <v>4</v>
      </c>
      <c r="S44" s="37">
        <v>4582209.261</v>
      </c>
      <c r="IG44" s="19"/>
      <c r="IL44" s="1"/>
      <c r="IM44" s="13"/>
      <c r="IO44" s="33"/>
      <c r="IS44" s="31" t="s">
        <v>189</v>
      </c>
      <c r="IT44" s="32">
        <v>24743973</v>
      </c>
    </row>
    <row r="45" spans="1:254" ht="18">
      <c r="A45" s="3"/>
      <c r="B45" s="3"/>
      <c r="R45" s="36" t="s">
        <v>5</v>
      </c>
      <c r="S45" s="37">
        <v>1850940.03</v>
      </c>
      <c r="IG45" s="19"/>
      <c r="IL45" s="1"/>
      <c r="IM45" s="13"/>
      <c r="IO45" s="33"/>
      <c r="IS45" s="31" t="s">
        <v>190</v>
      </c>
      <c r="IT45" s="32">
        <v>126357974</v>
      </c>
    </row>
    <row r="46" spans="1:254" ht="18">
      <c r="A46" s="3"/>
      <c r="B46" s="3"/>
      <c r="R46" s="7"/>
      <c r="S46" s="39">
        <f>SUM(S41:S45)</f>
        <v>23459108.67</v>
      </c>
      <c r="IG46" s="19"/>
      <c r="IL46" s="1"/>
      <c r="IM46" s="13"/>
      <c r="IO46" s="33"/>
      <c r="IS46" s="31" t="s">
        <v>191</v>
      </c>
      <c r="IT46" s="32">
        <v>6036400</v>
      </c>
    </row>
    <row r="47" spans="1:254" ht="18">
      <c r="A47" s="3"/>
      <c r="B47" s="3"/>
      <c r="IG47" s="19"/>
      <c r="IL47" s="1"/>
      <c r="IM47" s="13"/>
      <c r="IO47" s="33"/>
      <c r="IS47" s="31" t="s">
        <v>192</v>
      </c>
      <c r="IT47" s="32">
        <v>39428000</v>
      </c>
    </row>
    <row r="48" spans="1:254" ht="18">
      <c r="A48" s="3"/>
      <c r="B48" s="3"/>
      <c r="IG48" s="19"/>
      <c r="IL48" s="1"/>
      <c r="IM48" s="13"/>
      <c r="IO48" s="33"/>
      <c r="IS48" s="31" t="s">
        <v>193</v>
      </c>
      <c r="IT48" s="32">
        <v>33872800</v>
      </c>
    </row>
    <row r="49" spans="1:254" ht="18">
      <c r="A49" s="3"/>
      <c r="B49" s="3"/>
      <c r="IG49" s="19"/>
      <c r="IL49" s="1"/>
      <c r="IM49" s="13"/>
      <c r="IO49" s="33"/>
      <c r="IS49" s="31" t="s">
        <v>194</v>
      </c>
      <c r="IT49" s="32">
        <v>17467900</v>
      </c>
    </row>
    <row r="50" spans="1:254" ht="18">
      <c r="A50" s="3"/>
      <c r="B50" s="3"/>
      <c r="IG50" s="19"/>
      <c r="IL50" s="1"/>
      <c r="IM50" s="13"/>
      <c r="IO50" s="33"/>
      <c r="IS50" s="31" t="s">
        <v>195</v>
      </c>
      <c r="IT50" s="32">
        <v>6232890</v>
      </c>
    </row>
    <row r="51" spans="1:254" ht="18">
      <c r="A51" s="3"/>
      <c r="B51" s="3"/>
      <c r="IG51" s="19"/>
      <c r="IL51" s="1"/>
      <c r="IM51" s="13"/>
      <c r="IO51" s="33"/>
      <c r="IS51" s="31" t="s">
        <v>196</v>
      </c>
      <c r="IT51" s="32">
        <v>189002051</v>
      </c>
    </row>
    <row r="52" spans="1:254" ht="18">
      <c r="A52" s="3"/>
      <c r="B52" s="3"/>
      <c r="IG52" s="19"/>
      <c r="IL52" s="1"/>
      <c r="IM52" s="13"/>
      <c r="IO52" s="33"/>
      <c r="IS52" s="31" t="s">
        <v>197</v>
      </c>
      <c r="IT52" s="32">
        <v>253275959</v>
      </c>
    </row>
    <row r="53" spans="1:254" ht="18">
      <c r="A53" s="3"/>
      <c r="B53" s="3"/>
      <c r="IG53" s="19"/>
      <c r="IL53" s="1"/>
      <c r="IM53" s="13"/>
      <c r="IO53" s="33"/>
      <c r="IS53" s="31" t="s">
        <v>198</v>
      </c>
      <c r="IT53" s="32">
        <v>986080</v>
      </c>
    </row>
    <row r="54" spans="1:254" ht="18">
      <c r="A54" s="3"/>
      <c r="B54" s="28" t="s">
        <v>286</v>
      </c>
      <c r="IG54" s="19"/>
      <c r="IL54" s="1"/>
      <c r="IM54" s="13"/>
      <c r="IO54" s="33"/>
      <c r="IS54" s="31" t="s">
        <v>199</v>
      </c>
      <c r="IT54" s="32">
        <v>25846070</v>
      </c>
    </row>
    <row r="55" spans="1:254" ht="18">
      <c r="A55" s="3"/>
      <c r="B55" s="27"/>
      <c r="IG55" s="19"/>
      <c r="IL55" s="1"/>
      <c r="IM55" s="13"/>
      <c r="IO55" s="33"/>
      <c r="IS55" s="31" t="s">
        <v>200</v>
      </c>
      <c r="IT55" s="32">
        <v>3069296</v>
      </c>
    </row>
    <row r="56" spans="1:254" ht="18">
      <c r="A56" s="3"/>
      <c r="B56" s="3"/>
      <c r="IG56" s="19"/>
      <c r="IL56" s="1"/>
      <c r="IM56" s="13"/>
      <c r="IO56" s="33"/>
      <c r="IS56" s="31" t="s">
        <v>201</v>
      </c>
      <c r="IT56" s="32">
        <v>17980610</v>
      </c>
    </row>
    <row r="57" spans="1:254" ht="18">
      <c r="A57" s="3"/>
      <c r="B57" s="3"/>
      <c r="IG57" s="19"/>
      <c r="IL57" s="1"/>
      <c r="IM57" s="13"/>
      <c r="IO57" s="33"/>
      <c r="IS57" s="31" t="s">
        <v>202</v>
      </c>
      <c r="IT57" s="32">
        <v>180000</v>
      </c>
    </row>
    <row r="58" spans="1:254" ht="18">
      <c r="A58" s="3"/>
      <c r="B58" s="3"/>
      <c r="IG58" s="19"/>
      <c r="IL58" s="1"/>
      <c r="IM58" s="13"/>
      <c r="IO58" s="33"/>
      <c r="IS58" s="31" t="s">
        <v>203</v>
      </c>
      <c r="IT58" s="32">
        <v>658800</v>
      </c>
    </row>
    <row r="59" spans="1:254" ht="18">
      <c r="A59" s="3"/>
      <c r="B59" s="3"/>
      <c r="IG59" s="19"/>
      <c r="IL59" s="1"/>
      <c r="IM59" s="13"/>
      <c r="IO59" s="33"/>
      <c r="IS59" s="31" t="s">
        <v>204</v>
      </c>
      <c r="IT59" s="32">
        <v>180197273</v>
      </c>
    </row>
    <row r="60" spans="1:254" ht="18">
      <c r="A60" s="3"/>
      <c r="B60" s="3"/>
      <c r="IG60" s="19"/>
      <c r="IL60" s="1"/>
      <c r="IM60" s="13"/>
      <c r="IO60" s="33"/>
      <c r="IS60" s="31" t="s">
        <v>205</v>
      </c>
      <c r="IT60" s="32">
        <v>7512145</v>
      </c>
    </row>
    <row r="61" spans="1:254" ht="18">
      <c r="A61" s="3"/>
      <c r="B61" s="3"/>
      <c r="IG61" s="19"/>
      <c r="IL61" s="1"/>
      <c r="IM61" s="13"/>
      <c r="IO61" s="33"/>
      <c r="IS61" s="31" t="s">
        <v>206</v>
      </c>
      <c r="IT61" s="32">
        <v>9569788</v>
      </c>
    </row>
    <row r="62" spans="1:254" ht="18">
      <c r="A62" s="3"/>
      <c r="B62" s="3"/>
      <c r="IG62" s="19"/>
      <c r="IL62" s="1"/>
      <c r="IM62" s="13"/>
      <c r="IO62" s="33"/>
      <c r="IS62" s="31" t="s">
        <v>207</v>
      </c>
      <c r="IT62" s="32">
        <v>46237550</v>
      </c>
    </row>
    <row r="63" spans="1:254" ht="18">
      <c r="A63" s="3"/>
      <c r="B63" s="3"/>
      <c r="IG63" s="19"/>
      <c r="IL63" s="1"/>
      <c r="IM63" s="13"/>
      <c r="IO63" s="33"/>
      <c r="IS63" s="31" t="s">
        <v>208</v>
      </c>
      <c r="IT63" s="32">
        <v>8273590</v>
      </c>
    </row>
    <row r="64" spans="1:254" ht="18">
      <c r="A64" s="3"/>
      <c r="B64" s="3"/>
      <c r="IG64" s="19"/>
      <c r="IL64" s="1"/>
      <c r="IM64" s="13"/>
      <c r="IO64" s="33"/>
      <c r="IS64" s="31" t="s">
        <v>209</v>
      </c>
      <c r="IT64" s="32">
        <v>28096916</v>
      </c>
    </row>
    <row r="65" spans="1:254" ht="18">
      <c r="A65" s="3"/>
      <c r="B65" s="3"/>
      <c r="IG65" s="19"/>
      <c r="IL65" s="1"/>
      <c r="IM65" s="13"/>
      <c r="IO65" s="33"/>
      <c r="IS65" s="31" t="s">
        <v>210</v>
      </c>
      <c r="IT65" s="32">
        <v>8960140</v>
      </c>
    </row>
    <row r="66" spans="1:254" ht="18">
      <c r="A66" s="3"/>
      <c r="B66" s="3"/>
      <c r="IG66" s="19"/>
      <c r="IL66" s="1"/>
      <c r="IM66" s="13"/>
      <c r="IO66" s="33"/>
      <c r="IS66" s="31" t="s">
        <v>211</v>
      </c>
      <c r="IT66" s="32">
        <v>10792430</v>
      </c>
    </row>
    <row r="67" spans="1:254" ht="18">
      <c r="A67" s="3"/>
      <c r="B67" s="3"/>
      <c r="IG67" s="19"/>
      <c r="IL67" s="1"/>
      <c r="IM67" s="13"/>
      <c r="IO67" s="33"/>
      <c r="IS67" s="31" t="s">
        <v>212</v>
      </c>
      <c r="IT67" s="32">
        <v>18073530</v>
      </c>
    </row>
    <row r="68" spans="1:254" ht="18">
      <c r="A68" s="3"/>
      <c r="B68" s="3"/>
      <c r="IG68" s="19"/>
      <c r="IL68" s="1"/>
      <c r="IM68" s="13"/>
      <c r="IO68" s="33"/>
      <c r="IS68" s="31" t="s">
        <v>213</v>
      </c>
      <c r="IT68" s="32">
        <v>29333224</v>
      </c>
    </row>
    <row r="69" spans="1:254" ht="18">
      <c r="A69" s="3"/>
      <c r="B69" s="3"/>
      <c r="IG69" s="19"/>
      <c r="IL69" s="1"/>
      <c r="IM69" s="13"/>
      <c r="IO69" s="33"/>
      <c r="IS69" s="31" t="s">
        <v>214</v>
      </c>
      <c r="IT69" s="32">
        <v>2614900</v>
      </c>
    </row>
    <row r="70" spans="1:254" ht="18">
      <c r="A70" s="3"/>
      <c r="B70" s="3"/>
      <c r="IG70" s="19"/>
      <c r="IL70" s="1"/>
      <c r="IM70" s="13"/>
      <c r="IO70" s="33"/>
      <c r="IS70" s="31" t="s">
        <v>215</v>
      </c>
      <c r="IT70" s="32">
        <v>341150</v>
      </c>
    </row>
    <row r="71" spans="1:254" ht="18">
      <c r="A71" s="3"/>
      <c r="B71" s="3"/>
      <c r="IG71" s="19"/>
      <c r="IL71" s="1"/>
      <c r="IM71" s="13"/>
      <c r="IO71" s="33"/>
      <c r="IS71" s="31" t="s">
        <v>216</v>
      </c>
      <c r="IT71" s="32">
        <v>4488680</v>
      </c>
    </row>
    <row r="72" spans="1:254" ht="18">
      <c r="A72" s="3"/>
      <c r="B72" s="3"/>
      <c r="IG72" s="19"/>
      <c r="IL72" s="1"/>
      <c r="IM72" s="13"/>
      <c r="IO72" s="33"/>
      <c r="IS72" s="31" t="s">
        <v>217</v>
      </c>
      <c r="IT72" s="32">
        <v>35868437</v>
      </c>
    </row>
    <row r="73" spans="1:254" ht="18">
      <c r="A73" s="3"/>
      <c r="B73" s="3"/>
      <c r="IG73" s="19"/>
      <c r="IL73" s="1"/>
      <c r="IM73" s="13"/>
      <c r="IO73" s="33"/>
      <c r="IS73" s="31" t="s">
        <v>218</v>
      </c>
      <c r="IT73" s="32">
        <v>16768200</v>
      </c>
    </row>
    <row r="74" spans="1:254" ht="18">
      <c r="A74" s="3"/>
      <c r="B74" s="3"/>
      <c r="IG74" s="19"/>
      <c r="IL74" s="1"/>
      <c r="IM74" s="13"/>
      <c r="IO74" s="33"/>
      <c r="IS74" s="31" t="s">
        <v>219</v>
      </c>
      <c r="IT74" s="32">
        <v>5934600</v>
      </c>
    </row>
    <row r="75" spans="1:254" ht="18">
      <c r="A75" s="3"/>
      <c r="B75" s="3"/>
      <c r="IG75" s="19"/>
      <c r="IL75" s="1"/>
      <c r="IM75" s="13"/>
      <c r="IO75" s="33"/>
      <c r="IS75" s="31" t="s">
        <v>220</v>
      </c>
      <c r="IT75" s="32">
        <v>31050220</v>
      </c>
    </row>
    <row r="76" spans="1:254" ht="18">
      <c r="A76" s="3"/>
      <c r="B76" s="3"/>
      <c r="IG76" s="19"/>
      <c r="IL76" s="1"/>
      <c r="IM76" s="13"/>
      <c r="IO76" s="33"/>
      <c r="IS76" s="31" t="s">
        <v>221</v>
      </c>
      <c r="IT76" s="32">
        <v>88497410</v>
      </c>
    </row>
    <row r="77" spans="1:254" ht="18">
      <c r="A77" s="3"/>
      <c r="B77" s="3"/>
      <c r="IG77" s="19"/>
      <c r="IL77" s="1"/>
      <c r="IM77" s="13"/>
      <c r="IO77" s="33"/>
      <c r="IS77" s="31" t="s">
        <v>222</v>
      </c>
      <c r="IT77" s="32">
        <v>1912950</v>
      </c>
    </row>
    <row r="78" spans="1:254" ht="18">
      <c r="A78" s="3"/>
      <c r="B78" s="3"/>
      <c r="IG78" s="19"/>
      <c r="IL78" s="1"/>
      <c r="IM78" s="13"/>
      <c r="IO78" s="33"/>
      <c r="IS78" s="31" t="s">
        <v>223</v>
      </c>
      <c r="IT78" s="32">
        <v>4602250</v>
      </c>
    </row>
    <row r="79" spans="1:254" ht="18">
      <c r="A79" s="3"/>
      <c r="B79" s="3"/>
      <c r="IG79" s="19"/>
      <c r="IL79" s="1"/>
      <c r="IM79" s="13"/>
      <c r="IO79" s="33"/>
      <c r="IS79" s="31" t="s">
        <v>224</v>
      </c>
      <c r="IT79" s="32">
        <v>72772196</v>
      </c>
    </row>
    <row r="80" spans="1:254" ht="18">
      <c r="A80" s="3"/>
      <c r="B80" s="3"/>
      <c r="IG80" s="19"/>
      <c r="IL80" s="1"/>
      <c r="IM80" s="13"/>
      <c r="IO80" s="33"/>
      <c r="IS80" s="31" t="s">
        <v>225</v>
      </c>
      <c r="IT80" s="32">
        <v>19819940</v>
      </c>
    </row>
    <row r="81" spans="1:254" ht="18">
      <c r="A81" s="3"/>
      <c r="B81" s="3"/>
      <c r="IG81" s="19"/>
      <c r="IL81" s="1"/>
      <c r="IM81" s="13"/>
      <c r="IO81" s="33"/>
      <c r="IS81" s="31" t="s">
        <v>226</v>
      </c>
      <c r="IT81" s="32">
        <v>5422450</v>
      </c>
    </row>
    <row r="82" spans="1:254" ht="18">
      <c r="A82" s="3"/>
      <c r="B82" s="3"/>
      <c r="IG82" s="19"/>
      <c r="IL82" s="1"/>
      <c r="IM82" s="13"/>
      <c r="IO82" s="33"/>
      <c r="IS82" s="31" t="s">
        <v>227</v>
      </c>
      <c r="IT82" s="32">
        <v>38859500</v>
      </c>
    </row>
    <row r="83" spans="1:254" ht="18">
      <c r="A83" s="3"/>
      <c r="B83" s="3"/>
      <c r="IG83" s="19"/>
      <c r="IL83" s="1"/>
      <c r="IM83" s="13"/>
      <c r="IO83" s="33"/>
      <c r="IS83" s="31" t="s">
        <v>228</v>
      </c>
      <c r="IT83" s="32">
        <v>3066950</v>
      </c>
    </row>
    <row r="84" spans="1:254" ht="18">
      <c r="A84" s="3"/>
      <c r="B84" s="3"/>
      <c r="IG84" s="19"/>
      <c r="IL84" s="1"/>
      <c r="IM84" s="13"/>
      <c r="IO84" s="33"/>
      <c r="IS84" s="31" t="s">
        <v>229</v>
      </c>
      <c r="IT84" s="32">
        <v>9256120</v>
      </c>
    </row>
    <row r="85" spans="1:254" ht="18">
      <c r="A85" s="3"/>
      <c r="B85" s="3"/>
      <c r="IG85" s="19"/>
      <c r="IL85" s="1"/>
      <c r="IM85" s="13"/>
      <c r="IO85" s="33"/>
      <c r="IS85" s="31" t="s">
        <v>230</v>
      </c>
      <c r="IT85" s="32">
        <v>1416000</v>
      </c>
    </row>
    <row r="86" spans="1:254" ht="18">
      <c r="A86" s="3"/>
      <c r="B86" s="3"/>
      <c r="IG86" s="19"/>
      <c r="IL86" s="1"/>
      <c r="IM86" s="13"/>
      <c r="IO86" s="33"/>
      <c r="IS86" s="31" t="s">
        <v>231</v>
      </c>
      <c r="IT86" s="32">
        <v>6381695</v>
      </c>
    </row>
    <row r="87" spans="1:254" ht="18">
      <c r="A87" s="3"/>
      <c r="B87" s="3"/>
      <c r="IG87" s="19"/>
      <c r="IL87" s="1"/>
      <c r="IM87" s="13"/>
      <c r="IO87" s="33"/>
      <c r="IS87" s="31" t="s">
        <v>232</v>
      </c>
      <c r="IT87" s="32">
        <v>269813930</v>
      </c>
    </row>
    <row r="88" spans="1:254" ht="18">
      <c r="A88" s="3"/>
      <c r="B88" s="3"/>
      <c r="IG88" s="19"/>
      <c r="IL88" s="1"/>
      <c r="IM88" s="13"/>
      <c r="IO88" s="33"/>
      <c r="IS88" s="31" t="s">
        <v>233</v>
      </c>
      <c r="IT88" s="32">
        <v>4341250</v>
      </c>
    </row>
    <row r="89" spans="1:254" ht="18">
      <c r="A89" s="3"/>
      <c r="B89" s="3"/>
      <c r="IG89" s="19"/>
      <c r="IL89" s="1"/>
      <c r="IM89" s="13"/>
      <c r="IO89" s="33"/>
      <c r="IS89" s="31" t="s">
        <v>234</v>
      </c>
      <c r="IT89" s="32">
        <v>14809908</v>
      </c>
    </row>
    <row r="90" spans="1:254" ht="18">
      <c r="A90" s="3"/>
      <c r="B90" s="3"/>
      <c r="IG90" s="19"/>
      <c r="IL90" s="1"/>
      <c r="IM90" s="13"/>
      <c r="IO90" s="33"/>
      <c r="IS90" s="31" t="s">
        <v>235</v>
      </c>
      <c r="IT90" s="32">
        <v>7611000</v>
      </c>
    </row>
    <row r="91" spans="1:254" ht="18">
      <c r="A91" s="3"/>
      <c r="B91" s="3"/>
      <c r="IG91" s="19"/>
      <c r="IL91" s="1"/>
      <c r="IM91" s="13"/>
      <c r="IO91" s="33"/>
      <c r="IS91" s="31" t="s">
        <v>236</v>
      </c>
      <c r="IT91" s="32">
        <v>4124158</v>
      </c>
    </row>
    <row r="92" spans="1:254" ht="18">
      <c r="A92" s="3"/>
      <c r="B92" s="3"/>
      <c r="IG92" s="19"/>
      <c r="IL92" s="1"/>
      <c r="IM92" s="13"/>
      <c r="IO92" s="33"/>
      <c r="IS92" s="31" t="s">
        <v>237</v>
      </c>
      <c r="IT92" s="32">
        <v>2600000</v>
      </c>
    </row>
    <row r="93" spans="1:254" ht="18">
      <c r="A93" s="3"/>
      <c r="B93" s="3"/>
      <c r="IG93" s="19"/>
      <c r="IL93" s="1"/>
      <c r="IM93" s="13"/>
      <c r="IO93" s="33"/>
      <c r="IS93" s="31" t="s">
        <v>238</v>
      </c>
      <c r="IT93" s="32">
        <v>3310400</v>
      </c>
    </row>
    <row r="94" spans="1:254" ht="18">
      <c r="A94" s="3"/>
      <c r="B94" s="3"/>
      <c r="IG94" s="19"/>
      <c r="IL94" s="1"/>
      <c r="IM94" s="13"/>
      <c r="IO94" s="33"/>
      <c r="IS94" s="31" t="s">
        <v>239</v>
      </c>
      <c r="IT94" s="32">
        <v>51309030</v>
      </c>
    </row>
    <row r="95" spans="1:254" ht="18">
      <c r="A95" s="3"/>
      <c r="B95" s="3"/>
      <c r="IG95" s="19"/>
      <c r="IL95" s="1"/>
      <c r="IM95" s="13"/>
      <c r="IO95" s="33"/>
      <c r="IS95" s="31" t="s">
        <v>240</v>
      </c>
      <c r="IT95" s="32">
        <v>4948950</v>
      </c>
    </row>
    <row r="96" spans="1:254" ht="18">
      <c r="A96" s="3"/>
      <c r="B96" s="3"/>
      <c r="IG96" s="19"/>
      <c r="IL96" s="1"/>
      <c r="IM96" s="13"/>
      <c r="IO96" s="33"/>
      <c r="IS96" s="31" t="s">
        <v>241</v>
      </c>
      <c r="IT96" s="32">
        <v>8282887</v>
      </c>
    </row>
    <row r="97" spans="1:254" ht="18">
      <c r="A97" s="3"/>
      <c r="B97" s="3"/>
      <c r="IG97" s="19"/>
      <c r="IL97" s="1"/>
      <c r="IM97" s="13"/>
      <c r="IO97" s="33"/>
      <c r="IS97" s="31" t="s">
        <v>242</v>
      </c>
      <c r="IT97" s="32">
        <v>9048500</v>
      </c>
    </row>
    <row r="98" spans="1:254" ht="18">
      <c r="A98" s="3"/>
      <c r="B98" s="3"/>
      <c r="IG98" s="19"/>
      <c r="IL98" s="1"/>
      <c r="IM98" s="13"/>
      <c r="IO98" s="33"/>
      <c r="IS98" s="31" t="s">
        <v>243</v>
      </c>
      <c r="IT98" s="32">
        <v>2294000</v>
      </c>
    </row>
    <row r="99" spans="1:254" ht="18">
      <c r="A99" s="3"/>
      <c r="B99" s="3"/>
      <c r="IG99" s="19"/>
      <c r="IL99" s="1"/>
      <c r="IM99" s="13"/>
      <c r="IO99" s="33"/>
      <c r="IS99" s="31" t="s">
        <v>244</v>
      </c>
      <c r="IT99" s="32">
        <v>26894670</v>
      </c>
    </row>
    <row r="100" spans="1:254" ht="18">
      <c r="A100" s="3"/>
      <c r="B100" s="3"/>
      <c r="IG100" s="19"/>
      <c r="IL100" s="1"/>
      <c r="IM100" s="13"/>
      <c r="IO100" s="33"/>
      <c r="IS100" s="31" t="s">
        <v>245</v>
      </c>
      <c r="IT100" s="32">
        <v>32228202</v>
      </c>
    </row>
    <row r="101" spans="1:254" ht="18">
      <c r="A101" s="3"/>
      <c r="B101" s="3"/>
      <c r="IG101" s="19"/>
      <c r="IL101" s="1"/>
      <c r="IM101" s="13"/>
      <c r="IO101" s="33"/>
      <c r="IS101" s="31" t="s">
        <v>246</v>
      </c>
      <c r="IT101" s="32">
        <v>109186790</v>
      </c>
    </row>
    <row r="102" spans="1:254" ht="18">
      <c r="A102" s="3"/>
      <c r="B102" s="3"/>
      <c r="IG102" s="19"/>
      <c r="IL102" s="1"/>
      <c r="IM102" s="13"/>
      <c r="IO102" s="33"/>
      <c r="IS102" s="31" t="s">
        <v>247</v>
      </c>
      <c r="IT102" s="32">
        <v>12790000</v>
      </c>
    </row>
    <row r="103" spans="1:254" ht="18">
      <c r="A103" s="3"/>
      <c r="B103" s="3"/>
      <c r="IG103" s="19"/>
      <c r="IL103" s="1"/>
      <c r="IM103" s="13"/>
      <c r="IO103" s="33"/>
      <c r="IS103" s="31" t="s">
        <v>248</v>
      </c>
      <c r="IT103" s="32">
        <v>1729000</v>
      </c>
    </row>
    <row r="104" spans="1:254" ht="18">
      <c r="A104" s="3"/>
      <c r="B104" s="3"/>
      <c r="IG104" s="19"/>
      <c r="IL104" s="1"/>
      <c r="IM104" s="13"/>
      <c r="IO104" s="33"/>
      <c r="IS104" s="31" t="s">
        <v>249</v>
      </c>
      <c r="IT104" s="32">
        <v>7755000</v>
      </c>
    </row>
    <row r="105" spans="1:254" ht="18">
      <c r="A105" s="3"/>
      <c r="B105" s="3"/>
      <c r="IG105" s="19"/>
      <c r="IL105" s="1"/>
      <c r="IM105" s="13"/>
      <c r="IO105" s="33"/>
      <c r="IS105" s="31" t="s">
        <v>250</v>
      </c>
      <c r="IT105" s="32">
        <v>1221310</v>
      </c>
    </row>
    <row r="106" spans="1:254" ht="18">
      <c r="A106" s="3"/>
      <c r="B106" s="3"/>
      <c r="IG106" s="19"/>
      <c r="IL106" s="1"/>
      <c r="IM106" s="13"/>
      <c r="IO106" s="33"/>
      <c r="IS106" s="31" t="s">
        <v>251</v>
      </c>
      <c r="IT106" s="32">
        <v>1919460</v>
      </c>
    </row>
    <row r="107" spans="1:254" ht="18">
      <c r="A107" s="3"/>
      <c r="B107" s="3"/>
      <c r="IG107" s="19"/>
      <c r="IL107" s="1"/>
      <c r="IM107" s="13"/>
      <c r="IO107" s="33"/>
      <c r="IS107" s="31" t="s">
        <v>252</v>
      </c>
      <c r="IT107" s="32">
        <v>3278600</v>
      </c>
    </row>
    <row r="108" spans="1:254" ht="18">
      <c r="A108" s="3"/>
      <c r="B108" s="3"/>
      <c r="IG108" s="19"/>
      <c r="IL108" s="1"/>
      <c r="IM108" s="13"/>
      <c r="IO108" s="33"/>
      <c r="IS108" s="31" t="s">
        <v>253</v>
      </c>
      <c r="IT108" s="32">
        <v>3921850</v>
      </c>
    </row>
    <row r="109" spans="1:254" ht="18">
      <c r="A109" s="3"/>
      <c r="B109" s="3"/>
      <c r="IG109" s="19"/>
      <c r="IL109" s="1"/>
      <c r="IM109" s="13"/>
      <c r="IO109" s="33"/>
      <c r="IS109" s="31" t="s">
        <v>254</v>
      </c>
      <c r="IT109" s="32">
        <v>4535700</v>
      </c>
    </row>
    <row r="110" spans="1:254" ht="18">
      <c r="A110" s="3"/>
      <c r="B110" s="3"/>
      <c r="IG110" s="19"/>
      <c r="IL110" s="1"/>
      <c r="IM110" s="13"/>
      <c r="IO110" s="33"/>
      <c r="IS110" s="31" t="s">
        <v>255</v>
      </c>
      <c r="IT110" s="32">
        <v>33218455</v>
      </c>
    </row>
    <row r="111" spans="1:254" ht="18">
      <c r="A111" s="3"/>
      <c r="B111" s="3"/>
      <c r="IG111" s="19"/>
      <c r="IL111" s="1"/>
      <c r="IM111" s="13"/>
      <c r="IO111" s="33"/>
      <c r="IS111" s="31" t="s">
        <v>256</v>
      </c>
      <c r="IT111" s="32">
        <v>2882500</v>
      </c>
    </row>
    <row r="112" spans="1:254" ht="18">
      <c r="A112" s="3"/>
      <c r="B112" s="3"/>
      <c r="IG112" s="19"/>
      <c r="IL112" s="1"/>
      <c r="IM112" s="13"/>
      <c r="IO112" s="33"/>
      <c r="IS112" s="31" t="s">
        <v>257</v>
      </c>
      <c r="IT112" s="32">
        <v>162000</v>
      </c>
    </row>
    <row r="113" spans="1:254" ht="18">
      <c r="A113" s="3"/>
      <c r="B113" s="3"/>
      <c r="IG113" s="19"/>
      <c r="IL113" s="1"/>
      <c r="IM113" s="13"/>
      <c r="IO113" s="33"/>
      <c r="IS113" s="31" t="s">
        <v>258</v>
      </c>
      <c r="IT113" s="32">
        <v>13466419</v>
      </c>
    </row>
    <row r="114" spans="1:254" ht="18">
      <c r="A114" s="3"/>
      <c r="B114" s="3"/>
      <c r="IG114" s="19"/>
      <c r="IL114" s="1"/>
      <c r="IM114" s="13"/>
      <c r="IO114" s="33"/>
      <c r="IS114" s="31" t="s">
        <v>259</v>
      </c>
      <c r="IT114" s="32">
        <v>42495942</v>
      </c>
    </row>
    <row r="115" spans="1:254" ht="18">
      <c r="A115" s="3"/>
      <c r="B115" s="3"/>
      <c r="IG115" s="19"/>
      <c r="IL115" s="1"/>
      <c r="IM115" s="13"/>
      <c r="IO115" s="33"/>
      <c r="IS115" s="31" t="s">
        <v>260</v>
      </c>
      <c r="IT115" s="32">
        <v>18879607</v>
      </c>
    </row>
    <row r="116" spans="1:254" ht="18">
      <c r="A116" s="3"/>
      <c r="B116" s="3"/>
      <c r="IG116" s="19"/>
      <c r="IL116" s="1"/>
      <c r="IM116" s="13"/>
      <c r="IO116" s="33"/>
      <c r="IS116" s="31" t="s">
        <v>261</v>
      </c>
      <c r="IT116" s="32">
        <v>4932700</v>
      </c>
    </row>
    <row r="117" spans="1:254" ht="18">
      <c r="A117" s="3"/>
      <c r="B117" s="3"/>
      <c r="IG117" s="19"/>
      <c r="IL117" s="1"/>
      <c r="IM117" s="13"/>
      <c r="IO117" s="33"/>
      <c r="IS117" s="31" t="s">
        <v>262</v>
      </c>
      <c r="IT117" s="32">
        <v>2803639</v>
      </c>
    </row>
    <row r="118" spans="1:254" ht="18">
      <c r="A118" s="3"/>
      <c r="B118" s="3"/>
      <c r="IG118" s="19"/>
      <c r="IL118" s="1"/>
      <c r="IM118" s="13"/>
      <c r="IO118" s="33"/>
      <c r="IS118" s="31" t="s">
        <v>263</v>
      </c>
      <c r="IT118" s="32">
        <v>7297250</v>
      </c>
    </row>
    <row r="119" spans="1:254" ht="18">
      <c r="A119" s="3"/>
      <c r="B119" s="3"/>
      <c r="IG119" s="19"/>
      <c r="IL119" s="1"/>
      <c r="IM119" s="13"/>
      <c r="IO119" s="33"/>
      <c r="IS119" s="31" t="s">
        <v>264</v>
      </c>
      <c r="IT119" s="32">
        <v>5302560</v>
      </c>
    </row>
    <row r="120" spans="1:254" ht="18">
      <c r="A120" s="3"/>
      <c r="B120" s="3"/>
      <c r="IG120" s="19"/>
      <c r="IL120" s="1"/>
      <c r="IM120" s="13"/>
      <c r="IO120" s="33"/>
      <c r="IS120" s="31" t="s">
        <v>265</v>
      </c>
      <c r="IT120" s="32">
        <v>325000</v>
      </c>
    </row>
    <row r="121" spans="1:254" ht="18">
      <c r="A121" s="3"/>
      <c r="B121" s="3"/>
      <c r="IG121" s="19"/>
      <c r="IL121" s="1"/>
      <c r="IM121" s="13"/>
      <c r="IO121" s="33"/>
      <c r="IS121" s="31" t="s">
        <v>266</v>
      </c>
      <c r="IT121" s="32">
        <v>30106447</v>
      </c>
    </row>
    <row r="122" spans="1:254" ht="18">
      <c r="A122" s="3"/>
      <c r="B122" s="3"/>
      <c r="IG122" s="19"/>
      <c r="IL122" s="1"/>
      <c r="IM122" s="13"/>
      <c r="IO122" s="33"/>
      <c r="IS122" s="31" t="s">
        <v>267</v>
      </c>
      <c r="IT122" s="32">
        <v>9016000</v>
      </c>
    </row>
    <row r="123" spans="1:254" ht="18">
      <c r="A123" s="3"/>
      <c r="B123" s="3"/>
      <c r="IG123" s="19"/>
      <c r="IL123" s="1"/>
      <c r="IM123" s="13"/>
      <c r="IO123" s="33"/>
      <c r="IS123" s="31" t="s">
        <v>268</v>
      </c>
      <c r="IT123" s="32">
        <v>8188285</v>
      </c>
    </row>
    <row r="124" spans="1:254" ht="18">
      <c r="A124" s="3"/>
      <c r="B124" s="3"/>
      <c r="IG124" s="19"/>
      <c r="IL124" s="1"/>
      <c r="IM124" s="13"/>
      <c r="IO124" s="33"/>
      <c r="IS124" s="31" t="s">
        <v>269</v>
      </c>
      <c r="IT124" s="32">
        <v>14251320</v>
      </c>
    </row>
    <row r="125" spans="1:254" ht="18">
      <c r="A125" s="3"/>
      <c r="B125" s="3"/>
      <c r="IG125" s="19"/>
      <c r="IL125" s="1"/>
      <c r="IM125" s="13"/>
      <c r="IO125" s="33"/>
      <c r="IS125" s="31" t="s">
        <v>270</v>
      </c>
      <c r="IT125" s="32">
        <v>10124400</v>
      </c>
    </row>
    <row r="126" spans="1:254" ht="18">
      <c r="A126" s="3"/>
      <c r="B126" s="3"/>
      <c r="IG126" s="19"/>
      <c r="IL126" s="1"/>
      <c r="IM126" s="13"/>
      <c r="IO126" s="33"/>
      <c r="IS126" s="31" t="s">
        <v>271</v>
      </c>
      <c r="IT126" s="32">
        <v>7747115</v>
      </c>
    </row>
    <row r="127" spans="1:254" ht="18">
      <c r="A127" s="4"/>
      <c r="B127" s="3"/>
      <c r="IG127" s="19"/>
      <c r="IL127" s="1"/>
      <c r="IM127" s="13"/>
      <c r="IO127" s="33"/>
      <c r="IS127" s="31" t="s">
        <v>272</v>
      </c>
      <c r="IT127" s="32">
        <v>2218720</v>
      </c>
    </row>
    <row r="128" spans="2:254" ht="18">
      <c r="B128" s="3"/>
      <c r="IG128" s="19"/>
      <c r="IL128" s="1"/>
      <c r="IM128" s="13"/>
      <c r="IO128" s="33"/>
      <c r="IS128" s="31" t="s">
        <v>273</v>
      </c>
      <c r="IT128" s="32">
        <v>256300</v>
      </c>
    </row>
    <row r="129" spans="2:254" ht="18">
      <c r="B129" s="3"/>
      <c r="IG129" s="19"/>
      <c r="IL129" s="1"/>
      <c r="IM129" s="13"/>
      <c r="IO129" s="33"/>
      <c r="IS129" s="31" t="s">
        <v>274</v>
      </c>
      <c r="IT129" s="32">
        <v>298420</v>
      </c>
    </row>
    <row r="130" spans="2:254" ht="18">
      <c r="B130" s="4"/>
      <c r="IG130" s="19"/>
      <c r="IL130" s="1"/>
      <c r="IM130" s="13"/>
      <c r="IO130" s="33"/>
      <c r="IS130" s="31" t="s">
        <v>275</v>
      </c>
      <c r="IT130" s="32">
        <v>344700</v>
      </c>
    </row>
    <row r="131" spans="241:254" ht="18">
      <c r="IG131" s="19"/>
      <c r="IL131" s="1"/>
      <c r="IM131" s="13"/>
      <c r="IO131" s="33"/>
      <c r="IS131" s="31"/>
      <c r="IT131" s="32">
        <f>SUM(IT2:IT130)</f>
        <v>4134954851</v>
      </c>
    </row>
    <row r="132" spans="241:249" ht="18">
      <c r="IG132" s="19"/>
      <c r="IL132" s="1"/>
      <c r="IM132" s="13"/>
      <c r="IO132" s="33"/>
    </row>
    <row r="133" spans="241:249" ht="18">
      <c r="IG133" s="19"/>
      <c r="IL133" s="1"/>
      <c r="IM133" s="13"/>
      <c r="IO133" s="33"/>
    </row>
    <row r="134" spans="241:249" ht="18">
      <c r="IG134" s="19"/>
      <c r="IL134" s="1"/>
      <c r="IM134" s="13"/>
      <c r="IO134" s="33"/>
    </row>
    <row r="135" spans="1:249" ht="18">
      <c r="A135" s="3"/>
      <c r="IG135" s="19"/>
      <c r="IL135" s="1"/>
      <c r="IM135" s="13"/>
      <c r="IO135" s="33"/>
    </row>
    <row r="136" spans="1:249" ht="18">
      <c r="A136" s="3"/>
      <c r="IG136" s="19"/>
      <c r="IL136" s="1"/>
      <c r="IM136" s="13"/>
      <c r="IO136" s="33"/>
    </row>
    <row r="137" spans="1:249" ht="18">
      <c r="A137" s="3"/>
      <c r="IG137" s="19"/>
      <c r="IL137" s="1"/>
      <c r="IM137" s="13"/>
      <c r="IO137" s="33"/>
    </row>
    <row r="138" spans="1:249" ht="18">
      <c r="A138" s="3"/>
      <c r="B138" s="3"/>
      <c r="IG138" s="19"/>
      <c r="IL138" s="1"/>
      <c r="IM138" s="13"/>
      <c r="IO138" s="33"/>
    </row>
    <row r="139" spans="1:249" ht="18">
      <c r="A139" s="3"/>
      <c r="B139" s="3"/>
      <c r="IG139" s="19"/>
      <c r="IL139" s="1"/>
      <c r="IM139" s="13"/>
      <c r="IO139" s="33"/>
    </row>
    <row r="140" spans="1:249" ht="18">
      <c r="A140" s="3"/>
      <c r="B140" s="3"/>
      <c r="IG140" s="19"/>
      <c r="IL140" s="1"/>
      <c r="IM140" s="13"/>
      <c r="IO140" s="33"/>
    </row>
    <row r="141" spans="1:249" ht="18">
      <c r="A141" s="3"/>
      <c r="B141" s="3"/>
      <c r="IG141" s="19"/>
      <c r="IL141" s="1"/>
      <c r="IM141" s="13"/>
      <c r="IO141" s="33"/>
    </row>
    <row r="142" spans="1:249" ht="18">
      <c r="A142" s="3"/>
      <c r="B142" s="3"/>
      <c r="IM142" s="15"/>
      <c r="IO142" s="33"/>
    </row>
    <row r="143" spans="2:249" ht="18">
      <c r="B143" s="3"/>
      <c r="IM143" s="15"/>
      <c r="IO143" s="33"/>
    </row>
    <row r="144" spans="2:249" ht="18">
      <c r="B144" s="3"/>
      <c r="IM144" s="15"/>
      <c r="IO144" s="33"/>
    </row>
    <row r="145" spans="2:249" ht="18">
      <c r="B145" s="3"/>
      <c r="IM145" s="15"/>
      <c r="IO145" s="33"/>
    </row>
    <row r="146" spans="247:249" ht="18">
      <c r="IM146" s="15"/>
      <c r="IO146" s="33"/>
    </row>
    <row r="147" spans="247:249" ht="18">
      <c r="IM147" s="15"/>
      <c r="IO147" s="33"/>
    </row>
    <row r="148" spans="247:249" ht="18">
      <c r="IM148" s="15"/>
      <c r="IO148" s="33"/>
    </row>
    <row r="149" spans="247:249" ht="18">
      <c r="IM149" s="15"/>
      <c r="IO149" s="33"/>
    </row>
    <row r="150" ht="18">
      <c r="IM150" s="15"/>
    </row>
    <row r="151" ht="18">
      <c r="IM151" s="15"/>
    </row>
    <row r="152" ht="18">
      <c r="IM152" s="15"/>
    </row>
    <row r="153" ht="18">
      <c r="IM153" s="15"/>
    </row>
    <row r="154" ht="18">
      <c r="IM154" s="15"/>
    </row>
    <row r="155" ht="18">
      <c r="IM155" s="15"/>
    </row>
    <row r="156" ht="18">
      <c r="IM156" s="15"/>
    </row>
    <row r="157" ht="18">
      <c r="IM157" s="15"/>
    </row>
    <row r="158" ht="18">
      <c r="IM158" s="15"/>
    </row>
    <row r="159" ht="18">
      <c r="IM159" s="15"/>
    </row>
    <row r="160" ht="18">
      <c r="IM160" s="15"/>
    </row>
    <row r="161" ht="18">
      <c r="IM161" s="15"/>
    </row>
    <row r="162" ht="18">
      <c r="IM162" s="15"/>
    </row>
    <row r="163" ht="18">
      <c r="IM163" s="15"/>
    </row>
    <row r="164" ht="18">
      <c r="IM164" s="15"/>
    </row>
    <row r="165" ht="18">
      <c r="IM165" s="15"/>
    </row>
    <row r="166" ht="18">
      <c r="IM166" s="15"/>
    </row>
    <row r="167" ht="18">
      <c r="IM167" s="15"/>
    </row>
    <row r="168" ht="18">
      <c r="IM168" s="15"/>
    </row>
    <row r="169" ht="18">
      <c r="IM169" s="15"/>
    </row>
    <row r="170" ht="18">
      <c r="IM170" s="15"/>
    </row>
    <row r="171" ht="18">
      <c r="IM171" s="15"/>
    </row>
    <row r="172" ht="18">
      <c r="IM172" s="15"/>
    </row>
    <row r="173" ht="18">
      <c r="IM173" s="15"/>
    </row>
    <row r="174" ht="18">
      <c r="IM174" s="15"/>
    </row>
    <row r="175" ht="18">
      <c r="IM175" s="15"/>
    </row>
    <row r="176" ht="18">
      <c r="IM176" s="15"/>
    </row>
    <row r="177" ht="18">
      <c r="IM177" s="15"/>
    </row>
    <row r="178" ht="18">
      <c r="IM178" s="15"/>
    </row>
    <row r="179" ht="18">
      <c r="IM179" s="15"/>
    </row>
    <row r="180" ht="18">
      <c r="IM180" s="15"/>
    </row>
    <row r="181" ht="18">
      <c r="IM181" s="15"/>
    </row>
    <row r="182" ht="18">
      <c r="IM182" s="15"/>
    </row>
    <row r="183" ht="18">
      <c r="IM183" s="15"/>
    </row>
    <row r="184" ht="18">
      <c r="IM184" s="15"/>
    </row>
    <row r="185" ht="18">
      <c r="IM185" s="15"/>
    </row>
    <row r="186" ht="18">
      <c r="IM186" s="15"/>
    </row>
    <row r="187" ht="18">
      <c r="IM187" s="15"/>
    </row>
    <row r="188" ht="18">
      <c r="IM188" s="15"/>
    </row>
    <row r="189" ht="18">
      <c r="IM189" s="15"/>
    </row>
    <row r="190" ht="18">
      <c r="IM190" s="15"/>
    </row>
    <row r="191" ht="18">
      <c r="IM191" s="15"/>
    </row>
    <row r="192" ht="18">
      <c r="IM192" s="15"/>
    </row>
    <row r="193" ht="18">
      <c r="IM193" s="15"/>
    </row>
    <row r="194" ht="18">
      <c r="IM194" s="15"/>
    </row>
    <row r="195" ht="18">
      <c r="IM195" s="15"/>
    </row>
    <row r="196" ht="18">
      <c r="IM196" s="15"/>
    </row>
    <row r="197" ht="18">
      <c r="IM197" s="15"/>
    </row>
    <row r="198" ht="18">
      <c r="IM198" s="15"/>
    </row>
    <row r="199" ht="18">
      <c r="IM199" s="15"/>
    </row>
    <row r="200" ht="18">
      <c r="IM200" s="15"/>
    </row>
    <row r="201" ht="18">
      <c r="IM201" s="15"/>
    </row>
    <row r="202" ht="18">
      <c r="IM202" s="15"/>
    </row>
    <row r="203" ht="18">
      <c r="IM203" s="15"/>
    </row>
    <row r="204" ht="18">
      <c r="IM204" s="15"/>
    </row>
    <row r="205" ht="18">
      <c r="IM205" s="15"/>
    </row>
    <row r="206" ht="18">
      <c r="IM206" s="15"/>
    </row>
    <row r="207" ht="18">
      <c r="IM207" s="15"/>
    </row>
    <row r="208" ht="18">
      <c r="IM208" s="15"/>
    </row>
    <row r="209" ht="18">
      <c r="IM209" s="15"/>
    </row>
    <row r="210" ht="18">
      <c r="IM210" s="15"/>
    </row>
    <row r="211" ht="18">
      <c r="IM211" s="15"/>
    </row>
    <row r="212" ht="18">
      <c r="IM212" s="15"/>
    </row>
    <row r="213" ht="18">
      <c r="IM213" s="15"/>
    </row>
    <row r="214" ht="18">
      <c r="IM214" s="15"/>
    </row>
    <row r="215" ht="18">
      <c r="IM215" s="15"/>
    </row>
    <row r="216" ht="18">
      <c r="IM216" s="15"/>
    </row>
    <row r="217" ht="18">
      <c r="IM217" s="15"/>
    </row>
    <row r="218" ht="18">
      <c r="IM218" s="15"/>
    </row>
    <row r="219" ht="18">
      <c r="IM219" s="15"/>
    </row>
    <row r="220" ht="18">
      <c r="IM220" s="15"/>
    </row>
    <row r="221" ht="18">
      <c r="IM221" s="15"/>
    </row>
    <row r="222" ht="18">
      <c r="IM222" s="15"/>
    </row>
    <row r="223" ht="18">
      <c r="IM223" s="15"/>
    </row>
    <row r="224" ht="18">
      <c r="IM224" s="15"/>
    </row>
    <row r="225" ht="18">
      <c r="IM225" s="15"/>
    </row>
    <row r="226" ht="18">
      <c r="IM226" s="15"/>
    </row>
    <row r="227" ht="18">
      <c r="IM227" s="15"/>
    </row>
    <row r="228" ht="18">
      <c r="IM228" s="15"/>
    </row>
    <row r="229" ht="18">
      <c r="IM229" s="15"/>
    </row>
    <row r="230" ht="18">
      <c r="IM230" s="15"/>
    </row>
    <row r="231" ht="18">
      <c r="IM231" s="15"/>
    </row>
    <row r="232" ht="18">
      <c r="IM232" s="15"/>
    </row>
    <row r="233" ht="18">
      <c r="IM233" s="15"/>
    </row>
    <row r="234" ht="18">
      <c r="IM234" s="15"/>
    </row>
    <row r="235" ht="18">
      <c r="IM235" s="15"/>
    </row>
    <row r="236" ht="18">
      <c r="IM236" s="15"/>
    </row>
    <row r="237" ht="18">
      <c r="IM237" s="15"/>
    </row>
    <row r="238" ht="18">
      <c r="IM238" s="15"/>
    </row>
    <row r="239" ht="18">
      <c r="IM239" s="15"/>
    </row>
    <row r="240" ht="18">
      <c r="IM240" s="15"/>
    </row>
    <row r="241" ht="18">
      <c r="IM241" s="15"/>
    </row>
    <row r="242" ht="18">
      <c r="IM242" s="15"/>
    </row>
    <row r="243" ht="18">
      <c r="IM243" s="15"/>
    </row>
    <row r="244" ht="18">
      <c r="IM244" s="15"/>
    </row>
    <row r="245" ht="18">
      <c r="IM245" s="15"/>
    </row>
    <row r="246" ht="18">
      <c r="IM246" s="15"/>
    </row>
    <row r="247" ht="18">
      <c r="IM247" s="15"/>
    </row>
    <row r="248" ht="18">
      <c r="IM248" s="15"/>
    </row>
    <row r="249" ht="18">
      <c r="IM249" s="15"/>
    </row>
    <row r="250" ht="18">
      <c r="IM250" s="15"/>
    </row>
    <row r="251" ht="18">
      <c r="IM251" s="15"/>
    </row>
    <row r="252" ht="18">
      <c r="IM252" s="15"/>
    </row>
    <row r="253" ht="18">
      <c r="IM253" s="15"/>
    </row>
    <row r="254" ht="18">
      <c r="IM254" s="15"/>
    </row>
    <row r="255" ht="18">
      <c r="IM255" s="15"/>
    </row>
    <row r="256" ht="18">
      <c r="IM256" s="15"/>
    </row>
    <row r="257" ht="18">
      <c r="IM257" s="15"/>
    </row>
    <row r="258" ht="18">
      <c r="IM258" s="15"/>
    </row>
    <row r="259" ht="18">
      <c r="IM259" s="15"/>
    </row>
    <row r="260" ht="18">
      <c r="IM260" s="15"/>
    </row>
    <row r="261" ht="18">
      <c r="IM261" s="15"/>
    </row>
    <row r="262" ht="18">
      <c r="IM262" s="15"/>
    </row>
    <row r="263" ht="18">
      <c r="IM263" s="15"/>
    </row>
    <row r="264" ht="18">
      <c r="IM264" s="15"/>
    </row>
    <row r="265" ht="18">
      <c r="IM265" s="15"/>
    </row>
    <row r="266" ht="18">
      <c r="IM266" s="15"/>
    </row>
    <row r="267" ht="18">
      <c r="IM267" s="15"/>
    </row>
    <row r="268" ht="18">
      <c r="IM268" s="15"/>
    </row>
    <row r="269" ht="18">
      <c r="IM269" s="15"/>
    </row>
    <row r="270" ht="18">
      <c r="IM270" s="15"/>
    </row>
    <row r="271" ht="18">
      <c r="IM271" s="15"/>
    </row>
    <row r="272" ht="18">
      <c r="IM272" s="15"/>
    </row>
    <row r="273" ht="18">
      <c r="IM273" s="15"/>
    </row>
    <row r="274" ht="18">
      <c r="IM274" s="15"/>
    </row>
    <row r="275" ht="18">
      <c r="IM275" s="15"/>
    </row>
    <row r="276" ht="18">
      <c r="IM276" s="15"/>
    </row>
    <row r="277" ht="18">
      <c r="IM277" s="15"/>
    </row>
    <row r="278" ht="18">
      <c r="IM278" s="15"/>
    </row>
    <row r="279" ht="18">
      <c r="IM279" s="15"/>
    </row>
    <row r="280" ht="18">
      <c r="IM280" s="15"/>
    </row>
    <row r="281" ht="18">
      <c r="IM281" s="15"/>
    </row>
    <row r="282" ht="18">
      <c r="IM282" s="15"/>
    </row>
    <row r="283" ht="18">
      <c r="IM283" s="15"/>
    </row>
    <row r="284" ht="18">
      <c r="IM284" s="15"/>
    </row>
    <row r="285" ht="18">
      <c r="IM285" s="15"/>
    </row>
    <row r="286" ht="18">
      <c r="IM286" s="15"/>
    </row>
    <row r="287" ht="18">
      <c r="IM287" s="15"/>
    </row>
    <row r="288" ht="18">
      <c r="IM288" s="15"/>
    </row>
    <row r="289" ht="18">
      <c r="IM289" s="15"/>
    </row>
    <row r="290" ht="18">
      <c r="IM290" s="15"/>
    </row>
    <row r="291" ht="18">
      <c r="IM291" s="15"/>
    </row>
    <row r="292" ht="18">
      <c r="IM292" s="15"/>
    </row>
    <row r="293" ht="18">
      <c r="IM293" s="15"/>
    </row>
    <row r="294" ht="18">
      <c r="IM294" s="15"/>
    </row>
    <row r="295" ht="18">
      <c r="IM295" s="15"/>
    </row>
    <row r="296" ht="18">
      <c r="IM296" s="15"/>
    </row>
    <row r="297" ht="18">
      <c r="IM297" s="15"/>
    </row>
    <row r="298" ht="18">
      <c r="IM298" s="15"/>
    </row>
    <row r="299" ht="18">
      <c r="IM299" s="15"/>
    </row>
    <row r="300" ht="18">
      <c r="IM300" s="15"/>
    </row>
    <row r="301" ht="18">
      <c r="IM301" s="15"/>
    </row>
    <row r="302" ht="18">
      <c r="IM302" s="15"/>
    </row>
    <row r="303" ht="18">
      <c r="IM303" s="15"/>
    </row>
    <row r="304" ht="18">
      <c r="IM304" s="15"/>
    </row>
    <row r="305" ht="18">
      <c r="IM305" s="15"/>
    </row>
    <row r="306" ht="18">
      <c r="IM306" s="15"/>
    </row>
    <row r="307" ht="18">
      <c r="IM307" s="15"/>
    </row>
    <row r="308" ht="18">
      <c r="IM308" s="15"/>
    </row>
    <row r="309" ht="18">
      <c r="IM309" s="15"/>
    </row>
    <row r="310" ht="18">
      <c r="IM310" s="15"/>
    </row>
    <row r="311" ht="18">
      <c r="IM311" s="15"/>
    </row>
    <row r="312" ht="18">
      <c r="IM312" s="15"/>
    </row>
    <row r="313" ht="18">
      <c r="IM313" s="15"/>
    </row>
    <row r="314" ht="18">
      <c r="IM314" s="15"/>
    </row>
    <row r="315" ht="18">
      <c r="IM315" s="15"/>
    </row>
    <row r="316" ht="18">
      <c r="IM316" s="15"/>
    </row>
    <row r="317" ht="18">
      <c r="IM317" s="15"/>
    </row>
    <row r="318" ht="18">
      <c r="IM318" s="15"/>
    </row>
    <row r="319" ht="18">
      <c r="IM319" s="15"/>
    </row>
    <row r="320" ht="18">
      <c r="IM320" s="15"/>
    </row>
    <row r="321" ht="18">
      <c r="IM321" s="15"/>
    </row>
    <row r="322" ht="18">
      <c r="IM322" s="15"/>
    </row>
    <row r="323" ht="18">
      <c r="IM323" s="15"/>
    </row>
    <row r="324" ht="18">
      <c r="IM324" s="15"/>
    </row>
    <row r="325" ht="18">
      <c r="IM325" s="15"/>
    </row>
    <row r="326" ht="18">
      <c r="IM326" s="15"/>
    </row>
    <row r="327" ht="18">
      <c r="IM327" s="15"/>
    </row>
    <row r="328" ht="18">
      <c r="IM328" s="15"/>
    </row>
    <row r="329" ht="18">
      <c r="IM329" s="15"/>
    </row>
    <row r="330" ht="18">
      <c r="IM330" s="15"/>
    </row>
    <row r="331" ht="18">
      <c r="IM331" s="15"/>
    </row>
    <row r="332" ht="18">
      <c r="IM332" s="15"/>
    </row>
    <row r="333" ht="18">
      <c r="IM333" s="15"/>
    </row>
    <row r="334" ht="18">
      <c r="IM334" s="15"/>
    </row>
    <row r="335" ht="18">
      <c r="IM335" s="15"/>
    </row>
    <row r="336" ht="18">
      <c r="IM336" s="15"/>
    </row>
    <row r="337" ht="18">
      <c r="IM337" s="15"/>
    </row>
    <row r="338" ht="18">
      <c r="IM338" s="15"/>
    </row>
    <row r="339" ht="18">
      <c r="IM339" s="15"/>
    </row>
    <row r="340" ht="18">
      <c r="IM340" s="15"/>
    </row>
    <row r="341" ht="18">
      <c r="IM341" s="15"/>
    </row>
    <row r="342" ht="18">
      <c r="IM342" s="15"/>
    </row>
    <row r="343" ht="18">
      <c r="IM343" s="15"/>
    </row>
    <row r="344" ht="18">
      <c r="IM344" s="15"/>
    </row>
    <row r="345" ht="18">
      <c r="IM345" s="15"/>
    </row>
    <row r="346" ht="18">
      <c r="IM346" s="15"/>
    </row>
    <row r="347" ht="18">
      <c r="IM347" s="15"/>
    </row>
    <row r="348" ht="18">
      <c r="IM348" s="15"/>
    </row>
    <row r="349" ht="18">
      <c r="IM349" s="15"/>
    </row>
    <row r="350" ht="18">
      <c r="IM350" s="15"/>
    </row>
    <row r="351" ht="18">
      <c r="IM351" s="15"/>
    </row>
    <row r="352" ht="18">
      <c r="IM352" s="15"/>
    </row>
    <row r="353" ht="18">
      <c r="IM353" s="15"/>
    </row>
    <row r="354" ht="18">
      <c r="IM354" s="15"/>
    </row>
    <row r="355" ht="18">
      <c r="IM355" s="15"/>
    </row>
    <row r="356" ht="18">
      <c r="IM356" s="15"/>
    </row>
    <row r="357" ht="18">
      <c r="IM357" s="15"/>
    </row>
    <row r="358" ht="18">
      <c r="IM358" s="15"/>
    </row>
    <row r="359" ht="18">
      <c r="IM359" s="15"/>
    </row>
    <row r="360" ht="18">
      <c r="IM360" s="15"/>
    </row>
    <row r="361" ht="18">
      <c r="IM361" s="15"/>
    </row>
    <row r="362" ht="18">
      <c r="IM362" s="15"/>
    </row>
    <row r="363" ht="18">
      <c r="IM363" s="15"/>
    </row>
    <row r="364" ht="18">
      <c r="IM364" s="15"/>
    </row>
    <row r="365" ht="18">
      <c r="IM365" s="15"/>
    </row>
    <row r="366" ht="18">
      <c r="IM366" s="15"/>
    </row>
    <row r="367" ht="18">
      <c r="IM367" s="15"/>
    </row>
    <row r="368" ht="18">
      <c r="IM368" s="15"/>
    </row>
    <row r="369" ht="18">
      <c r="IM369" s="15"/>
    </row>
    <row r="370" ht="18">
      <c r="IM370" s="15"/>
    </row>
    <row r="371" ht="18">
      <c r="IM371" s="15"/>
    </row>
    <row r="372" ht="18">
      <c r="IM372" s="15"/>
    </row>
    <row r="373" ht="18">
      <c r="IM373" s="15"/>
    </row>
    <row r="374" ht="18">
      <c r="IM374" s="15"/>
    </row>
    <row r="375" ht="18">
      <c r="IM375" s="15"/>
    </row>
    <row r="376" ht="18">
      <c r="IM376" s="15"/>
    </row>
    <row r="377" ht="18">
      <c r="IM377" s="15"/>
    </row>
    <row r="378" ht="18">
      <c r="IM378" s="15"/>
    </row>
    <row r="379" ht="18">
      <c r="IM379" s="15"/>
    </row>
    <row r="380" ht="18">
      <c r="IM380" s="15"/>
    </row>
    <row r="381" ht="18">
      <c r="IM381" s="15"/>
    </row>
    <row r="382" ht="18">
      <c r="IM382" s="15"/>
    </row>
    <row r="383" ht="18">
      <c r="IM383" s="15"/>
    </row>
    <row r="384" ht="18">
      <c r="IM384" s="15"/>
    </row>
    <row r="385" ht="18">
      <c r="IM385" s="15"/>
    </row>
    <row r="386" ht="18">
      <c r="IM386" s="15"/>
    </row>
    <row r="387" ht="18">
      <c r="IM387" s="15"/>
    </row>
    <row r="388" ht="18">
      <c r="IM388" s="15"/>
    </row>
    <row r="389" ht="18">
      <c r="IM389" s="15"/>
    </row>
    <row r="390" ht="18">
      <c r="IM390" s="15"/>
    </row>
    <row r="391" ht="18">
      <c r="IM391" s="15"/>
    </row>
    <row r="392" ht="18">
      <c r="IM392" s="15"/>
    </row>
    <row r="393" ht="18">
      <c r="IM393" s="15"/>
    </row>
    <row r="394" ht="18">
      <c r="IM394" s="15"/>
    </row>
    <row r="395" ht="18">
      <c r="IM395" s="15"/>
    </row>
    <row r="396" ht="18">
      <c r="IM396" s="15"/>
    </row>
    <row r="397" ht="18">
      <c r="IM397" s="15"/>
    </row>
    <row r="398" ht="18">
      <c r="IM398" s="15"/>
    </row>
    <row r="399" ht="18">
      <c r="IM399" s="15"/>
    </row>
    <row r="400" ht="18">
      <c r="IM400" s="15"/>
    </row>
    <row r="401" ht="18">
      <c r="IM401" s="15"/>
    </row>
    <row r="402" ht="18">
      <c r="IM402" s="15"/>
    </row>
    <row r="403" ht="18">
      <c r="IM403" s="15"/>
    </row>
    <row r="404" ht="18">
      <c r="IM404" s="15"/>
    </row>
    <row r="405" ht="18">
      <c r="IM405" s="15"/>
    </row>
    <row r="406" ht="18">
      <c r="IM406" s="15"/>
    </row>
    <row r="407" ht="18">
      <c r="IM407" s="15"/>
    </row>
    <row r="408" ht="18">
      <c r="IM408" s="15"/>
    </row>
    <row r="409" ht="18">
      <c r="IM409" s="15"/>
    </row>
    <row r="410" ht="18">
      <c r="IM410" s="15"/>
    </row>
    <row r="411" ht="18">
      <c r="IM411" s="15"/>
    </row>
    <row r="412" ht="18">
      <c r="IM412" s="15"/>
    </row>
    <row r="413" ht="18">
      <c r="IM413" s="15"/>
    </row>
    <row r="414" ht="18">
      <c r="IM414" s="15"/>
    </row>
    <row r="415" ht="18">
      <c r="IM415" s="15"/>
    </row>
    <row r="416" ht="18">
      <c r="IM416" s="15"/>
    </row>
    <row r="417" ht="18">
      <c r="IM417" s="15"/>
    </row>
    <row r="418" ht="18">
      <c r="IM418" s="15"/>
    </row>
    <row r="419" ht="18">
      <c r="IM419" s="15"/>
    </row>
    <row r="420" ht="18">
      <c r="IM420" s="15"/>
    </row>
    <row r="421" ht="18">
      <c r="IM421" s="15"/>
    </row>
    <row r="422" ht="18">
      <c r="IM422" s="15"/>
    </row>
    <row r="423" ht="18">
      <c r="IM423" s="15"/>
    </row>
    <row r="424" ht="18">
      <c r="IM424" s="15"/>
    </row>
    <row r="425" ht="18">
      <c r="IM425" s="15"/>
    </row>
    <row r="426" ht="18">
      <c r="IM426" s="15"/>
    </row>
    <row r="427" ht="18">
      <c r="IM427" s="15"/>
    </row>
    <row r="428" ht="18">
      <c r="IM428" s="15"/>
    </row>
    <row r="429" ht="18">
      <c r="IM429" s="15"/>
    </row>
    <row r="430" ht="18">
      <c r="IM430" s="15"/>
    </row>
    <row r="431" ht="18">
      <c r="IM431" s="15"/>
    </row>
    <row r="432" ht="18">
      <c r="IM432" s="15"/>
    </row>
    <row r="433" ht="18">
      <c r="IM433" s="15"/>
    </row>
    <row r="434" ht="18">
      <c r="IM434" s="15"/>
    </row>
    <row r="435" ht="18">
      <c r="IM435" s="15"/>
    </row>
    <row r="436" ht="18">
      <c r="IM436" s="15"/>
    </row>
    <row r="437" ht="18">
      <c r="IM437" s="15"/>
    </row>
    <row r="438" ht="18">
      <c r="IM438" s="15"/>
    </row>
    <row r="439" ht="18">
      <c r="IM439" s="15"/>
    </row>
    <row r="440" ht="18">
      <c r="IM440" s="15"/>
    </row>
    <row r="441" ht="18">
      <c r="IM441" s="15"/>
    </row>
    <row r="442" ht="18">
      <c r="IM442" s="15"/>
    </row>
    <row r="443" ht="18">
      <c r="IM443" s="15"/>
    </row>
    <row r="444" ht="18">
      <c r="IM444" s="15"/>
    </row>
    <row r="445" ht="18">
      <c r="IM445" s="15"/>
    </row>
    <row r="446" ht="18">
      <c r="IM446" s="15"/>
    </row>
    <row r="447" ht="18">
      <c r="IM447" s="15"/>
    </row>
    <row r="448" ht="18">
      <c r="IM448" s="15"/>
    </row>
    <row r="449" ht="18">
      <c r="IM449" s="15"/>
    </row>
    <row r="450" ht="18">
      <c r="IM450" s="15"/>
    </row>
    <row r="451" ht="18">
      <c r="IM451" s="15"/>
    </row>
    <row r="452" ht="18">
      <c r="IM452" s="15"/>
    </row>
    <row r="453" ht="18">
      <c r="IM453" s="15"/>
    </row>
    <row r="454" ht="18">
      <c r="IM454" s="15"/>
    </row>
    <row r="455" ht="18">
      <c r="IM455" s="15"/>
    </row>
    <row r="456" ht="18">
      <c r="IM456" s="15"/>
    </row>
    <row r="457" ht="18">
      <c r="IM457" s="15"/>
    </row>
    <row r="458" ht="18">
      <c r="IM458" s="15"/>
    </row>
    <row r="459" ht="18">
      <c r="IM459" s="15"/>
    </row>
    <row r="460" ht="18">
      <c r="IM460" s="15"/>
    </row>
    <row r="461" ht="18">
      <c r="IM461" s="15"/>
    </row>
    <row r="462" ht="18">
      <c r="IM462" s="15"/>
    </row>
    <row r="463" ht="18">
      <c r="IM463" s="15"/>
    </row>
    <row r="464" ht="18">
      <c r="IM464" s="15"/>
    </row>
    <row r="465" ht="18">
      <c r="IM465" s="15"/>
    </row>
    <row r="466" ht="18">
      <c r="IM466" s="15"/>
    </row>
    <row r="467" ht="18">
      <c r="IM467" s="15"/>
    </row>
    <row r="468" ht="18">
      <c r="IM468" s="15"/>
    </row>
    <row r="469" ht="18">
      <c r="IM469" s="15"/>
    </row>
    <row r="470" ht="18">
      <c r="IM470" s="15"/>
    </row>
    <row r="471" ht="18">
      <c r="IM471" s="15"/>
    </row>
    <row r="472" ht="18">
      <c r="IM472" s="15"/>
    </row>
    <row r="473" ht="18">
      <c r="IM473" s="15"/>
    </row>
    <row r="474" ht="18">
      <c r="IM474" s="15"/>
    </row>
    <row r="475" ht="18">
      <c r="IM475" s="15"/>
    </row>
    <row r="476" ht="18">
      <c r="IM476" s="15"/>
    </row>
    <row r="477" ht="18">
      <c r="IM477" s="15"/>
    </row>
    <row r="478" ht="18">
      <c r="IM478" s="15"/>
    </row>
    <row r="479" ht="18">
      <c r="IM479" s="15"/>
    </row>
    <row r="480" ht="18">
      <c r="IM480" s="15"/>
    </row>
    <row r="481" ht="18">
      <c r="IM481" s="15"/>
    </row>
    <row r="482" ht="18">
      <c r="IM482" s="15"/>
    </row>
    <row r="483" ht="18">
      <c r="IM483" s="15"/>
    </row>
    <row r="484" ht="18">
      <c r="IM484" s="15"/>
    </row>
    <row r="485" ht="18">
      <c r="IM485" s="15"/>
    </row>
    <row r="486" ht="18">
      <c r="IM486" s="15"/>
    </row>
    <row r="487" ht="18">
      <c r="IM487" s="15"/>
    </row>
    <row r="488" ht="18">
      <c r="IM488" s="15"/>
    </row>
    <row r="489" ht="18">
      <c r="IM489" s="15"/>
    </row>
    <row r="490" ht="18">
      <c r="IM490" s="15"/>
    </row>
    <row r="491" ht="18">
      <c r="IM491" s="15"/>
    </row>
    <row r="492" ht="18">
      <c r="IM492" s="15"/>
    </row>
    <row r="493" ht="18">
      <c r="IM493" s="15"/>
    </row>
    <row r="494" ht="18">
      <c r="IM494" s="15"/>
    </row>
    <row r="495" ht="18">
      <c r="IM495" s="15"/>
    </row>
    <row r="496" ht="18">
      <c r="IM496" s="15"/>
    </row>
    <row r="497" ht="18">
      <c r="IM497" s="15"/>
    </row>
    <row r="498" ht="18">
      <c r="IM498" s="15"/>
    </row>
    <row r="499" ht="18">
      <c r="IM499" s="15"/>
    </row>
    <row r="500" ht="18">
      <c r="IM500" s="15"/>
    </row>
    <row r="501" ht="18">
      <c r="IM501" s="15"/>
    </row>
    <row r="502" ht="18">
      <c r="IM502" s="15"/>
    </row>
    <row r="503" ht="18">
      <c r="IM503" s="15"/>
    </row>
    <row r="504" ht="18">
      <c r="IM504" s="15"/>
    </row>
    <row r="505" ht="18">
      <c r="IM505" s="15"/>
    </row>
    <row r="506" ht="18">
      <c r="IM506" s="15"/>
    </row>
    <row r="507" ht="18">
      <c r="IM507" s="15"/>
    </row>
    <row r="508" ht="18">
      <c r="IM508" s="15"/>
    </row>
    <row r="509" ht="18">
      <c r="IM509" s="15"/>
    </row>
    <row r="510" ht="18">
      <c r="IM510" s="15"/>
    </row>
    <row r="511" ht="18">
      <c r="IM511" s="15"/>
    </row>
    <row r="512" ht="18">
      <c r="IM512" s="15"/>
    </row>
    <row r="513" ht="18">
      <c r="IM513" s="15"/>
    </row>
    <row r="514" ht="18">
      <c r="IM514" s="15"/>
    </row>
    <row r="515" ht="18">
      <c r="IM515" s="15"/>
    </row>
    <row r="516" ht="18">
      <c r="IM516" s="15"/>
    </row>
    <row r="517" ht="18">
      <c r="IM517" s="15"/>
    </row>
    <row r="518" ht="18">
      <c r="IM518" s="15"/>
    </row>
    <row r="519" ht="18">
      <c r="IM519" s="15"/>
    </row>
    <row r="520" ht="18">
      <c r="IM520" s="15"/>
    </row>
    <row r="521" ht="18">
      <c r="IM521" s="15"/>
    </row>
    <row r="522" ht="18">
      <c r="IM522" s="15"/>
    </row>
    <row r="523" ht="18">
      <c r="IM523" s="15"/>
    </row>
    <row r="524" ht="18">
      <c r="IM524" s="15"/>
    </row>
    <row r="525" ht="18">
      <c r="IM525" s="15"/>
    </row>
    <row r="526" ht="18">
      <c r="IM526" s="15"/>
    </row>
    <row r="527" ht="18">
      <c r="IM527" s="15"/>
    </row>
    <row r="528" ht="18">
      <c r="IM528" s="15"/>
    </row>
    <row r="529" ht="18">
      <c r="IM529" s="15"/>
    </row>
    <row r="530" ht="18">
      <c r="IM530" s="15"/>
    </row>
    <row r="531" ht="18">
      <c r="IM531" s="15"/>
    </row>
    <row r="532" ht="18">
      <c r="IM532" s="15"/>
    </row>
    <row r="533" ht="18">
      <c r="IM533" s="15"/>
    </row>
    <row r="534" ht="18">
      <c r="IM534" s="15"/>
    </row>
    <row r="535" ht="18">
      <c r="IM535" s="15"/>
    </row>
    <row r="536" ht="18">
      <c r="IM536" s="15"/>
    </row>
    <row r="537" ht="18">
      <c r="IM537" s="15"/>
    </row>
    <row r="538" ht="18">
      <c r="IM538" s="15"/>
    </row>
    <row r="539" ht="18">
      <c r="IM539" s="15"/>
    </row>
    <row r="540" ht="18">
      <c r="IM540" s="15"/>
    </row>
    <row r="541" ht="18">
      <c r="IM541" s="15"/>
    </row>
    <row r="542" ht="18">
      <c r="IM542" s="15"/>
    </row>
    <row r="543" ht="18">
      <c r="IM543" s="15"/>
    </row>
    <row r="544" ht="18">
      <c r="IM544" s="15"/>
    </row>
    <row r="545" ht="18">
      <c r="IM545" s="15"/>
    </row>
    <row r="546" ht="18">
      <c r="IM546" s="15"/>
    </row>
    <row r="547" ht="18">
      <c r="IM547" s="15"/>
    </row>
    <row r="548" ht="18">
      <c r="IM548" s="15"/>
    </row>
    <row r="549" ht="18">
      <c r="IM549" s="15"/>
    </row>
    <row r="550" ht="18">
      <c r="IM550" s="15"/>
    </row>
    <row r="551" ht="18">
      <c r="IM551" s="15"/>
    </row>
    <row r="552" ht="18">
      <c r="IM552" s="15"/>
    </row>
    <row r="553" ht="18">
      <c r="IM553" s="15"/>
    </row>
    <row r="554" ht="18">
      <c r="IM554" s="15"/>
    </row>
    <row r="555" ht="18">
      <c r="IM555" s="15"/>
    </row>
    <row r="556" ht="18">
      <c r="IM556" s="15"/>
    </row>
    <row r="557" ht="18">
      <c r="IM557" s="15"/>
    </row>
    <row r="558" ht="18">
      <c r="IM558" s="15"/>
    </row>
    <row r="559" ht="18">
      <c r="IM559" s="15"/>
    </row>
    <row r="560" ht="18">
      <c r="IM560" s="15"/>
    </row>
    <row r="561" ht="18">
      <c r="IM561" s="15"/>
    </row>
    <row r="562" ht="18">
      <c r="IM562" s="15"/>
    </row>
    <row r="563" ht="18">
      <c r="IM563" s="15"/>
    </row>
    <row r="564" ht="18">
      <c r="IM564" s="15"/>
    </row>
    <row r="565" ht="18">
      <c r="IM565" s="15"/>
    </row>
    <row r="566" ht="18">
      <c r="IM566" s="15"/>
    </row>
    <row r="567" ht="18">
      <c r="IM567" s="15"/>
    </row>
    <row r="568" ht="18">
      <c r="IM568" s="15"/>
    </row>
    <row r="569" ht="18">
      <c r="IM569" s="15"/>
    </row>
    <row r="570" ht="18">
      <c r="IM570" s="15"/>
    </row>
    <row r="571" ht="18">
      <c r="IM571" s="15"/>
    </row>
    <row r="572" ht="18">
      <c r="IM572" s="15"/>
    </row>
    <row r="573" ht="18">
      <c r="IM573" s="15"/>
    </row>
    <row r="574" ht="18">
      <c r="IM574" s="15"/>
    </row>
    <row r="575" ht="18">
      <c r="IM575" s="15"/>
    </row>
    <row r="576" ht="18">
      <c r="IM576" s="15"/>
    </row>
    <row r="577" ht="18">
      <c r="IM577" s="15"/>
    </row>
    <row r="578" ht="18">
      <c r="IM578" s="15"/>
    </row>
    <row r="579" ht="18">
      <c r="IM579" s="15"/>
    </row>
    <row r="580" ht="18">
      <c r="IM580" s="15"/>
    </row>
    <row r="581" ht="18">
      <c r="IM581" s="15"/>
    </row>
    <row r="582" ht="18">
      <c r="IM582" s="15"/>
    </row>
    <row r="583" ht="18">
      <c r="IM583" s="15"/>
    </row>
    <row r="584" ht="18">
      <c r="IM584" s="15"/>
    </row>
    <row r="585" ht="18">
      <c r="IM585" s="15"/>
    </row>
    <row r="586" ht="18">
      <c r="IM586" s="15"/>
    </row>
    <row r="587" ht="18">
      <c r="IM587" s="15"/>
    </row>
    <row r="588" ht="18">
      <c r="IM588" s="15"/>
    </row>
    <row r="589" ht="18">
      <c r="IM589" s="15"/>
    </row>
    <row r="590" ht="18">
      <c r="IM590" s="15"/>
    </row>
    <row r="591" ht="18">
      <c r="IM591" s="15"/>
    </row>
    <row r="592" ht="18">
      <c r="IM592" s="15"/>
    </row>
    <row r="593" ht="18">
      <c r="IM593" s="15"/>
    </row>
    <row r="594" ht="18">
      <c r="IM594" s="15"/>
    </row>
    <row r="595" ht="18">
      <c r="IM595" s="15"/>
    </row>
    <row r="596" ht="18">
      <c r="IM596" s="15"/>
    </row>
    <row r="597" ht="18">
      <c r="IM597" s="15"/>
    </row>
    <row r="598" ht="18">
      <c r="IM598" s="15"/>
    </row>
    <row r="599" ht="18">
      <c r="IM599" s="15"/>
    </row>
    <row r="600" ht="18">
      <c r="IM600" s="15"/>
    </row>
    <row r="601" ht="18">
      <c r="IM601" s="15"/>
    </row>
    <row r="602" ht="18">
      <c r="IM602" s="15"/>
    </row>
    <row r="603" ht="18">
      <c r="IM603" s="15"/>
    </row>
    <row r="604" ht="18">
      <c r="IM604" s="15"/>
    </row>
    <row r="605" ht="18">
      <c r="IM605" s="15"/>
    </row>
    <row r="606" ht="18">
      <c r="IM606" s="15"/>
    </row>
    <row r="607" ht="18">
      <c r="IM607" s="15"/>
    </row>
    <row r="608" ht="18">
      <c r="IM608" s="15"/>
    </row>
    <row r="609" ht="18">
      <c r="IM609" s="15"/>
    </row>
    <row r="610" ht="18">
      <c r="IM610" s="15"/>
    </row>
    <row r="611" ht="18">
      <c r="IM611" s="15"/>
    </row>
    <row r="612" ht="18">
      <c r="IM612" s="15"/>
    </row>
    <row r="613" ht="18">
      <c r="IM613" s="15"/>
    </row>
    <row r="614" ht="18">
      <c r="IM614" s="15"/>
    </row>
    <row r="615" ht="18">
      <c r="IM615" s="15"/>
    </row>
    <row r="616" ht="18">
      <c r="IM616" s="15"/>
    </row>
    <row r="617" ht="18">
      <c r="IM617" s="15"/>
    </row>
    <row r="618" ht="18">
      <c r="IM618" s="15"/>
    </row>
    <row r="619" ht="18">
      <c r="IM619" s="15"/>
    </row>
    <row r="620" ht="18">
      <c r="IM620" s="15"/>
    </row>
    <row r="621" ht="18">
      <c r="IM621" s="15"/>
    </row>
    <row r="622" ht="18">
      <c r="IM622" s="15"/>
    </row>
    <row r="623" ht="18">
      <c r="IM623" s="15"/>
    </row>
    <row r="624" ht="18">
      <c r="IM624" s="15"/>
    </row>
    <row r="625" ht="18">
      <c r="IM625" s="15"/>
    </row>
    <row r="626" ht="18">
      <c r="IM626" s="15"/>
    </row>
    <row r="627" ht="18">
      <c r="IM627" s="15"/>
    </row>
    <row r="628" ht="18">
      <c r="IM628" s="15"/>
    </row>
    <row r="629" ht="18">
      <c r="IM629" s="15"/>
    </row>
    <row r="630" ht="18">
      <c r="IM630" s="15"/>
    </row>
    <row r="631" ht="18">
      <c r="IM631" s="15"/>
    </row>
    <row r="632" ht="18">
      <c r="IM632" s="15"/>
    </row>
    <row r="633" ht="18">
      <c r="IM633" s="15"/>
    </row>
    <row r="634" ht="18">
      <c r="IM634" s="15"/>
    </row>
    <row r="635" ht="18">
      <c r="IM635" s="15"/>
    </row>
    <row r="636" ht="18">
      <c r="IM636" s="15"/>
    </row>
    <row r="637" ht="18">
      <c r="IM637" s="15"/>
    </row>
    <row r="638" ht="18">
      <c r="IM638" s="15"/>
    </row>
    <row r="639" ht="18">
      <c r="IM639" s="15"/>
    </row>
    <row r="640" ht="18">
      <c r="IM640" s="15"/>
    </row>
    <row r="641" ht="18">
      <c r="IM641" s="15"/>
    </row>
    <row r="642" ht="18">
      <c r="IM642" s="15"/>
    </row>
    <row r="643" ht="18">
      <c r="IM643" s="15"/>
    </row>
    <row r="644" ht="18">
      <c r="IM644" s="15"/>
    </row>
    <row r="645" ht="18">
      <c r="IM645" s="15"/>
    </row>
    <row r="646" ht="18">
      <c r="IM646" s="15"/>
    </row>
    <row r="647" ht="18">
      <c r="IM647" s="15"/>
    </row>
    <row r="648" ht="18">
      <c r="IM648" s="15"/>
    </row>
    <row r="649" ht="18">
      <c r="IM649" s="15"/>
    </row>
    <row r="650" ht="18">
      <c r="IM650" s="15"/>
    </row>
    <row r="651" ht="18">
      <c r="IM651" s="15"/>
    </row>
    <row r="652" ht="18">
      <c r="IM652" s="15"/>
    </row>
    <row r="653" ht="18">
      <c r="IM653" s="15"/>
    </row>
    <row r="654" ht="18">
      <c r="IM654" s="15"/>
    </row>
    <row r="655" ht="18">
      <c r="IM655" s="15"/>
    </row>
    <row r="656" ht="18">
      <c r="IM656" s="15"/>
    </row>
    <row r="657" ht="18">
      <c r="IM657" s="15"/>
    </row>
    <row r="658" ht="18">
      <c r="IM658" s="15"/>
    </row>
    <row r="659" ht="18">
      <c r="IM659" s="15"/>
    </row>
    <row r="660" ht="18">
      <c r="IM660" s="15"/>
    </row>
    <row r="661" ht="18">
      <c r="IM661" s="15"/>
    </row>
    <row r="662" ht="18">
      <c r="IM662" s="15"/>
    </row>
    <row r="663" ht="18">
      <c r="IM663" s="15"/>
    </row>
    <row r="664" ht="18">
      <c r="IM664" s="15"/>
    </row>
    <row r="665" ht="18">
      <c r="IM665" s="15"/>
    </row>
    <row r="666" ht="18">
      <c r="IM666" s="15"/>
    </row>
    <row r="667" ht="18">
      <c r="IM667" s="15"/>
    </row>
    <row r="668" ht="18">
      <c r="IM668" s="15"/>
    </row>
    <row r="669" ht="18">
      <c r="IM669" s="15"/>
    </row>
    <row r="670" ht="18">
      <c r="IM670" s="15"/>
    </row>
    <row r="671" ht="18">
      <c r="IM671" s="15"/>
    </row>
    <row r="672" ht="18">
      <c r="IM672" s="15"/>
    </row>
    <row r="673" ht="18">
      <c r="IM673" s="15"/>
    </row>
    <row r="674" ht="18">
      <c r="IM674" s="15"/>
    </row>
    <row r="675" ht="18">
      <c r="IM675" s="15"/>
    </row>
    <row r="676" ht="18">
      <c r="IM676" s="15"/>
    </row>
    <row r="677" ht="18">
      <c r="IM677" s="15"/>
    </row>
    <row r="678" ht="18">
      <c r="IM678" s="15"/>
    </row>
    <row r="679" ht="18">
      <c r="IM679" s="15"/>
    </row>
    <row r="680" ht="18">
      <c r="IM680" s="15"/>
    </row>
    <row r="681" ht="18">
      <c r="IM681" s="15"/>
    </row>
    <row r="682" ht="18">
      <c r="IM682" s="15"/>
    </row>
    <row r="683" ht="18">
      <c r="IM683" s="15"/>
    </row>
    <row r="684" ht="18">
      <c r="IM684" s="15"/>
    </row>
    <row r="685" ht="18">
      <c r="IM685" s="15"/>
    </row>
    <row r="686" ht="18">
      <c r="IM686" s="15"/>
    </row>
    <row r="687" ht="18">
      <c r="IM687" s="15"/>
    </row>
    <row r="688" ht="18">
      <c r="IM688" s="15"/>
    </row>
    <row r="689" ht="18">
      <c r="IM689" s="15"/>
    </row>
    <row r="690" ht="18">
      <c r="IM690" s="15"/>
    </row>
    <row r="691" ht="18">
      <c r="IM691" s="15"/>
    </row>
    <row r="692" ht="18">
      <c r="IM692" s="15"/>
    </row>
    <row r="693" ht="18">
      <c r="IM693" s="15"/>
    </row>
    <row r="694" ht="18">
      <c r="IM694" s="15"/>
    </row>
    <row r="695" ht="18">
      <c r="IM695" s="15"/>
    </row>
    <row r="696" ht="18">
      <c r="IM696" s="15"/>
    </row>
    <row r="697" ht="18">
      <c r="IM697" s="15"/>
    </row>
    <row r="698" ht="18">
      <c r="IM698" s="15"/>
    </row>
    <row r="699" ht="18">
      <c r="IM699" s="15"/>
    </row>
    <row r="700" ht="18">
      <c r="IM700" s="15"/>
    </row>
    <row r="701" ht="18">
      <c r="IM701" s="15"/>
    </row>
    <row r="702" ht="18">
      <c r="IM702" s="15"/>
    </row>
    <row r="703" ht="18">
      <c r="IM703" s="15"/>
    </row>
    <row r="704" ht="18">
      <c r="IM704" s="15"/>
    </row>
    <row r="705" ht="18">
      <c r="IM705" s="15"/>
    </row>
    <row r="706" ht="18">
      <c r="IM706" s="15"/>
    </row>
    <row r="707" ht="18">
      <c r="IM707" s="15"/>
    </row>
    <row r="708" ht="18">
      <c r="IM708" s="15"/>
    </row>
    <row r="709" ht="18">
      <c r="IM709" s="15"/>
    </row>
    <row r="710" ht="18">
      <c r="IM710" s="15"/>
    </row>
    <row r="711" ht="18">
      <c r="IM711" s="15"/>
    </row>
    <row r="712" ht="18">
      <c r="IM712" s="15"/>
    </row>
    <row r="713" ht="18">
      <c r="IM713" s="15"/>
    </row>
    <row r="714" ht="18">
      <c r="IM714" s="15"/>
    </row>
    <row r="715" ht="18">
      <c r="IM715" s="15"/>
    </row>
    <row r="716" ht="18">
      <c r="IM716" s="15"/>
    </row>
    <row r="717" ht="18">
      <c r="IM717" s="15"/>
    </row>
    <row r="718" ht="18">
      <c r="IM718" s="15"/>
    </row>
    <row r="719" ht="18">
      <c r="IM719" s="15"/>
    </row>
    <row r="720" ht="18">
      <c r="IM720" s="15"/>
    </row>
    <row r="721" ht="18">
      <c r="IM721" s="15"/>
    </row>
    <row r="722" ht="18">
      <c r="IM722" s="15"/>
    </row>
    <row r="723" ht="18">
      <c r="IM723" s="15"/>
    </row>
    <row r="724" ht="18">
      <c r="IM724" s="15"/>
    </row>
    <row r="725" ht="18">
      <c r="IM725" s="15"/>
    </row>
    <row r="726" ht="18">
      <c r="IM726" s="15"/>
    </row>
    <row r="727" ht="18">
      <c r="IM727" s="15"/>
    </row>
    <row r="728" ht="18">
      <c r="IM728" s="15"/>
    </row>
    <row r="729" ht="18">
      <c r="IM729" s="15"/>
    </row>
    <row r="730" ht="18">
      <c r="IM730" s="15"/>
    </row>
    <row r="731" ht="18">
      <c r="IM731" s="15"/>
    </row>
    <row r="732" ht="18">
      <c r="IM732" s="15"/>
    </row>
    <row r="733" ht="18">
      <c r="IM733" s="15"/>
    </row>
    <row r="734" ht="18">
      <c r="IM734" s="15"/>
    </row>
    <row r="735" ht="18">
      <c r="IM735" s="15"/>
    </row>
    <row r="736" ht="18">
      <c r="IM736" s="15"/>
    </row>
    <row r="737" ht="18">
      <c r="IM737" s="15"/>
    </row>
    <row r="738" ht="18">
      <c r="IM738" s="15"/>
    </row>
    <row r="739" ht="18">
      <c r="IM739" s="15"/>
    </row>
    <row r="740" ht="18">
      <c r="IM740" s="15"/>
    </row>
    <row r="741" ht="18">
      <c r="IM741" s="15"/>
    </row>
    <row r="742" ht="18">
      <c r="IM742" s="15"/>
    </row>
    <row r="743" ht="18">
      <c r="IM743" s="15"/>
    </row>
    <row r="744" ht="18">
      <c r="IM744" s="15"/>
    </row>
    <row r="745" ht="18">
      <c r="IM745" s="15"/>
    </row>
    <row r="746" ht="18">
      <c r="IM746" s="15"/>
    </row>
    <row r="747" ht="18">
      <c r="IM747" s="15"/>
    </row>
    <row r="748" ht="18">
      <c r="IM748" s="15"/>
    </row>
    <row r="749" ht="18">
      <c r="IM749" s="15"/>
    </row>
    <row r="750" ht="18">
      <c r="IM750" s="15"/>
    </row>
    <row r="751" ht="18">
      <c r="IM751" s="15"/>
    </row>
    <row r="752" ht="18">
      <c r="IM752" s="15"/>
    </row>
    <row r="753" ht="18">
      <c r="IM753" s="15"/>
    </row>
    <row r="754" ht="18">
      <c r="IM754" s="15"/>
    </row>
    <row r="755" ht="18">
      <c r="IM755" s="15"/>
    </row>
    <row r="756" ht="18">
      <c r="IM756" s="15"/>
    </row>
    <row r="757" ht="18">
      <c r="IM757" s="15"/>
    </row>
    <row r="758" ht="18">
      <c r="IM758" s="15"/>
    </row>
    <row r="759" ht="18">
      <c r="IM759" s="15"/>
    </row>
    <row r="760" ht="18">
      <c r="IM760" s="15"/>
    </row>
    <row r="761" ht="18">
      <c r="IM761" s="15"/>
    </row>
    <row r="762" ht="18">
      <c r="IM762" s="15"/>
    </row>
    <row r="763" ht="18">
      <c r="IM763" s="15"/>
    </row>
    <row r="764" ht="18">
      <c r="IM764" s="15"/>
    </row>
    <row r="765" ht="18">
      <c r="IM765" s="15"/>
    </row>
    <row r="766" ht="18">
      <c r="IM766" s="15"/>
    </row>
    <row r="767" ht="18">
      <c r="IM767" s="15"/>
    </row>
    <row r="768" ht="18">
      <c r="IM768" s="15"/>
    </row>
    <row r="769" ht="18">
      <c r="IM769" s="15"/>
    </row>
    <row r="770" ht="18">
      <c r="IM770" s="15"/>
    </row>
    <row r="771" ht="18">
      <c r="IM771" s="15"/>
    </row>
    <row r="772" ht="18">
      <c r="IM772" s="15"/>
    </row>
    <row r="773" ht="18">
      <c r="IM773" s="15"/>
    </row>
    <row r="774" ht="18">
      <c r="IM774" s="15"/>
    </row>
    <row r="775" ht="18">
      <c r="IM775" s="15"/>
    </row>
    <row r="776" ht="18">
      <c r="IM776" s="15"/>
    </row>
    <row r="777" ht="18">
      <c r="IM777" s="15"/>
    </row>
    <row r="778" ht="18">
      <c r="IM778" s="15"/>
    </row>
    <row r="779" ht="18">
      <c r="IM779" s="15"/>
    </row>
    <row r="780" ht="18">
      <c r="IM780" s="15"/>
    </row>
    <row r="781" ht="18">
      <c r="IM781" s="15"/>
    </row>
    <row r="782" ht="18">
      <c r="IM782" s="15"/>
    </row>
    <row r="783" ht="18">
      <c r="IM783" s="15"/>
    </row>
    <row r="784" ht="18">
      <c r="IM784" s="15"/>
    </row>
    <row r="785" ht="18">
      <c r="IM785" s="15"/>
    </row>
    <row r="786" ht="18">
      <c r="IM786" s="15"/>
    </row>
    <row r="787" ht="18">
      <c r="IM787" s="15"/>
    </row>
    <row r="788" ht="18">
      <c r="IM788" s="15"/>
    </row>
    <row r="789" ht="18">
      <c r="IM789" s="15"/>
    </row>
    <row r="790" ht="18">
      <c r="IM790" s="15"/>
    </row>
    <row r="791" ht="18">
      <c r="IM791" s="15"/>
    </row>
    <row r="792" ht="18">
      <c r="IM792" s="15"/>
    </row>
    <row r="793" ht="18">
      <c r="IM793" s="15"/>
    </row>
    <row r="794" ht="18">
      <c r="IM794" s="15"/>
    </row>
    <row r="795" ht="18">
      <c r="IM795" s="15"/>
    </row>
    <row r="796" ht="18">
      <c r="IM796" s="15"/>
    </row>
    <row r="797" ht="18">
      <c r="IM797" s="15"/>
    </row>
    <row r="798" ht="18">
      <c r="IM798" s="15"/>
    </row>
    <row r="799" ht="18">
      <c r="IM799" s="15"/>
    </row>
    <row r="800" ht="18">
      <c r="IM800" s="15"/>
    </row>
    <row r="801" ht="18">
      <c r="IM801" s="15"/>
    </row>
    <row r="802" ht="18">
      <c r="IM802" s="15"/>
    </row>
    <row r="803" ht="18">
      <c r="IM803" s="15"/>
    </row>
    <row r="804" ht="18">
      <c r="IM804" s="15"/>
    </row>
    <row r="805" ht="18">
      <c r="IM805" s="15"/>
    </row>
    <row r="806" ht="18">
      <c r="IM806" s="15"/>
    </row>
    <row r="807" ht="18">
      <c r="IM807" s="15"/>
    </row>
    <row r="808" ht="18">
      <c r="IM808" s="15"/>
    </row>
    <row r="809" ht="18">
      <c r="IM809" s="15"/>
    </row>
    <row r="810" ht="18">
      <c r="IM810" s="15"/>
    </row>
    <row r="811" ht="18">
      <c r="IM811" s="15"/>
    </row>
    <row r="812" ht="18">
      <c r="IM812" s="15"/>
    </row>
    <row r="813" ht="18">
      <c r="IM813" s="15"/>
    </row>
    <row r="814" ht="18">
      <c r="IM814" s="15"/>
    </row>
    <row r="815" ht="18">
      <c r="IM815" s="15"/>
    </row>
    <row r="816" ht="18">
      <c r="IM816" s="15"/>
    </row>
    <row r="817" ht="18">
      <c r="IM817" s="15"/>
    </row>
    <row r="818" ht="18">
      <c r="IM818" s="15"/>
    </row>
    <row r="819" ht="18">
      <c r="IM819" s="15"/>
    </row>
    <row r="820" ht="18">
      <c r="IM820" s="15"/>
    </row>
    <row r="821" ht="18">
      <c r="IM821" s="15"/>
    </row>
    <row r="822" ht="18">
      <c r="IM822" s="15"/>
    </row>
    <row r="823" ht="18">
      <c r="IM823" s="15"/>
    </row>
    <row r="824" ht="18">
      <c r="IM824" s="15"/>
    </row>
    <row r="825" ht="18">
      <c r="IM825" s="15"/>
    </row>
    <row r="826" ht="18">
      <c r="IM826" s="15"/>
    </row>
    <row r="827" ht="18">
      <c r="IM827" s="15"/>
    </row>
    <row r="828" ht="18">
      <c r="IM828" s="15"/>
    </row>
    <row r="829" ht="18">
      <c r="IM829" s="15"/>
    </row>
    <row r="830" ht="18">
      <c r="IM830" s="15"/>
    </row>
    <row r="831" ht="18">
      <c r="IM831" s="15"/>
    </row>
    <row r="832" ht="18">
      <c r="IM832" s="15"/>
    </row>
    <row r="833" ht="18">
      <c r="IM833" s="15"/>
    </row>
    <row r="834" ht="18">
      <c r="IM834" s="15"/>
    </row>
    <row r="835" ht="18">
      <c r="IM835" s="15"/>
    </row>
    <row r="836" ht="18">
      <c r="IM836" s="15"/>
    </row>
    <row r="837" ht="18">
      <c r="IM837" s="15"/>
    </row>
    <row r="838" ht="18">
      <c r="IM838" s="15"/>
    </row>
    <row r="839" ht="18">
      <c r="IM839" s="15"/>
    </row>
    <row r="840" ht="18">
      <c r="IM840" s="15"/>
    </row>
    <row r="841" ht="18">
      <c r="IM841" s="15"/>
    </row>
    <row r="842" ht="18">
      <c r="IM842" s="15"/>
    </row>
    <row r="843" ht="18">
      <c r="IM843" s="15"/>
    </row>
    <row r="844" ht="18">
      <c r="IM844" s="15"/>
    </row>
    <row r="845" ht="18">
      <c r="IM845" s="15"/>
    </row>
    <row r="846" ht="18">
      <c r="IM846" s="15"/>
    </row>
    <row r="847" ht="18">
      <c r="IM847" s="15"/>
    </row>
    <row r="848" ht="18">
      <c r="IM848" s="15"/>
    </row>
    <row r="849" ht="18">
      <c r="IM849" s="15"/>
    </row>
    <row r="850" ht="18">
      <c r="IM850" s="15"/>
    </row>
    <row r="851" ht="18">
      <c r="IM851" s="15"/>
    </row>
    <row r="852" ht="18">
      <c r="IM852" s="15"/>
    </row>
    <row r="853" ht="18">
      <c r="IM853" s="15"/>
    </row>
    <row r="854" ht="18">
      <c r="IM854" s="15"/>
    </row>
    <row r="855" ht="18">
      <c r="IM855" s="15"/>
    </row>
    <row r="856" ht="18">
      <c r="IM856" s="15"/>
    </row>
    <row r="857" ht="18">
      <c r="IM857" s="15"/>
    </row>
    <row r="858" ht="18">
      <c r="IM858" s="15"/>
    </row>
    <row r="859" ht="18">
      <c r="IM859" s="15"/>
    </row>
    <row r="860" ht="18">
      <c r="IM860" s="15"/>
    </row>
    <row r="861" ht="18">
      <c r="IM861" s="15"/>
    </row>
    <row r="862" ht="18">
      <c r="IM862" s="15"/>
    </row>
    <row r="863" ht="18">
      <c r="IM863" s="15"/>
    </row>
    <row r="864" ht="18">
      <c r="IM864" s="15"/>
    </row>
    <row r="865" ht="18">
      <c r="IM865" s="15"/>
    </row>
    <row r="866" ht="18">
      <c r="IM866" s="15"/>
    </row>
    <row r="867" ht="18">
      <c r="IM867" s="15"/>
    </row>
    <row r="868" ht="18">
      <c r="IM868" s="15"/>
    </row>
    <row r="869" ht="18">
      <c r="IM869" s="15"/>
    </row>
    <row r="870" ht="18">
      <c r="IM870" s="15"/>
    </row>
    <row r="871" ht="18">
      <c r="IM871" s="15"/>
    </row>
    <row r="872" ht="18">
      <c r="IM872" s="15"/>
    </row>
    <row r="873" ht="18">
      <c r="IM873" s="15"/>
    </row>
    <row r="874" ht="18">
      <c r="IM874" s="15"/>
    </row>
    <row r="875" ht="18">
      <c r="IM875" s="15"/>
    </row>
    <row r="876" ht="18">
      <c r="IM876" s="15"/>
    </row>
    <row r="877" ht="18">
      <c r="IM877" s="15"/>
    </row>
    <row r="878" ht="18">
      <c r="IM878" s="15"/>
    </row>
    <row r="879" ht="18">
      <c r="IM879" s="15"/>
    </row>
    <row r="880" ht="18">
      <c r="IM880" s="15"/>
    </row>
    <row r="881" ht="18">
      <c r="IM881" s="15"/>
    </row>
    <row r="882" ht="18">
      <c r="IM882" s="15"/>
    </row>
    <row r="883" ht="18">
      <c r="IM883" s="15"/>
    </row>
    <row r="884" ht="18">
      <c r="IM884" s="15"/>
    </row>
    <row r="885" ht="18">
      <c r="IM885" s="15"/>
    </row>
    <row r="886" ht="18">
      <c r="IM886" s="15"/>
    </row>
    <row r="887" ht="18">
      <c r="IM887" s="15"/>
    </row>
    <row r="888" ht="18">
      <c r="IM888" s="15"/>
    </row>
    <row r="889" ht="18">
      <c r="IM889" s="15"/>
    </row>
    <row r="890" ht="18">
      <c r="IM890" s="15"/>
    </row>
    <row r="891" ht="18">
      <c r="IM891" s="15"/>
    </row>
    <row r="892" ht="18">
      <c r="IM892" s="15"/>
    </row>
    <row r="893" ht="18">
      <c r="IM893" s="15"/>
    </row>
    <row r="894" ht="18">
      <c r="IM894" s="15"/>
    </row>
    <row r="895" ht="18">
      <c r="IM895" s="15"/>
    </row>
    <row r="896" ht="18">
      <c r="IM896" s="15"/>
    </row>
    <row r="897" ht="18">
      <c r="IM897" s="15"/>
    </row>
    <row r="898" ht="18">
      <c r="IM898" s="15"/>
    </row>
    <row r="899" ht="18">
      <c r="IM899" s="15"/>
    </row>
    <row r="900" ht="18">
      <c r="IM900" s="15"/>
    </row>
    <row r="901" ht="18">
      <c r="IM901" s="15"/>
    </row>
    <row r="902" ht="18">
      <c r="IM902" s="15"/>
    </row>
    <row r="903" ht="18">
      <c r="IM903" s="15"/>
    </row>
    <row r="904" ht="18">
      <c r="IM904" s="15"/>
    </row>
    <row r="905" ht="18">
      <c r="IM905" s="15"/>
    </row>
    <row r="906" ht="18">
      <c r="IM906" s="15"/>
    </row>
    <row r="907" ht="18">
      <c r="IM907" s="15"/>
    </row>
    <row r="908" ht="18">
      <c r="IM908" s="15"/>
    </row>
    <row r="909" ht="18">
      <c r="IM909" s="15"/>
    </row>
    <row r="910" ht="18">
      <c r="IM910" s="15"/>
    </row>
    <row r="911" ht="18">
      <c r="IM911" s="15"/>
    </row>
    <row r="912" ht="18">
      <c r="IM912" s="15"/>
    </row>
    <row r="913" ht="18">
      <c r="IM913" s="15"/>
    </row>
    <row r="914" ht="18">
      <c r="IM914" s="15"/>
    </row>
    <row r="915" ht="18">
      <c r="IM915" s="15"/>
    </row>
    <row r="916" ht="18">
      <c r="IM916" s="15"/>
    </row>
    <row r="917" ht="18">
      <c r="IM917" s="15"/>
    </row>
    <row r="918" ht="18">
      <c r="IM918" s="15"/>
    </row>
    <row r="919" ht="18">
      <c r="IM919" s="15"/>
    </row>
    <row r="920" ht="18">
      <c r="IM920" s="15"/>
    </row>
    <row r="921" ht="18">
      <c r="IM921" s="15"/>
    </row>
    <row r="922" ht="18">
      <c r="IM922" s="15"/>
    </row>
    <row r="923" ht="18">
      <c r="IM923" s="15"/>
    </row>
    <row r="924" ht="18">
      <c r="IM924" s="15"/>
    </row>
    <row r="925" ht="18">
      <c r="IM925" s="15"/>
    </row>
    <row r="926" ht="18">
      <c r="IM926" s="15"/>
    </row>
    <row r="927" ht="18">
      <c r="IM927" s="15"/>
    </row>
    <row r="928" ht="18">
      <c r="IM928" s="15"/>
    </row>
    <row r="929" ht="18">
      <c r="IM929" s="15"/>
    </row>
    <row r="930" ht="18">
      <c r="IM930" s="15"/>
    </row>
    <row r="931" ht="18">
      <c r="IM931" s="15"/>
    </row>
    <row r="932" ht="18">
      <c r="IM932" s="15"/>
    </row>
    <row r="933" ht="18">
      <c r="IM933" s="15"/>
    </row>
    <row r="934" ht="18">
      <c r="IM934" s="15"/>
    </row>
    <row r="935" ht="18">
      <c r="IM935" s="15"/>
    </row>
    <row r="936" ht="18">
      <c r="IM936" s="15"/>
    </row>
    <row r="937" ht="18">
      <c r="IM937" s="15"/>
    </row>
    <row r="938" ht="18">
      <c r="IM938" s="15"/>
    </row>
    <row r="939" ht="18">
      <c r="IM939" s="15"/>
    </row>
    <row r="940" ht="18">
      <c r="IM940" s="15"/>
    </row>
    <row r="941" ht="18">
      <c r="IM941" s="15"/>
    </row>
    <row r="942" ht="18">
      <c r="IM942" s="15"/>
    </row>
    <row r="943" ht="18">
      <c r="IM943" s="15"/>
    </row>
    <row r="944" ht="18">
      <c r="IM944" s="15"/>
    </row>
    <row r="945" ht="18">
      <c r="IM945" s="15"/>
    </row>
    <row r="946" ht="18">
      <c r="IM946" s="15"/>
    </row>
    <row r="947" ht="18">
      <c r="IM947" s="15"/>
    </row>
    <row r="948" ht="18">
      <c r="IM948" s="15"/>
    </row>
    <row r="949" ht="18">
      <c r="IM949" s="15"/>
    </row>
    <row r="950" ht="18">
      <c r="IM950" s="15"/>
    </row>
    <row r="951" ht="18">
      <c r="IM951" s="15"/>
    </row>
    <row r="952" ht="18">
      <c r="IM952" s="15"/>
    </row>
    <row r="953" ht="18">
      <c r="IM953" s="15"/>
    </row>
    <row r="954" ht="18">
      <c r="IM954" s="15"/>
    </row>
    <row r="955" ht="18">
      <c r="IM955" s="15"/>
    </row>
    <row r="956" ht="18">
      <c r="IM956" s="15"/>
    </row>
    <row r="957" ht="18">
      <c r="IM957" s="15"/>
    </row>
    <row r="958" ht="18">
      <c r="IM958" s="15"/>
    </row>
    <row r="959" ht="18">
      <c r="IM959" s="15"/>
    </row>
    <row r="960" ht="18">
      <c r="IM960" s="15"/>
    </row>
    <row r="961" ht="18">
      <c r="IM961" s="15"/>
    </row>
    <row r="962" ht="18">
      <c r="IM962" s="15"/>
    </row>
    <row r="963" ht="18">
      <c r="IM963" s="15"/>
    </row>
    <row r="964" ht="18">
      <c r="IM964" s="15"/>
    </row>
    <row r="965" ht="18">
      <c r="IM965" s="15"/>
    </row>
    <row r="966" ht="18">
      <c r="IM966" s="15"/>
    </row>
    <row r="967" ht="18">
      <c r="IM967" s="15"/>
    </row>
    <row r="968" ht="18">
      <c r="IM968" s="15"/>
    </row>
    <row r="969" ht="18">
      <c r="IM969" s="15"/>
    </row>
    <row r="970" ht="18">
      <c r="IM970" s="15"/>
    </row>
    <row r="971" ht="18">
      <c r="IM971" s="15"/>
    </row>
    <row r="972" ht="18">
      <c r="IM972" s="15"/>
    </row>
    <row r="973" ht="18">
      <c r="IM973" s="15"/>
    </row>
    <row r="974" ht="18">
      <c r="IM974" s="15"/>
    </row>
    <row r="975" ht="18">
      <c r="IM975" s="15"/>
    </row>
    <row r="976" ht="18">
      <c r="IM976" s="15"/>
    </row>
    <row r="977" ht="18">
      <c r="IM977" s="15"/>
    </row>
    <row r="978" ht="18">
      <c r="IM978" s="15"/>
    </row>
    <row r="979" ht="18">
      <c r="IM979" s="15"/>
    </row>
    <row r="980" ht="18">
      <c r="IM980" s="15"/>
    </row>
    <row r="981" ht="18">
      <c r="IM981" s="15"/>
    </row>
    <row r="982" ht="18">
      <c r="IM982" s="15"/>
    </row>
    <row r="983" ht="18">
      <c r="IM983" s="15"/>
    </row>
    <row r="984" ht="18">
      <c r="IM984" s="15"/>
    </row>
    <row r="985" ht="18">
      <c r="IM985" s="15"/>
    </row>
    <row r="986" ht="18">
      <c r="IM986" s="15"/>
    </row>
    <row r="987" ht="18">
      <c r="IM987" s="15"/>
    </row>
    <row r="988" ht="18">
      <c r="IM988" s="15"/>
    </row>
    <row r="989" ht="18">
      <c r="IM989" s="15"/>
    </row>
    <row r="990" ht="18">
      <c r="IM990" s="15"/>
    </row>
    <row r="991" ht="18">
      <c r="IM991" s="15"/>
    </row>
    <row r="992" ht="18">
      <c r="IM992" s="15"/>
    </row>
    <row r="993" ht="18">
      <c r="IM993" s="15"/>
    </row>
    <row r="994" ht="18">
      <c r="IM994" s="15"/>
    </row>
    <row r="995" ht="18">
      <c r="IM995" s="15"/>
    </row>
    <row r="996" ht="18">
      <c r="IM996" s="15"/>
    </row>
    <row r="997" ht="18">
      <c r="IM997" s="15"/>
    </row>
    <row r="998" ht="18">
      <c r="IM998" s="15"/>
    </row>
    <row r="999" ht="18">
      <c r="IM999" s="15"/>
    </row>
    <row r="1000" ht="18">
      <c r="IM1000" s="15"/>
    </row>
    <row r="1001" ht="18">
      <c r="IM1001" s="15"/>
    </row>
    <row r="1002" ht="18">
      <c r="IM1002" s="15"/>
    </row>
    <row r="1003" ht="18">
      <c r="IM1003" s="15"/>
    </row>
    <row r="1004" ht="18">
      <c r="IM1004" s="15"/>
    </row>
    <row r="1005" ht="18">
      <c r="IM1005" s="15"/>
    </row>
    <row r="1006" ht="18">
      <c r="IM1006" s="15"/>
    </row>
    <row r="1007" ht="18">
      <c r="IM1007" s="15"/>
    </row>
    <row r="1008" ht="18">
      <c r="IM1008" s="15"/>
    </row>
    <row r="1009" ht="18">
      <c r="IM1009" s="15"/>
    </row>
    <row r="1010" ht="18">
      <c r="IM1010" s="15"/>
    </row>
    <row r="1011" ht="18">
      <c r="IM1011" s="15"/>
    </row>
    <row r="1012" ht="18">
      <c r="IM1012" s="15"/>
    </row>
    <row r="1013" ht="18">
      <c r="IM1013" s="15"/>
    </row>
    <row r="1014" ht="18">
      <c r="IM1014" s="15"/>
    </row>
    <row r="1015" ht="18">
      <c r="IM1015" s="15"/>
    </row>
    <row r="1016" ht="18">
      <c r="IM1016" s="15"/>
    </row>
    <row r="1017" ht="18">
      <c r="IM1017" s="15"/>
    </row>
    <row r="1018" ht="18">
      <c r="IM1018" s="15"/>
    </row>
    <row r="1019" ht="18">
      <c r="IM1019" s="15"/>
    </row>
    <row r="1020" ht="18">
      <c r="IM1020" s="15"/>
    </row>
    <row r="1021" ht="18">
      <c r="IM1021" s="15"/>
    </row>
    <row r="1022" ht="18">
      <c r="IM1022" s="15"/>
    </row>
    <row r="1023" ht="18">
      <c r="IM1023" s="15"/>
    </row>
    <row r="1024" ht="18">
      <c r="IM1024" s="15"/>
    </row>
    <row r="1025" ht="18">
      <c r="IM1025" s="15"/>
    </row>
    <row r="1026" ht="18">
      <c r="IM1026" s="15"/>
    </row>
    <row r="1027" ht="18">
      <c r="IM1027" s="15"/>
    </row>
    <row r="1028" ht="18">
      <c r="IM1028" s="15"/>
    </row>
    <row r="1029" ht="18">
      <c r="IM1029" s="15"/>
    </row>
    <row r="1030" ht="18">
      <c r="IM1030" s="15"/>
    </row>
    <row r="1031" ht="18">
      <c r="IM1031" s="15"/>
    </row>
    <row r="1032" ht="18">
      <c r="IM1032" s="15"/>
    </row>
    <row r="1033" ht="18">
      <c r="IM1033" s="15"/>
    </row>
    <row r="1034" ht="18">
      <c r="IM1034" s="15"/>
    </row>
    <row r="1035" ht="18">
      <c r="IM1035" s="15"/>
    </row>
    <row r="1036" ht="18">
      <c r="IM1036" s="15"/>
    </row>
    <row r="1037" ht="18">
      <c r="IM1037" s="15"/>
    </row>
    <row r="1038" ht="18">
      <c r="IM1038" s="15"/>
    </row>
    <row r="1039" ht="18">
      <c r="IM1039" s="15"/>
    </row>
    <row r="1040" ht="18">
      <c r="IM1040" s="15"/>
    </row>
    <row r="1041" ht="18">
      <c r="IM1041" s="15"/>
    </row>
    <row r="1042" ht="18">
      <c r="IM1042" s="15"/>
    </row>
    <row r="1043" ht="18">
      <c r="IM1043" s="15"/>
    </row>
    <row r="1044" ht="18">
      <c r="IM1044" s="15"/>
    </row>
    <row r="1045" ht="18">
      <c r="IM1045" s="15"/>
    </row>
    <row r="1046" ht="18">
      <c r="IM1046" s="15"/>
    </row>
    <row r="1047" ht="18">
      <c r="IM1047" s="15"/>
    </row>
    <row r="1048" ht="18">
      <c r="IM1048" s="15"/>
    </row>
    <row r="1049" ht="18">
      <c r="IM1049" s="15"/>
    </row>
    <row r="1050" ht="18">
      <c r="IM1050" s="15"/>
    </row>
    <row r="1051" ht="18">
      <c r="IM1051" s="15"/>
    </row>
    <row r="1052" ht="18">
      <c r="IM1052" s="15"/>
    </row>
    <row r="1053" ht="18">
      <c r="IM1053" s="15"/>
    </row>
    <row r="1054" ht="18">
      <c r="IM1054" s="15"/>
    </row>
    <row r="1055" ht="18">
      <c r="IM1055" s="15"/>
    </row>
    <row r="1056" ht="18">
      <c r="IM1056" s="15"/>
    </row>
    <row r="1057" ht="18">
      <c r="IM1057" s="15"/>
    </row>
    <row r="1058" ht="18">
      <c r="IM1058" s="15"/>
    </row>
    <row r="1059" ht="18">
      <c r="IM1059" s="15"/>
    </row>
    <row r="1060" ht="18">
      <c r="IM1060" s="15"/>
    </row>
    <row r="1061" ht="18">
      <c r="IM1061" s="15"/>
    </row>
    <row r="1062" ht="18">
      <c r="IM1062" s="15"/>
    </row>
    <row r="1063" ht="18">
      <c r="IM1063" s="15"/>
    </row>
    <row r="1064" ht="18">
      <c r="IM1064" s="15"/>
    </row>
    <row r="1065" ht="18">
      <c r="IM1065" s="15"/>
    </row>
    <row r="1066" ht="18">
      <c r="IM1066" s="15"/>
    </row>
    <row r="1067" ht="18">
      <c r="IM1067" s="15"/>
    </row>
    <row r="1068" ht="18">
      <c r="IM1068" s="15"/>
    </row>
    <row r="1069" ht="18">
      <c r="IM1069" s="15"/>
    </row>
    <row r="1070" ht="18">
      <c r="IM1070" s="15"/>
    </row>
    <row r="1071" ht="18">
      <c r="IM1071" s="15"/>
    </row>
    <row r="1072" ht="18">
      <c r="IM1072" s="15"/>
    </row>
    <row r="1073" ht="18">
      <c r="IM1073" s="15"/>
    </row>
    <row r="1074" ht="18">
      <c r="IM1074" s="15"/>
    </row>
    <row r="1075" ht="18">
      <c r="IM1075" s="15"/>
    </row>
    <row r="1076" ht="18">
      <c r="IM1076" s="15"/>
    </row>
    <row r="1077" ht="18">
      <c r="IM1077" s="15"/>
    </row>
    <row r="1078" ht="18">
      <c r="IM1078" s="15"/>
    </row>
    <row r="1079" ht="18">
      <c r="IM1079" s="15"/>
    </row>
    <row r="1080" ht="18">
      <c r="IM1080" s="15"/>
    </row>
    <row r="1081" ht="18">
      <c r="IM1081" s="15"/>
    </row>
    <row r="1082" ht="18">
      <c r="IM1082" s="15"/>
    </row>
    <row r="1083" ht="18">
      <c r="IM1083" s="15"/>
    </row>
    <row r="1084" ht="18">
      <c r="IM1084" s="15"/>
    </row>
    <row r="1085" ht="18">
      <c r="IM1085" s="15"/>
    </row>
    <row r="1086" ht="18">
      <c r="IM1086" s="15"/>
    </row>
    <row r="1087" ht="18">
      <c r="IM1087" s="15"/>
    </row>
    <row r="1088" ht="18">
      <c r="IM1088" s="15"/>
    </row>
    <row r="1089" ht="18">
      <c r="IM1089" s="15"/>
    </row>
    <row r="1090" ht="18">
      <c r="IM1090" s="15"/>
    </row>
    <row r="1091" ht="18">
      <c r="IM1091" s="15"/>
    </row>
    <row r="1092" ht="18">
      <c r="IM1092" s="15"/>
    </row>
    <row r="1093" ht="18">
      <c r="IM1093" s="15"/>
    </row>
    <row r="1094" ht="18">
      <c r="IM1094" s="15"/>
    </row>
    <row r="1095" ht="18">
      <c r="IM1095" s="15"/>
    </row>
    <row r="1096" ht="18">
      <c r="IM1096" s="15"/>
    </row>
    <row r="1097" ht="18">
      <c r="IM1097" s="15"/>
    </row>
    <row r="1098" ht="18">
      <c r="IM1098" s="15"/>
    </row>
    <row r="1099" ht="18">
      <c r="IM1099" s="15"/>
    </row>
    <row r="1100" ht="18">
      <c r="IM1100" s="15"/>
    </row>
    <row r="1101" ht="18">
      <c r="IM1101" s="15"/>
    </row>
    <row r="1102" ht="18">
      <c r="IM1102" s="15"/>
    </row>
    <row r="1103" ht="18">
      <c r="IM1103" s="15"/>
    </row>
    <row r="1104" ht="18">
      <c r="IM1104" s="15"/>
    </row>
    <row r="1105" ht="18">
      <c r="IM1105" s="15"/>
    </row>
    <row r="1106" ht="18">
      <c r="IM1106" s="15"/>
    </row>
    <row r="1107" ht="18">
      <c r="IM1107" s="15"/>
    </row>
    <row r="1108" ht="18">
      <c r="IM1108" s="15"/>
    </row>
    <row r="1109" ht="18">
      <c r="IM1109" s="15"/>
    </row>
    <row r="1110" ht="18">
      <c r="IM1110" s="15"/>
    </row>
    <row r="1111" ht="18">
      <c r="IM1111" s="15"/>
    </row>
    <row r="1112" ht="18">
      <c r="IM1112" s="15"/>
    </row>
    <row r="1113" ht="18">
      <c r="IM1113" s="15"/>
    </row>
    <row r="1114" ht="18">
      <c r="IM1114" s="15"/>
    </row>
    <row r="1115" ht="18">
      <c r="IM1115" s="15"/>
    </row>
    <row r="1116" ht="18">
      <c r="IM1116" s="15"/>
    </row>
    <row r="1117" ht="18">
      <c r="IM1117" s="15"/>
    </row>
    <row r="1118" ht="18">
      <c r="IM1118" s="15"/>
    </row>
    <row r="1119" ht="18">
      <c r="IM1119" s="15"/>
    </row>
    <row r="1120" ht="18">
      <c r="IM1120" s="15"/>
    </row>
    <row r="1121" ht="18">
      <c r="IM1121" s="15"/>
    </row>
    <row r="1122" ht="18">
      <c r="IM1122" s="15"/>
    </row>
    <row r="1123" ht="18">
      <c r="IM1123" s="15"/>
    </row>
    <row r="1124" ht="18">
      <c r="IM1124" s="15"/>
    </row>
    <row r="1125" ht="18">
      <c r="IM1125" s="15"/>
    </row>
    <row r="1126" ht="18">
      <c r="IM1126" s="15"/>
    </row>
    <row r="1127" ht="18">
      <c r="IM1127" s="15"/>
    </row>
    <row r="1128" ht="18">
      <c r="IM1128" s="15"/>
    </row>
    <row r="1129" ht="18">
      <c r="IM1129" s="15"/>
    </row>
    <row r="1130" ht="18">
      <c r="IM1130" s="15"/>
    </row>
    <row r="1131" ht="18">
      <c r="IM1131" s="15"/>
    </row>
    <row r="1132" ht="18">
      <c r="IM1132" s="15"/>
    </row>
    <row r="1133" ht="18">
      <c r="IM1133" s="15"/>
    </row>
    <row r="1134" ht="18">
      <c r="IM1134" s="15"/>
    </row>
    <row r="1135" ht="18">
      <c r="IM1135" s="15"/>
    </row>
    <row r="1136" ht="18">
      <c r="IM1136" s="15"/>
    </row>
    <row r="1137" ht="18">
      <c r="IM1137" s="15"/>
    </row>
    <row r="1138" ht="18">
      <c r="IM1138" s="15"/>
    </row>
    <row r="1139" ht="18">
      <c r="IM1139" s="15"/>
    </row>
    <row r="1140" ht="18">
      <c r="IM1140" s="15"/>
    </row>
    <row r="1141" ht="18">
      <c r="IM1141" s="15"/>
    </row>
    <row r="1142" ht="18">
      <c r="IM1142" s="15"/>
    </row>
    <row r="1143" ht="18">
      <c r="IM1143" s="15"/>
    </row>
    <row r="1144" ht="18">
      <c r="IM1144" s="15"/>
    </row>
    <row r="1145" ht="18">
      <c r="IM1145" s="15"/>
    </row>
    <row r="1146" ht="18">
      <c r="IM1146" s="15"/>
    </row>
    <row r="1147" ht="18">
      <c r="IM1147" s="15"/>
    </row>
    <row r="1148" ht="18">
      <c r="IM1148" s="15"/>
    </row>
    <row r="1149" ht="18">
      <c r="IM1149" s="15"/>
    </row>
    <row r="1150" ht="18">
      <c r="IM1150" s="15"/>
    </row>
    <row r="1151" ht="18">
      <c r="IM1151" s="15"/>
    </row>
    <row r="1152" ht="18">
      <c r="IM1152" s="15"/>
    </row>
    <row r="1153" ht="18">
      <c r="IM1153" s="15"/>
    </row>
    <row r="1154" ht="18">
      <c r="IM1154" s="15"/>
    </row>
    <row r="1155" ht="18">
      <c r="IM1155" s="15"/>
    </row>
    <row r="1156" ht="18">
      <c r="IM1156" s="15"/>
    </row>
    <row r="1157" ht="18">
      <c r="IM1157" s="15"/>
    </row>
    <row r="1158" ht="18">
      <c r="IM1158" s="15"/>
    </row>
    <row r="1159" ht="18">
      <c r="IM1159" s="15"/>
    </row>
    <row r="1160" ht="18">
      <c r="IM1160" s="15"/>
    </row>
    <row r="1161" ht="18">
      <c r="IM1161" s="15"/>
    </row>
    <row r="1162" ht="18">
      <c r="IM1162" s="15"/>
    </row>
    <row r="1163" ht="18">
      <c r="IM1163" s="15"/>
    </row>
    <row r="1164" ht="18">
      <c r="IM1164" s="15"/>
    </row>
    <row r="1165" ht="18">
      <c r="IM1165" s="15"/>
    </row>
    <row r="1166" ht="18">
      <c r="IM1166" s="15"/>
    </row>
    <row r="1167" ht="18">
      <c r="IM1167" s="15"/>
    </row>
    <row r="1168" ht="18">
      <c r="IM1168" s="15"/>
    </row>
    <row r="1169" ht="18">
      <c r="IM1169" s="15"/>
    </row>
    <row r="1170" ht="18">
      <c r="IM1170" s="15"/>
    </row>
    <row r="1171" ht="18">
      <c r="IM1171" s="15"/>
    </row>
    <row r="1172" ht="18">
      <c r="IM1172" s="15"/>
    </row>
    <row r="1173" ht="18">
      <c r="IM1173" s="15"/>
    </row>
    <row r="1174" ht="18">
      <c r="IM1174" s="15"/>
    </row>
    <row r="1175" ht="18">
      <c r="IM1175" s="15"/>
    </row>
    <row r="1176" ht="18">
      <c r="IM1176" s="15"/>
    </row>
    <row r="1177" ht="18">
      <c r="IM1177" s="15"/>
    </row>
    <row r="1178" ht="18">
      <c r="IM1178" s="15"/>
    </row>
    <row r="1179" ht="18">
      <c r="IM1179" s="15"/>
    </row>
    <row r="1180" ht="18">
      <c r="IM1180" s="15"/>
    </row>
    <row r="1181" ht="18">
      <c r="IM1181" s="15"/>
    </row>
    <row r="1182" ht="18">
      <c r="IM1182" s="15"/>
    </row>
    <row r="1183" ht="18">
      <c r="IM1183" s="15"/>
    </row>
    <row r="1184" ht="18">
      <c r="IM1184" s="15"/>
    </row>
    <row r="1185" ht="18">
      <c r="IM1185" s="15"/>
    </row>
    <row r="1186" ht="18">
      <c r="IM1186" s="15"/>
    </row>
    <row r="1187" ht="18">
      <c r="IM1187" s="15"/>
    </row>
    <row r="1188" ht="18">
      <c r="IM1188" s="15"/>
    </row>
    <row r="1189" ht="18">
      <c r="IM1189" s="15"/>
    </row>
    <row r="1190" ht="18">
      <c r="IM1190" s="15"/>
    </row>
    <row r="1191" ht="18">
      <c r="IM1191" s="15"/>
    </row>
    <row r="1192" ht="18">
      <c r="IM1192" s="15"/>
    </row>
    <row r="1193" ht="18">
      <c r="IM1193" s="15"/>
    </row>
    <row r="1194" ht="18">
      <c r="IM1194" s="15"/>
    </row>
    <row r="1195" ht="18">
      <c r="IM1195" s="15"/>
    </row>
    <row r="1196" ht="18">
      <c r="IM1196" s="15"/>
    </row>
    <row r="1197" ht="18">
      <c r="IM1197" s="15"/>
    </row>
    <row r="1198" ht="18">
      <c r="IM1198" s="15"/>
    </row>
    <row r="1199" ht="18">
      <c r="IM1199" s="15"/>
    </row>
    <row r="1200" ht="18">
      <c r="IM1200" s="15"/>
    </row>
    <row r="1201" ht="18">
      <c r="IM1201" s="15"/>
    </row>
    <row r="1202" ht="18">
      <c r="IM1202" s="15"/>
    </row>
    <row r="1203" ht="18">
      <c r="IM1203" s="15"/>
    </row>
    <row r="1204" ht="18">
      <c r="IM1204" s="15"/>
    </row>
    <row r="1205" ht="18">
      <c r="IM1205" s="15"/>
    </row>
    <row r="1206" ht="18">
      <c r="IM1206" s="15"/>
    </row>
    <row r="1207" ht="18">
      <c r="IM1207" s="15"/>
    </row>
    <row r="1208" ht="18">
      <c r="IM1208" s="15"/>
    </row>
    <row r="1209" ht="18">
      <c r="IM1209" s="15"/>
    </row>
    <row r="1210" ht="18">
      <c r="IM1210" s="15"/>
    </row>
    <row r="1211" ht="18">
      <c r="IM1211" s="15"/>
    </row>
    <row r="1212" ht="18">
      <c r="IM1212" s="15"/>
    </row>
    <row r="1213" ht="18">
      <c r="IM1213" s="15"/>
    </row>
    <row r="1214" ht="18">
      <c r="IM1214" s="15"/>
    </row>
    <row r="1215" ht="18">
      <c r="IM1215" s="15"/>
    </row>
    <row r="1216" ht="18">
      <c r="IM1216" s="15"/>
    </row>
    <row r="1217" ht="18">
      <c r="IM1217" s="15"/>
    </row>
    <row r="1218" ht="18">
      <c r="IM1218" s="15"/>
    </row>
    <row r="1219" ht="18">
      <c r="IM1219" s="15"/>
    </row>
    <row r="1220" ht="18">
      <c r="IM1220" s="15"/>
    </row>
    <row r="1221" ht="18">
      <c r="IM1221" s="15"/>
    </row>
    <row r="1222" ht="18">
      <c r="IM1222" s="15"/>
    </row>
    <row r="1223" ht="18">
      <c r="IM1223" s="15"/>
    </row>
    <row r="1224" ht="18">
      <c r="IM1224" s="15"/>
    </row>
    <row r="1225" ht="18">
      <c r="IM1225" s="15"/>
    </row>
    <row r="1226" ht="18">
      <c r="IM1226" s="15"/>
    </row>
    <row r="1227" ht="18">
      <c r="IM1227" s="15"/>
    </row>
    <row r="1228" ht="18">
      <c r="IM1228" s="15"/>
    </row>
    <row r="1229" ht="18">
      <c r="IM1229" s="15"/>
    </row>
    <row r="1230" ht="18">
      <c r="IM1230" s="15"/>
    </row>
    <row r="1231" ht="18">
      <c r="IM1231" s="15"/>
    </row>
    <row r="1232" ht="18">
      <c r="IM1232" s="15"/>
    </row>
    <row r="1233" ht="18">
      <c r="IM1233" s="15"/>
    </row>
    <row r="1234" ht="18">
      <c r="IM1234" s="15"/>
    </row>
    <row r="1235" ht="18">
      <c r="IM1235" s="15"/>
    </row>
    <row r="1236" ht="18">
      <c r="IM1236" s="15"/>
    </row>
    <row r="1237" ht="18">
      <c r="IM1237" s="15"/>
    </row>
    <row r="1238" ht="18">
      <c r="IM1238" s="15"/>
    </row>
    <row r="1239" ht="18">
      <c r="IM1239" s="15"/>
    </row>
    <row r="1240" ht="18">
      <c r="IM1240" s="15"/>
    </row>
    <row r="1241" ht="18">
      <c r="IM1241" s="15"/>
    </row>
    <row r="1242" ht="18">
      <c r="IM1242" s="15"/>
    </row>
    <row r="1243" ht="18">
      <c r="IM1243" s="15"/>
    </row>
    <row r="1244" ht="18">
      <c r="IM1244" s="15"/>
    </row>
    <row r="1245" ht="18">
      <c r="IM1245" s="15"/>
    </row>
    <row r="1246" ht="18">
      <c r="IM1246" s="15"/>
    </row>
    <row r="1247" ht="18">
      <c r="IM1247" s="15"/>
    </row>
    <row r="1248" ht="18">
      <c r="IM1248" s="15"/>
    </row>
    <row r="1249" ht="18">
      <c r="IM1249" s="15"/>
    </row>
    <row r="1250" ht="18">
      <c r="IM1250" s="15"/>
    </row>
    <row r="1251" ht="18">
      <c r="IM1251" s="15"/>
    </row>
    <row r="1252" ht="18">
      <c r="IM1252" s="15"/>
    </row>
    <row r="1253" ht="18">
      <c r="IM1253" s="15"/>
    </row>
    <row r="1254" ht="18">
      <c r="IM1254" s="15"/>
    </row>
    <row r="1255" ht="18">
      <c r="IM1255" s="15"/>
    </row>
    <row r="1256" ht="18">
      <c r="IM1256" s="15"/>
    </row>
    <row r="1257" ht="18">
      <c r="IM1257" s="15"/>
    </row>
    <row r="1258" ht="18">
      <c r="IM1258" s="15"/>
    </row>
    <row r="1259" ht="18">
      <c r="IM1259" s="15"/>
    </row>
    <row r="1260" ht="18">
      <c r="IM1260" s="15"/>
    </row>
    <row r="1261" ht="18">
      <c r="IM1261" s="15"/>
    </row>
    <row r="1262" ht="18">
      <c r="IM1262" s="15"/>
    </row>
    <row r="1263" ht="18">
      <c r="IM1263" s="15"/>
    </row>
    <row r="1264" ht="18">
      <c r="IM1264" s="15"/>
    </row>
    <row r="1265" ht="18">
      <c r="IM1265" s="15"/>
    </row>
    <row r="1266" ht="18">
      <c r="IM1266" s="15"/>
    </row>
    <row r="1267" ht="18">
      <c r="IM1267" s="15"/>
    </row>
    <row r="1268" ht="18">
      <c r="IM1268" s="15"/>
    </row>
    <row r="1269" ht="18">
      <c r="IM1269" s="15"/>
    </row>
    <row r="1270" ht="18">
      <c r="IM1270" s="15"/>
    </row>
    <row r="1271" ht="18">
      <c r="IM1271" s="15"/>
    </row>
    <row r="1272" ht="18">
      <c r="IM1272" s="15"/>
    </row>
    <row r="1273" ht="18">
      <c r="IM1273" s="15"/>
    </row>
    <row r="1274" ht="18">
      <c r="IM1274" s="15"/>
    </row>
    <row r="1275" ht="18">
      <c r="IM1275" s="15"/>
    </row>
    <row r="1276" ht="18">
      <c r="IM1276" s="15"/>
    </row>
    <row r="1277" ht="18">
      <c r="IM1277" s="15"/>
    </row>
    <row r="1278" ht="18">
      <c r="IM1278" s="15"/>
    </row>
    <row r="1279" ht="18">
      <c r="IM1279" s="15"/>
    </row>
    <row r="1280" ht="18">
      <c r="IM1280" s="15"/>
    </row>
    <row r="1281" ht="18">
      <c r="IM1281" s="15"/>
    </row>
    <row r="1282" ht="18">
      <c r="IM1282" s="15"/>
    </row>
    <row r="1283" ht="18">
      <c r="IM1283" s="15"/>
    </row>
    <row r="1284" ht="18">
      <c r="IM1284" s="15"/>
    </row>
    <row r="1285" ht="18">
      <c r="IM1285" s="15"/>
    </row>
    <row r="1286" ht="18">
      <c r="IM1286" s="15"/>
    </row>
    <row r="1287" ht="18">
      <c r="IM1287" s="15"/>
    </row>
    <row r="1288" ht="18">
      <c r="IM1288" s="15"/>
    </row>
    <row r="1289" ht="18">
      <c r="IM1289" s="15"/>
    </row>
    <row r="1290" ht="18">
      <c r="IM1290" s="15"/>
    </row>
    <row r="1291" ht="18">
      <c r="IM1291" s="15"/>
    </row>
    <row r="1292" ht="18">
      <c r="IM1292" s="15"/>
    </row>
    <row r="1293" ht="18">
      <c r="IM1293" s="15"/>
    </row>
    <row r="1294" ht="18">
      <c r="IM1294" s="15"/>
    </row>
    <row r="1295" ht="18">
      <c r="IM1295" s="15"/>
    </row>
    <row r="1296" ht="18">
      <c r="IM1296" s="15"/>
    </row>
    <row r="1297" ht="18">
      <c r="IM1297" s="15"/>
    </row>
    <row r="1298" ht="18">
      <c r="IM1298" s="15"/>
    </row>
    <row r="1299" ht="18">
      <c r="IM1299" s="15"/>
    </row>
    <row r="1300" ht="18">
      <c r="IM1300" s="15"/>
    </row>
    <row r="1301" ht="18">
      <c r="IM1301" s="15"/>
    </row>
    <row r="1302" ht="18">
      <c r="IM1302" s="15"/>
    </row>
    <row r="1303" ht="18">
      <c r="IM1303" s="15"/>
    </row>
    <row r="1304" ht="18">
      <c r="IM1304" s="15"/>
    </row>
    <row r="1305" ht="18">
      <c r="IM1305" s="15"/>
    </row>
    <row r="1306" ht="18">
      <c r="IM1306" s="15"/>
    </row>
    <row r="1307" ht="18">
      <c r="IM1307" s="15"/>
    </row>
    <row r="1308" ht="18">
      <c r="IM1308" s="15"/>
    </row>
    <row r="1309" ht="18">
      <c r="IM1309" s="15"/>
    </row>
    <row r="1310" ht="18">
      <c r="IM1310" s="15"/>
    </row>
    <row r="1311" ht="18">
      <c r="IM1311" s="15"/>
    </row>
    <row r="1312" ht="18">
      <c r="IM1312" s="15"/>
    </row>
    <row r="1313" ht="18">
      <c r="IM1313" s="15"/>
    </row>
    <row r="1314" ht="18">
      <c r="IM1314" s="15"/>
    </row>
    <row r="1315" ht="18">
      <c r="IM1315" s="15"/>
    </row>
    <row r="1316" ht="18">
      <c r="IM1316" s="15"/>
    </row>
    <row r="1317" ht="18">
      <c r="IM1317" s="15"/>
    </row>
    <row r="1318" ht="18">
      <c r="IM1318" s="15"/>
    </row>
    <row r="1319" ht="18">
      <c r="IM1319" s="15"/>
    </row>
    <row r="1320" ht="18">
      <c r="IM1320" s="15"/>
    </row>
    <row r="1321" ht="18">
      <c r="IM1321" s="15"/>
    </row>
    <row r="1322" ht="18">
      <c r="IM1322" s="15"/>
    </row>
    <row r="1323" ht="18">
      <c r="IM1323" s="15"/>
    </row>
    <row r="1324" ht="18">
      <c r="IM1324" s="15"/>
    </row>
    <row r="1325" ht="18">
      <c r="IM1325" s="15"/>
    </row>
    <row r="1326" ht="18">
      <c r="IM1326" s="15"/>
    </row>
    <row r="1327" ht="18">
      <c r="IM1327" s="15"/>
    </row>
    <row r="1328" ht="18">
      <c r="IM1328" s="15"/>
    </row>
    <row r="1329" ht="18">
      <c r="IM1329" s="15"/>
    </row>
    <row r="1330" ht="18">
      <c r="IM1330" s="15"/>
    </row>
    <row r="1331" ht="18">
      <c r="IM1331" s="15"/>
    </row>
    <row r="1332" ht="18">
      <c r="IM1332" s="15"/>
    </row>
    <row r="1333" ht="18">
      <c r="IM1333" s="15"/>
    </row>
    <row r="1334" ht="18">
      <c r="IM1334" s="15"/>
    </row>
    <row r="1335" ht="18">
      <c r="IM1335" s="15"/>
    </row>
    <row r="1336" ht="18">
      <c r="IM1336" s="15"/>
    </row>
    <row r="1337" ht="18">
      <c r="IM1337" s="15"/>
    </row>
    <row r="1338" ht="18">
      <c r="IM1338" s="15"/>
    </row>
    <row r="1339" ht="18">
      <c r="IM1339" s="15"/>
    </row>
    <row r="1340" ht="18">
      <c r="IM1340" s="15"/>
    </row>
    <row r="1341" ht="18">
      <c r="IM1341" s="15"/>
    </row>
    <row r="1342" ht="18">
      <c r="IM1342" s="15"/>
    </row>
    <row r="1343" ht="18">
      <c r="IM1343" s="15"/>
    </row>
    <row r="1344" ht="18">
      <c r="IM1344" s="15"/>
    </row>
    <row r="1345" ht="18">
      <c r="IM1345" s="15"/>
    </row>
    <row r="1346" ht="18">
      <c r="IM1346" s="15"/>
    </row>
    <row r="1347" ht="18">
      <c r="IM1347" s="15"/>
    </row>
    <row r="1348" ht="18">
      <c r="IM1348" s="15"/>
    </row>
    <row r="1349" ht="18">
      <c r="IM1349" s="15"/>
    </row>
    <row r="1350" ht="18">
      <c r="IM1350" s="15"/>
    </row>
    <row r="1351" ht="18">
      <c r="IM1351" s="15"/>
    </row>
    <row r="1352" ht="18">
      <c r="IM1352" s="15"/>
    </row>
    <row r="1353" ht="18">
      <c r="IM1353" s="15"/>
    </row>
    <row r="1354" ht="18">
      <c r="IM1354" s="15"/>
    </row>
    <row r="1355" ht="18">
      <c r="IM1355" s="15"/>
    </row>
    <row r="1356" ht="18">
      <c r="IM1356" s="15"/>
    </row>
    <row r="1357" ht="18">
      <c r="IM1357" s="15"/>
    </row>
    <row r="1358" ht="18">
      <c r="IM1358" s="15"/>
    </row>
    <row r="1359" ht="18">
      <c r="IM1359" s="15"/>
    </row>
    <row r="1360" ht="18">
      <c r="IM1360" s="15"/>
    </row>
    <row r="1361" ht="18">
      <c r="IM1361" s="15"/>
    </row>
    <row r="1362" ht="18">
      <c r="IM1362" s="15"/>
    </row>
    <row r="1363" ht="18">
      <c r="IM1363" s="15"/>
    </row>
    <row r="1364" ht="18">
      <c r="IM1364" s="15"/>
    </row>
    <row r="1365" ht="18">
      <c r="IM1365" s="15"/>
    </row>
    <row r="1366" ht="18">
      <c r="IM1366" s="15"/>
    </row>
    <row r="1367" ht="18">
      <c r="IM1367" s="15"/>
    </row>
    <row r="1368" ht="18">
      <c r="IM1368" s="15"/>
    </row>
    <row r="1369" ht="18">
      <c r="IM1369" s="15"/>
    </row>
    <row r="1370" ht="18">
      <c r="IM1370" s="15"/>
    </row>
    <row r="1371" ht="18">
      <c r="IM1371" s="15"/>
    </row>
    <row r="1372" ht="18">
      <c r="IM1372" s="15"/>
    </row>
    <row r="1373" ht="18">
      <c r="IM1373" s="15"/>
    </row>
    <row r="1374" ht="18">
      <c r="IM1374" s="15"/>
    </row>
    <row r="1375" ht="18">
      <c r="IM1375" s="15"/>
    </row>
    <row r="1376" ht="18">
      <c r="IM1376" s="15"/>
    </row>
    <row r="1377" ht="18">
      <c r="IM1377" s="15"/>
    </row>
    <row r="1378" ht="18">
      <c r="IM1378" s="15"/>
    </row>
    <row r="1379" ht="18">
      <c r="IM1379" s="15"/>
    </row>
    <row r="1380" ht="18">
      <c r="IM1380" s="15"/>
    </row>
  </sheetData>
  <sheetProtection/>
  <mergeCells count="7">
    <mergeCell ref="B33:I33"/>
    <mergeCell ref="B35:I35"/>
    <mergeCell ref="B37:I37"/>
    <mergeCell ref="B3:I3"/>
    <mergeCell ref="B5:I5"/>
    <mergeCell ref="B6:I6"/>
    <mergeCell ref="B8:I8"/>
  </mergeCells>
  <printOptions horizontalCentered="1" verticalCentered="1"/>
  <pageMargins left="0.94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2011-06-15T18:17:47Z</cp:lastPrinted>
  <dcterms:created xsi:type="dcterms:W3CDTF">1998-03-11T13:36:16Z</dcterms:created>
  <dcterms:modified xsi:type="dcterms:W3CDTF">2014-03-17T17:00:58Z</dcterms:modified>
  <cp:category/>
  <cp:version/>
  <cp:contentType/>
  <cp:contentStatus/>
</cp:coreProperties>
</file>