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255" windowWidth="11775" windowHeight="5070" tabRatio="601" activeTab="0"/>
  </bookViews>
  <sheets>
    <sheet name="T2.35" sheetId="1" r:id="rId1"/>
  </sheets>
  <definedNames>
    <definedName name="_Fill" hidden="1">'T2.35'!$B$4:$M$4</definedName>
    <definedName name="_xlnm.Print_Area" localSheetId="0">'T2.35'!$A$1:$W$17</definedName>
  </definedNames>
  <calcPr fullCalcOnLoad="1"/>
</workbook>
</file>

<file path=xl/sharedStrings.xml><?xml version="1.0" encoding="utf-8"?>
<sst xmlns="http://schemas.openxmlformats.org/spreadsheetml/2006/main" count="15" uniqueCount="15">
  <si>
    <t>Total</t>
  </si>
  <si>
    <t>Gasolina A</t>
  </si>
  <si>
    <t>Derivados de petróleo</t>
  </si>
  <si>
    <t>GLP</t>
  </si>
  <si>
    <t>GLP efluente petroquímico¹</t>
  </si>
  <si>
    <t>Destilados leves intermediários¹</t>
  </si>
  <si>
    <t>Destilados médios intermediários¹</t>
  </si>
  <si>
    <r>
      <t>Produção de derivados de petróleo energéticos em centrais petroquímicas (m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</si>
  <si>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r>
      <t xml:space="preserve">¹ </t>
    </r>
    <r>
      <rPr>
        <sz val="7"/>
        <rFont val="Helvetica Neue"/>
        <family val="0"/>
      </rPr>
      <t>Até 2001, toda a produção de GLP, óleo diesel e gasolina das centrais petroquímicas era enviada como efluente às refinarias da Petrobras, tendo em vista que a sua comercialização pelas centrais</t>
    </r>
  </si>
  <si>
    <t>..</t>
  </si>
  <si>
    <t>Fonte: ANP, conforme Resolução ANP n° 17/2004.</t>
  </si>
  <si>
    <t>11/10
%</t>
  </si>
  <si>
    <t>Tabela 2.37 – Produção de derivados de petróleo energéticos em centrais petroquímicas – 2002-2011</t>
  </si>
  <si>
    <t>e gasolina.</t>
  </si>
  <si>
    <t>petroquímicas somente foi regulamentada com a publicação das Portarias ANP n° 84/2001 e n° 317/2001. A partir de 2002, as centrais petroquímicas passaram a comercializar a sua produção de GLP</t>
  </si>
</sst>
</file>

<file path=xl/styles.xml><?xml version="1.0" encoding="utf-8"?>
<styleSheet xmlns="http://schemas.openxmlformats.org/spreadsheetml/2006/main">
  <numFmts count="5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&quot;R$&quot;\ #,##0_);\(&quot;R$&quot;\ #,##0\)"/>
    <numFmt numFmtId="191" formatCode="&quot;R$&quot;\ #,##0_);[Red]\(&quot;R$&quot;\ #,##0\)"/>
    <numFmt numFmtId="192" formatCode="&quot;R$&quot;\ #,##0.00_);\(&quot;R$&quot;\ #,##0.00\)"/>
    <numFmt numFmtId="193" formatCode="&quot;R$&quot;\ #,##0.00_);[Red]\(&quot;R$&quot;\ #,##0.00\)"/>
    <numFmt numFmtId="194" formatCode="_(&quot;R$&quot;\ * #,##0_);_(&quot;R$&quot;\ * \(#,##0\);_(&quot;R$&quot;\ * &quot;-&quot;_);_(@_)"/>
    <numFmt numFmtId="195" formatCode="_(&quot;R$&quot;\ * #,##0.00_);_(&quot;R$&quot;\ * \(#,##0.00\);_(&quot;R$&quot;\ * &quot;-&quot;??_);_(@_)"/>
    <numFmt numFmtId="196" formatCode="General_)"/>
    <numFmt numFmtId="197" formatCode="#,##0.0"/>
    <numFmt numFmtId="198" formatCode="_(* #,##0.0_);_(* \(#,##0.0\);_(* &quot;-&quot;??_);_(@_)"/>
    <numFmt numFmtId="199" formatCode="_(* #,##0_);_(* \(#,##0\);_(* &quot;-&quot;??_);_(@_)"/>
    <numFmt numFmtId="200" formatCode="_(* #,##0.0_);_(* \(#,##0.0\);_(* &quot;-&quot;?_);_(@_)"/>
    <numFmt numFmtId="201" formatCode="_(* #,##0.00_);_(* \(#,##0.00\);_(* &quot;-&quot;?_);_(@_)"/>
    <numFmt numFmtId="202" formatCode="_(* #,##0.000_);_(* \(#,##0.000\);_(* &quot;-&quot;?_);_(@_)"/>
    <numFmt numFmtId="203" formatCode="_(* #,##0.0000_);_(* \(#,##0.0000\);_(* &quot;-&quot;?_);_(@_)"/>
    <numFmt numFmtId="204" formatCode="_(* #,##0.00000_);_(* \(#,##0.00000\);_(* &quot;-&quot;?_);_(@_)"/>
    <numFmt numFmtId="205" formatCode="_(* #,##0.0000_);_(* \(#,##0.0000\);_(* &quot;-&quot;????_);_(@_)"/>
    <numFmt numFmtId="206" formatCode="_(* #,##0.000_);_(* \(#,##0.000\);_(* &quot;-&quot;??_);_(@_)"/>
  </numFmts>
  <fonts count="44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0"/>
      <name val="Helvetica Neue"/>
      <family val="0"/>
    </font>
    <font>
      <vertAlign val="superscript"/>
      <sz val="7"/>
      <name val="Helvetica Neue"/>
      <family val="0"/>
    </font>
    <font>
      <b/>
      <vertAlign val="super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6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5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vertical="center"/>
    </xf>
    <xf numFmtId="0" fontId="5" fillId="33" borderId="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Continuous" vertical="center"/>
    </xf>
    <xf numFmtId="0" fontId="7" fillId="33" borderId="0" xfId="0" applyFont="1" applyFill="1" applyBorder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37" fontId="7" fillId="33" borderId="0" xfId="0" applyNumberFormat="1" applyFont="1" applyFill="1" applyBorder="1" applyAlignment="1" applyProtection="1">
      <alignment vertical="center"/>
      <protection/>
    </xf>
    <xf numFmtId="4" fontId="7" fillId="33" borderId="0" xfId="51" applyNumberFormat="1" applyFont="1" applyFill="1" applyBorder="1" applyAlignment="1" applyProtection="1">
      <alignment horizontal="right" wrapText="1"/>
      <protection/>
    </xf>
    <xf numFmtId="37" fontId="6" fillId="33" borderId="0" xfId="0" applyNumberFormat="1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horizontal="left" vertical="center"/>
    </xf>
    <xf numFmtId="37" fontId="6" fillId="33" borderId="0" xfId="0" applyNumberFormat="1" applyFont="1" applyFill="1" applyBorder="1" applyAlignment="1" applyProtection="1">
      <alignment vertical="center"/>
      <protection/>
    </xf>
    <xf numFmtId="4" fontId="6" fillId="33" borderId="0" xfId="51" applyNumberFormat="1" applyFont="1" applyFill="1" applyBorder="1" applyAlignment="1" applyProtection="1">
      <alignment horizontal="right" wrapText="1"/>
      <protection/>
    </xf>
    <xf numFmtId="37" fontId="6" fillId="33" borderId="0" xfId="0" applyNumberFormat="1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>
      <alignment vertical="center"/>
    </xf>
    <xf numFmtId="4" fontId="6" fillId="33" borderId="10" xfId="51" applyNumberFormat="1" applyFont="1" applyFill="1" applyBorder="1" applyAlignment="1" applyProtection="1">
      <alignment horizontal="right" wrapText="1"/>
      <protection/>
    </xf>
    <xf numFmtId="0" fontId="6" fillId="33" borderId="0" xfId="0" applyFont="1" applyFill="1" applyAlignment="1">
      <alignment horizontal="left" vertical="center"/>
    </xf>
    <xf numFmtId="205" fontId="6" fillId="33" borderId="0" xfId="0" applyNumberFormat="1" applyFont="1" applyFill="1" applyAlignment="1">
      <alignment vertic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 horizontal="right"/>
    </xf>
    <xf numFmtId="198" fontId="8" fillId="33" borderId="10" xfId="51" applyNumberFormat="1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4" fontId="8" fillId="33" borderId="0" xfId="51" applyNumberFormat="1" applyFont="1" applyFill="1" applyBorder="1" applyAlignment="1" applyProtection="1">
      <alignment horizontal="right" wrapText="1"/>
      <protection/>
    </xf>
    <xf numFmtId="199" fontId="8" fillId="33" borderId="10" xfId="51" applyNumberFormat="1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197" fontId="8" fillId="33" borderId="0" xfId="0" applyNumberFormat="1" applyFont="1" applyFill="1" applyAlignment="1">
      <alignment vertical="center"/>
    </xf>
    <xf numFmtId="171" fontId="6" fillId="33" borderId="0" xfId="51" applyFont="1" applyFill="1" applyAlignment="1">
      <alignment vertical="center"/>
    </xf>
    <xf numFmtId="198" fontId="6" fillId="33" borderId="0" xfId="51" applyNumberFormat="1" applyFont="1" applyFill="1" applyBorder="1" applyAlignment="1">
      <alignment vertical="center"/>
    </xf>
    <xf numFmtId="206" fontId="6" fillId="33" borderId="0" xfId="51" applyNumberFormat="1" applyFont="1" applyFill="1" applyAlignment="1">
      <alignment vertical="center"/>
    </xf>
    <xf numFmtId="199" fontId="6" fillId="33" borderId="0" xfId="51" applyNumberFormat="1" applyFont="1" applyFill="1" applyAlignment="1">
      <alignment vertical="center"/>
    </xf>
    <xf numFmtId="199" fontId="6" fillId="33" borderId="0" xfId="51" applyNumberFormat="1" applyFont="1" applyFill="1" applyBorder="1" applyAlignment="1" applyProtection="1">
      <alignment horizontal="right" vertical="center" wrapText="1"/>
      <protection/>
    </xf>
    <xf numFmtId="199" fontId="6" fillId="33" borderId="0" xfId="51" applyNumberFormat="1" applyFont="1" applyFill="1" applyBorder="1" applyAlignment="1" applyProtection="1">
      <alignment horizontal="right" vertical="center" wrapText="1"/>
      <protection/>
    </xf>
    <xf numFmtId="199" fontId="6" fillId="0" borderId="0" xfId="51" applyNumberFormat="1" applyFont="1" applyFill="1" applyBorder="1" applyAlignment="1" applyProtection="1">
      <alignment horizontal="right" vertical="center" wrapText="1"/>
      <protection/>
    </xf>
    <xf numFmtId="3" fontId="7" fillId="33" borderId="0" xfId="0" applyNumberFormat="1" applyFont="1" applyFill="1" applyAlignment="1">
      <alignment vertical="center"/>
    </xf>
    <xf numFmtId="171" fontId="6" fillId="33" borderId="0" xfId="51" applyFont="1" applyFill="1" applyBorder="1" applyAlignment="1" applyProtection="1">
      <alignment horizontal="right" vertical="center" wrapText="1"/>
      <protection/>
    </xf>
    <xf numFmtId="0" fontId="6" fillId="33" borderId="0" xfId="0" applyFont="1" applyFill="1" applyBorder="1" applyAlignment="1">
      <alignment horizontal="left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I43"/>
  <sheetViews>
    <sheetView showGridLines="0" tabSelected="1" zoomScalePageLayoutView="0" workbookViewId="0" topLeftCell="A1">
      <selection activeCell="A2" sqref="A2"/>
    </sheetView>
  </sheetViews>
  <sheetFormatPr defaultColWidth="10.6640625" defaultRowHeight="15"/>
  <cols>
    <col min="1" max="1" width="19.77734375" style="23" customWidth="1"/>
    <col min="2" max="12" width="10.6640625" style="23" hidden="1" customWidth="1"/>
    <col min="13" max="22" width="6.6640625" style="23" customWidth="1"/>
    <col min="23" max="23" width="6.3359375" style="23" customWidth="1"/>
    <col min="24" max="24" width="3.6640625" style="23" customWidth="1"/>
    <col min="25" max="34" width="6.77734375" style="23" customWidth="1"/>
    <col min="35" max="16384" width="10.6640625" style="23" customWidth="1"/>
  </cols>
  <sheetData>
    <row r="1" spans="1:23" s="3" customFormat="1" ht="12.75" customHeight="1">
      <c r="A1" s="1" t="s">
        <v>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3" customFormat="1" ht="9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5"/>
      <c r="Q2" s="5"/>
      <c r="R2" s="5"/>
      <c r="S2" s="5"/>
      <c r="T2" s="5"/>
      <c r="U2" s="4"/>
      <c r="V2" s="4"/>
      <c r="W2" s="4"/>
    </row>
    <row r="3" spans="1:23" s="3" customFormat="1" ht="12" customHeight="1">
      <c r="A3" s="45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47" t="s">
        <v>7</v>
      </c>
      <c r="N3" s="47"/>
      <c r="O3" s="47"/>
      <c r="P3" s="47"/>
      <c r="Q3" s="47"/>
      <c r="R3" s="47"/>
      <c r="S3" s="47"/>
      <c r="T3" s="47"/>
      <c r="U3" s="47"/>
      <c r="V3" s="48"/>
      <c r="W3" s="43" t="s">
        <v>11</v>
      </c>
    </row>
    <row r="4" spans="1:23" s="3" customFormat="1" ht="12" customHeight="1">
      <c r="A4" s="46"/>
      <c r="B4" s="8">
        <v>1978</v>
      </c>
      <c r="C4" s="8">
        <v>1979</v>
      </c>
      <c r="D4" s="8">
        <v>1980</v>
      </c>
      <c r="E4" s="8">
        <v>1981</v>
      </c>
      <c r="F4" s="8">
        <v>1982</v>
      </c>
      <c r="G4" s="8">
        <v>1983</v>
      </c>
      <c r="H4" s="8">
        <v>1984</v>
      </c>
      <c r="I4" s="8">
        <v>1985</v>
      </c>
      <c r="J4" s="8">
        <v>1986</v>
      </c>
      <c r="K4" s="8">
        <v>1987</v>
      </c>
      <c r="L4" s="8">
        <v>1988</v>
      </c>
      <c r="M4" s="9">
        <v>2002</v>
      </c>
      <c r="N4" s="9">
        <v>2003</v>
      </c>
      <c r="O4" s="9">
        <v>2004</v>
      </c>
      <c r="P4" s="9">
        <v>2005</v>
      </c>
      <c r="Q4" s="9">
        <v>2006</v>
      </c>
      <c r="R4" s="9">
        <v>2007</v>
      </c>
      <c r="S4" s="9">
        <v>2008</v>
      </c>
      <c r="T4" s="9">
        <v>2009</v>
      </c>
      <c r="U4" s="9">
        <v>2010</v>
      </c>
      <c r="V4" s="9">
        <v>2011</v>
      </c>
      <c r="W4" s="44"/>
    </row>
    <row r="5" spans="1:23" s="3" customFormat="1" ht="9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W5" s="10"/>
    </row>
    <row r="6" spans="1:23" s="3" customFormat="1" ht="9">
      <c r="A6" s="11" t="s">
        <v>0</v>
      </c>
      <c r="B6" s="12">
        <v>490</v>
      </c>
      <c r="C6" s="12">
        <v>642</v>
      </c>
      <c r="D6" s="12">
        <v>978</v>
      </c>
      <c r="E6" s="12">
        <v>888</v>
      </c>
      <c r="F6" s="12">
        <v>848</v>
      </c>
      <c r="G6" s="12">
        <v>1129</v>
      </c>
      <c r="H6" s="12">
        <v>1177</v>
      </c>
      <c r="I6" s="12">
        <v>1163</v>
      </c>
      <c r="J6" s="12">
        <v>968</v>
      </c>
      <c r="K6" s="12">
        <v>944</v>
      </c>
      <c r="L6" s="12">
        <v>967</v>
      </c>
      <c r="M6" s="40">
        <f aca="true" t="shared" si="0" ref="M6:V6">SUM(M8:M12)</f>
        <v>784897.9816001257</v>
      </c>
      <c r="N6" s="40">
        <f t="shared" si="0"/>
        <v>1066887.2116354108</v>
      </c>
      <c r="O6" s="40">
        <f t="shared" si="0"/>
        <v>1064111.284347826</v>
      </c>
      <c r="P6" s="40">
        <f t="shared" si="0"/>
        <v>1022159.1097101449</v>
      </c>
      <c r="Q6" s="40">
        <f t="shared" si="0"/>
        <v>1119088.1817483737</v>
      </c>
      <c r="R6" s="40">
        <f t="shared" si="0"/>
        <v>1005335.2386670001</v>
      </c>
      <c r="S6" s="40">
        <f t="shared" si="0"/>
        <v>982888.5199030888</v>
      </c>
      <c r="T6" s="40">
        <f t="shared" si="0"/>
        <v>1184916.1637826087</v>
      </c>
      <c r="U6" s="40">
        <f t="shared" si="0"/>
        <v>1213302.2090434784</v>
      </c>
      <c r="V6" s="40">
        <f t="shared" si="0"/>
        <v>1159491.853</v>
      </c>
      <c r="W6" s="13">
        <f>100*(V6-U6)/U6</f>
        <v>-4.435033221104948</v>
      </c>
    </row>
    <row r="7" spans="1:23" s="3" customFormat="1" ht="9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32"/>
      <c r="N7" s="32"/>
      <c r="O7" s="32"/>
      <c r="P7" s="32"/>
      <c r="Q7" s="32"/>
      <c r="R7" s="32"/>
      <c r="S7" s="32"/>
      <c r="T7" s="32"/>
      <c r="U7" s="32"/>
      <c r="V7" s="32"/>
      <c r="W7" s="14"/>
    </row>
    <row r="8" spans="1:35" s="3" customFormat="1" ht="9.75" customHeight="1">
      <c r="A8" s="15" t="s">
        <v>3</v>
      </c>
      <c r="B8" s="16">
        <v>333</v>
      </c>
      <c r="C8" s="16">
        <v>417</v>
      </c>
      <c r="D8" s="16">
        <v>508</v>
      </c>
      <c r="E8" s="16">
        <v>604</v>
      </c>
      <c r="F8" s="16">
        <v>531</v>
      </c>
      <c r="G8" s="16">
        <v>641</v>
      </c>
      <c r="H8" s="16">
        <v>494</v>
      </c>
      <c r="I8" s="16">
        <v>515</v>
      </c>
      <c r="J8" s="16">
        <v>433</v>
      </c>
      <c r="K8" s="16">
        <v>429</v>
      </c>
      <c r="L8" s="16">
        <v>371</v>
      </c>
      <c r="M8" s="37">
        <v>61730.1551875931</v>
      </c>
      <c r="N8" s="37">
        <v>233964.73724637678</v>
      </c>
      <c r="O8" s="37">
        <v>223832.70434782605</v>
      </c>
      <c r="P8" s="37">
        <v>171590.57971014493</v>
      </c>
      <c r="Q8" s="37">
        <v>178568.84057971011</v>
      </c>
      <c r="R8" s="37">
        <v>115383.98966699997</v>
      </c>
      <c r="S8" s="37">
        <v>163952.53990308885</v>
      </c>
      <c r="T8" s="37">
        <v>394563.8937826086</v>
      </c>
      <c r="U8" s="37">
        <v>345138.33904347825</v>
      </c>
      <c r="V8" s="37">
        <v>306328.47</v>
      </c>
      <c r="W8" s="17">
        <f>100*(V8-U8)/U8</f>
        <v>-11.2447284619369</v>
      </c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</row>
    <row r="9" spans="1:35" s="3" customFormat="1" ht="9.75" customHeight="1">
      <c r="A9" s="15" t="s">
        <v>4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38">
        <v>83704</v>
      </c>
      <c r="N9" s="38">
        <v>30700</v>
      </c>
      <c r="O9" s="38">
        <v>1900</v>
      </c>
      <c r="P9" s="38">
        <v>1400</v>
      </c>
      <c r="Q9" s="39">
        <v>3500</v>
      </c>
      <c r="R9" s="39">
        <v>1326</v>
      </c>
      <c r="S9" s="39">
        <v>300</v>
      </c>
      <c r="T9" s="39">
        <v>617</v>
      </c>
      <c r="U9" s="39">
        <v>0</v>
      </c>
      <c r="V9" s="39">
        <v>0</v>
      </c>
      <c r="W9" s="17" t="s">
        <v>9</v>
      </c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</row>
    <row r="10" spans="1:35" s="3" customFormat="1" ht="9.75" customHeight="1">
      <c r="A10" s="15" t="s">
        <v>5</v>
      </c>
      <c r="B10" s="18"/>
      <c r="C10" s="18"/>
      <c r="D10" s="18"/>
      <c r="E10" s="18"/>
      <c r="F10" s="18"/>
      <c r="G10" s="18"/>
      <c r="H10" s="16"/>
      <c r="I10" s="16"/>
      <c r="J10" s="16"/>
      <c r="K10" s="16"/>
      <c r="L10" s="18"/>
      <c r="M10" s="38">
        <v>1765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41">
        <v>0</v>
      </c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</row>
    <row r="11" spans="1:35" s="3" customFormat="1" ht="9.75" customHeight="1">
      <c r="A11" s="15" t="s">
        <v>1</v>
      </c>
      <c r="B11" s="16">
        <v>157</v>
      </c>
      <c r="C11" s="16">
        <v>225</v>
      </c>
      <c r="D11" s="16">
        <v>317</v>
      </c>
      <c r="E11" s="16">
        <v>243</v>
      </c>
      <c r="F11" s="16">
        <v>262</v>
      </c>
      <c r="G11" s="16">
        <v>429</v>
      </c>
      <c r="H11" s="16">
        <v>469</v>
      </c>
      <c r="I11" s="16">
        <v>544</v>
      </c>
      <c r="J11" s="16">
        <v>436</v>
      </c>
      <c r="K11" s="16">
        <v>418</v>
      </c>
      <c r="L11" s="16">
        <v>497</v>
      </c>
      <c r="M11" s="37">
        <v>637698.8264125326</v>
      </c>
      <c r="N11" s="37">
        <v>802222.4743890339</v>
      </c>
      <c r="O11" s="37">
        <v>838378.58</v>
      </c>
      <c r="P11" s="37">
        <v>849168.53</v>
      </c>
      <c r="Q11" s="37">
        <v>937019.3411686635</v>
      </c>
      <c r="R11" s="37">
        <v>888625.2490000001</v>
      </c>
      <c r="S11" s="37">
        <v>818635.98</v>
      </c>
      <c r="T11" s="37">
        <v>789735.27</v>
      </c>
      <c r="U11" s="37">
        <v>868163.8700000001</v>
      </c>
      <c r="V11" s="37">
        <v>853163.3829999999</v>
      </c>
      <c r="W11" s="17">
        <f>100*(V11-U11)/U11</f>
        <v>-1.7278405055027453</v>
      </c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</row>
    <row r="12" spans="1:35" s="3" customFormat="1" ht="9.75" customHeight="1">
      <c r="A12" s="15" t="s">
        <v>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41">
        <v>0</v>
      </c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</row>
    <row r="13" spans="1:23" s="3" customFormat="1" ht="9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29"/>
      <c r="Q13" s="26"/>
      <c r="R13" s="26"/>
      <c r="S13" s="26"/>
      <c r="T13" s="26"/>
      <c r="U13" s="26"/>
      <c r="V13" s="26"/>
      <c r="W13" s="20"/>
    </row>
    <row r="14" spans="1:23" s="3" customFormat="1" ht="10.5" customHeight="1">
      <c r="A14" s="42" t="s">
        <v>10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8"/>
    </row>
    <row r="15" spans="1:26" s="3" customFormat="1" ht="10.5" customHeight="1">
      <c r="A15" s="31" t="s">
        <v>8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10"/>
      <c r="Y15" s="10"/>
      <c r="Z15" s="10"/>
    </row>
    <row r="16" spans="1:26" s="3" customFormat="1" ht="10.5" customHeight="1">
      <c r="A16" s="30" t="s">
        <v>14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10"/>
      <c r="Y16" s="10"/>
      <c r="Z16" s="10"/>
    </row>
    <row r="17" spans="1:26" s="3" customFormat="1" ht="10.5" customHeight="1">
      <c r="A17" s="30" t="s">
        <v>13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10"/>
      <c r="Y17" s="10"/>
      <c r="Z17" s="10"/>
    </row>
    <row r="18" spans="1:26" s="3" customFormat="1" ht="10.5" customHeight="1">
      <c r="A18" s="30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10"/>
      <c r="Y18" s="10"/>
      <c r="Z18" s="10"/>
    </row>
    <row r="19" spans="2:26" s="3" customFormat="1" ht="9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34"/>
      <c r="R19" s="34"/>
      <c r="S19" s="34"/>
      <c r="T19" s="34"/>
      <c r="U19" s="34"/>
      <c r="V19" s="34"/>
      <c r="W19" s="10"/>
      <c r="X19" s="10"/>
      <c r="Y19" s="10"/>
      <c r="Z19" s="10"/>
    </row>
    <row r="20" spans="4:22" s="3" customFormat="1" ht="9">
      <c r="D20" s="21"/>
      <c r="Q20" s="33"/>
      <c r="R20" s="33"/>
      <c r="S20" s="33"/>
      <c r="T20" s="33"/>
      <c r="U20" s="33"/>
      <c r="V20" s="35"/>
    </row>
    <row r="21" spans="4:22" s="3" customFormat="1" ht="9">
      <c r="D21" s="21"/>
      <c r="S21" s="22"/>
      <c r="V21" s="35"/>
    </row>
    <row r="22" s="3" customFormat="1" ht="9"/>
    <row r="23" s="3" customFormat="1" ht="9">
      <c r="A23" s="8"/>
    </row>
    <row r="27" ht="9">
      <c r="D27" s="24"/>
    </row>
    <row r="29" spans="4:5" ht="9">
      <c r="D29" s="25"/>
      <c r="E29" s="24"/>
    </row>
    <row r="34" ht="9">
      <c r="C34" s="24"/>
    </row>
    <row r="42" ht="9">
      <c r="D42" s="25"/>
    </row>
    <row r="43" ht="9">
      <c r="D43" s="25"/>
    </row>
  </sheetData>
  <sheetProtection/>
  <mergeCells count="3">
    <mergeCell ref="W3:W4"/>
    <mergeCell ref="A3:A4"/>
    <mergeCell ref="M3:V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Usuário do Windows</cp:lastModifiedBy>
  <cp:lastPrinted>2012-07-02T14:06:18Z</cp:lastPrinted>
  <dcterms:created xsi:type="dcterms:W3CDTF">1998-02-13T16:53:22Z</dcterms:created>
  <dcterms:modified xsi:type="dcterms:W3CDTF">2012-07-02T14:06:21Z</dcterms:modified>
  <cp:category/>
  <cp:version/>
  <cp:contentType/>
  <cp:contentStatus/>
</cp:coreProperties>
</file>