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240" windowWidth="11676" windowHeight="9288" activeTab="0"/>
  </bookViews>
  <sheets>
    <sheet name="Gráf1" sheetId="1" r:id="rId1"/>
    <sheet name="G2 12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<sst xmlns="http://schemas.openxmlformats.org/spreadsheetml/2006/main" count="6" uniqueCount="4">
  <si>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milhão b/d</t>
  </si>
  <si>
    <t>Total geral</t>
  </si>
  <si>
    <t>Nacional</t>
  </si>
  <si>
    <t>Importado</t>
  </si>
</sst>
</file>

<file path=xl/styles.xml><?xml version="1.0" encoding="utf-8"?>
<styleSheet xmlns="http://schemas.openxmlformats.org/spreadsheetml/2006/main">
  <numFmts count="3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%"/>
  </numFmts>
  <fonts count="42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b/>
      <vertAlign val="superscript"/>
      <sz val="18"/>
      <color indexed="8"/>
      <name val="Calibri"/>
      <family val="0"/>
    </font>
    <font>
      <sz val="7"/>
      <color indexed="8"/>
      <name val="Helvetica Neue Thin"/>
      <family val="0"/>
    </font>
    <font>
      <vertAlign val="subscript"/>
      <sz val="7"/>
      <color indexed="8"/>
      <name val="Helvetica Neue Thin"/>
      <family val="0"/>
    </font>
    <font>
      <vertAlign val="superscript"/>
      <sz val="7"/>
      <color indexed="8"/>
      <name val="Helvetica Neue Th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60" applyFont="1" applyAlignment="1">
      <alignment/>
    </xf>
    <xf numFmtId="171" fontId="1" fillId="0" borderId="0" xfId="0" applyNumberFormat="1" applyFont="1" applyAlignment="1">
      <alignment/>
    </xf>
    <xf numFmtId="9" fontId="1" fillId="0" borderId="0" xfId="49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90" fontId="1" fillId="0" borderId="0" xfId="49" applyNumberFormat="1" applyFont="1" applyAlignment="1">
      <alignment/>
    </xf>
    <xf numFmtId="190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2.12 – Evolução do volume de carga processada, segundo origem (nacional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 importada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) – 2001-2010</a:t>
            </a:r>
          </a:p>
        </c:rich>
      </c:tx>
      <c:layout>
        <c:manualLayout>
          <c:xMode val="factor"/>
          <c:yMode val="factor"/>
          <c:x val="-0.00175"/>
          <c:y val="0.01075"/>
        </c:manualLayout>
      </c:layout>
      <c:spPr>
        <a:noFill/>
        <a:ln w="3175">
          <a:noFill/>
        </a:ln>
      </c:spPr>
    </c:title>
    <c:view3D>
      <c:rotX val="0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3175"/>
          <c:y val="0.16225"/>
          <c:w val="0.914"/>
          <c:h val="0.6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'G2 12'!$A$2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'G2 12'!$B$1:$K$1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'G2 12'!$B$2:$K$2</c:f>
              <c:numCache>
                <c:ptCount val="10"/>
                <c:pt idx="0">
                  <c:v>1.2281480065872534</c:v>
                </c:pt>
                <c:pt idx="1">
                  <c:v>1.2503140473878671</c:v>
                </c:pt>
                <c:pt idx="2">
                  <c:v>1.2577877005710214</c:v>
                </c:pt>
                <c:pt idx="3">
                  <c:v>1.2724785622744492</c:v>
                </c:pt>
                <c:pt idx="4">
                  <c:v>1.344753956362935</c:v>
                </c:pt>
                <c:pt idx="5">
                  <c:v>1.3486630034625906</c:v>
                </c:pt>
                <c:pt idx="6">
                  <c:v>1.3528237384791777</c:v>
                </c:pt>
                <c:pt idx="7">
                  <c:v>1.343475509253068</c:v>
                </c:pt>
                <c:pt idx="8">
                  <c:v>1.3839121631638531</c:v>
                </c:pt>
                <c:pt idx="9">
                  <c:v>1.40796678106963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'G2 12'!$A$3</c:f>
              <c:strCache>
                <c:ptCount val="1"/>
                <c:pt idx="0">
                  <c:v>Importado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'G2 12'!$B$1:$K$1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'G2 12'!$B$3:$K$3</c:f>
              <c:numCache>
                <c:ptCount val="10"/>
                <c:pt idx="0">
                  <c:v>0.4210405933939115</c:v>
                </c:pt>
                <c:pt idx="1">
                  <c:v>0.36044677039589046</c:v>
                </c:pt>
                <c:pt idx="2">
                  <c:v>0.34343698817108426</c:v>
                </c:pt>
                <c:pt idx="3">
                  <c:v>0.43701330565536495</c:v>
                </c:pt>
                <c:pt idx="4">
                  <c:v>0.36475562618154933</c:v>
                </c:pt>
                <c:pt idx="5">
                  <c:v>0.36558425700524666</c:v>
                </c:pt>
                <c:pt idx="6">
                  <c:v>0.40341145710974385</c:v>
                </c:pt>
                <c:pt idx="7">
                  <c:v>0.39471720633515045</c:v>
                </c:pt>
                <c:pt idx="8">
                  <c:v>0.3875721647881481</c:v>
                </c:pt>
                <c:pt idx="9">
                  <c:v>0.347332099312089</c:v>
                </c:pt>
              </c:numCache>
            </c:numRef>
          </c:val>
          <c:shape val="box"/>
        </c:ser>
        <c:overlap val="100"/>
        <c:gapWidth val="79"/>
        <c:gapDepth val="15"/>
        <c:shape val="box"/>
        <c:axId val="22347803"/>
        <c:axId val="66912500"/>
      </c:bar3DChart>
      <c:catAx>
        <c:axId val="2234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912500"/>
        <c:crosses val="autoZero"/>
        <c:auto val="1"/>
        <c:lblOffset val="100"/>
        <c:tickLblSkip val="1"/>
        <c:noMultiLvlLbl val="0"/>
      </c:catAx>
      <c:valAx>
        <c:axId val="66912500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milhões barris/dia</a:t>
                </a:r>
              </a:p>
            </c:rich>
          </c:tx>
          <c:layout>
            <c:manualLayout>
              <c:xMode val="factor"/>
              <c:yMode val="factor"/>
              <c:x val="-0.03925"/>
              <c:y val="-0.04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347803"/>
        <c:crossesAt val="1"/>
        <c:crossBetween val="between"/>
        <c:dispUnits/>
        <c:majorUnit val="0.4"/>
        <c:min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5"/>
          <c:y val="0.884"/>
          <c:w val="0.252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0.92725</cdr:y>
    </cdr:from>
    <cdr:to>
      <cdr:x>0.496</cdr:x>
      <cdr:y>0.9965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5334000"/>
          <a:ext cx="40576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 Thin"/>
              <a:ea typeface="Helvetica Neue Thin"/>
              <a:cs typeface="Helvetica Neue Thin"/>
            </a:rPr>
            <a:t>Fontes: Riograndense, Univen, Manguinhos, Dax Oil</a:t>
          </a:r>
          <a:r>
            <a:rPr lang="en-US" cap="none" sz="700" b="0" i="0" u="none" baseline="0">
              <a:solidFill>
                <a:srgbClr val="000000"/>
              </a:solidFill>
              <a:latin typeface="Helvetica Neue Thin"/>
              <a:ea typeface="Helvetica Neue Thin"/>
              <a:cs typeface="Helvetica Neue Thin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Helvetica Neue Thin"/>
              <a:ea typeface="Helvetica Neue Thin"/>
              <a:cs typeface="Helvetica Neue Thin"/>
            </a:rPr>
            <a:t>e Petrobras/Abast (Tabela 2.25).
</a:t>
          </a:r>
          <a:r>
            <a:rPr lang="en-US" cap="none" sz="700" b="0" i="0" u="none" baseline="0">
              <a:solidFill>
                <a:srgbClr val="000000"/>
              </a:solidFill>
              <a:latin typeface="Helvetica Neue Thin"/>
              <a:ea typeface="Helvetica Neue Thin"/>
              <a:cs typeface="Helvetica Neue Thin"/>
            </a:rPr>
            <a:t>¹Inclui petróleo, condensado e C</a:t>
          </a:r>
          <a:r>
            <a:rPr lang="en-US" cap="none" sz="700" b="0" i="0" u="none" baseline="-25000">
              <a:solidFill>
                <a:srgbClr val="000000"/>
              </a:solidFill>
              <a:latin typeface="Helvetica Neue Thin"/>
              <a:ea typeface="Helvetica Neue Thin"/>
              <a:cs typeface="Helvetica Neue Thin"/>
            </a:rPr>
            <a:t>5</a:t>
          </a:r>
          <a:r>
            <a:rPr lang="en-US" cap="none" sz="700" b="0" i="0" u="none" baseline="30000">
              <a:solidFill>
                <a:srgbClr val="000000"/>
              </a:solidFill>
              <a:latin typeface="Helvetica Neue Thin"/>
              <a:ea typeface="Helvetica Neue Thin"/>
              <a:cs typeface="Helvetica Neue Thin"/>
            </a:rPr>
            <a:t>+</a:t>
          </a:r>
          <a:r>
            <a:rPr lang="en-US" cap="none" sz="700" b="0" i="0" u="none" baseline="0">
              <a:solidFill>
                <a:srgbClr val="000000"/>
              </a:solidFill>
              <a:latin typeface="Helvetica Neue Thin"/>
              <a:ea typeface="Helvetica Neue Thin"/>
              <a:cs typeface="Helvetica Neue Thin"/>
            </a:rPr>
            <a:t>; ²Inclui petróleo e condensado.</a:t>
          </a:r>
        </a:p>
      </cdr:txBody>
    </cdr:sp>
  </cdr:relSizeAnchor>
  <cdr:relSizeAnchor xmlns:cdr="http://schemas.openxmlformats.org/drawingml/2006/chartDrawing">
    <cdr:from>
      <cdr:x>0.5435</cdr:x>
      <cdr:y>0.8975</cdr:y>
    </cdr:from>
    <cdr:to>
      <cdr:x>0.55375</cdr:x>
      <cdr:y>0.934</cdr:y>
    </cdr:to>
    <cdr:sp fLocksText="0">
      <cdr:nvSpPr>
        <cdr:cNvPr id="2" name="CaixaDeTexto 3"/>
        <cdr:cNvSpPr txBox="1">
          <a:spLocks noChangeArrowheads="1"/>
        </cdr:cNvSpPr>
      </cdr:nvSpPr>
      <cdr:spPr>
        <a:xfrm>
          <a:off x="5019675" y="5162550"/>
          <a:ext cx="95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0.64225</cdr:x>
      <cdr:y>0.896</cdr:y>
    </cdr:from>
    <cdr:to>
      <cdr:x>0.6605</cdr:x>
      <cdr:y>0.91925</cdr:y>
    </cdr:to>
    <cdr:sp fLocksText="0">
      <cdr:nvSpPr>
        <cdr:cNvPr id="3" name="CaixaDeTexto 4"/>
        <cdr:cNvSpPr txBox="1">
          <a:spLocks noChangeArrowheads="1"/>
        </cdr:cNvSpPr>
      </cdr:nvSpPr>
      <cdr:spPr>
        <a:xfrm>
          <a:off x="5924550" y="5153025"/>
          <a:ext cx="1714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K6" sqref="K6:K7"/>
    </sheetView>
  </sheetViews>
  <sheetFormatPr defaultColWidth="9.140625" defaultRowHeight="12.75"/>
  <cols>
    <col min="1" max="16384" width="9.140625" style="1" customWidth="1"/>
  </cols>
  <sheetData>
    <row r="1" spans="1:11" ht="9.75">
      <c r="A1" s="1" t="s">
        <v>0</v>
      </c>
      <c r="B1" s="1">
        <v>2001</v>
      </c>
      <c r="C1" s="1">
        <v>2002</v>
      </c>
      <c r="D1" s="1">
        <v>2003</v>
      </c>
      <c r="E1" s="1">
        <v>2004</v>
      </c>
      <c r="F1" s="1">
        <v>2005</v>
      </c>
      <c r="G1" s="1">
        <v>2006</v>
      </c>
      <c r="H1" s="1">
        <v>2007</v>
      </c>
      <c r="I1" s="1">
        <v>2008</v>
      </c>
      <c r="J1" s="1">
        <v>2009</v>
      </c>
      <c r="K1" s="1">
        <v>2010</v>
      </c>
    </row>
    <row r="2" spans="1:11" ht="9.75">
      <c r="A2" s="1" t="s">
        <v>2</v>
      </c>
      <c r="B2" s="2">
        <v>1.2281480065872534</v>
      </c>
      <c r="C2" s="2">
        <v>1.2503140473878671</v>
      </c>
      <c r="D2" s="2">
        <v>1.2577877005710214</v>
      </c>
      <c r="E2" s="2">
        <v>1.2724785622744492</v>
      </c>
      <c r="F2" s="2">
        <v>1.344753956362935</v>
      </c>
      <c r="G2" s="2">
        <v>1.3486630034625906</v>
      </c>
      <c r="H2" s="2">
        <v>1.3528237384791777</v>
      </c>
      <c r="I2" s="2">
        <v>1.343475509253068</v>
      </c>
      <c r="J2" s="2">
        <v>1.3839121631638531</v>
      </c>
      <c r="K2" s="2">
        <v>1.40796678106963</v>
      </c>
    </row>
    <row r="3" spans="1:11" ht="9.75">
      <c r="A3" s="1" t="s">
        <v>3</v>
      </c>
      <c r="B3" s="2">
        <v>0.4210405933939115</v>
      </c>
      <c r="C3" s="2">
        <v>0.36044677039589046</v>
      </c>
      <c r="D3" s="2">
        <v>0.34343698817108426</v>
      </c>
      <c r="E3" s="2">
        <v>0.43701330565536495</v>
      </c>
      <c r="F3" s="2">
        <v>0.36475562618154933</v>
      </c>
      <c r="G3" s="2">
        <v>0.36558425700524666</v>
      </c>
      <c r="H3" s="2">
        <v>0.40341145710974385</v>
      </c>
      <c r="I3" s="2">
        <v>0.39471720633515045</v>
      </c>
      <c r="J3" s="2">
        <v>0.3875721647881481</v>
      </c>
      <c r="K3" s="2">
        <v>0.347332099312089</v>
      </c>
    </row>
    <row r="4" spans="1:11" ht="9.75">
      <c r="A4" s="1" t="s">
        <v>1</v>
      </c>
      <c r="B4" s="2">
        <f aca="true" t="shared" si="0" ref="B4:H4">B2+B3</f>
        <v>1.6491885999811648</v>
      </c>
      <c r="C4" s="2">
        <f t="shared" si="0"/>
        <v>1.6107608177837576</v>
      </c>
      <c r="D4" s="2">
        <f t="shared" si="0"/>
        <v>1.6012246887421058</v>
      </c>
      <c r="E4" s="2">
        <f t="shared" si="0"/>
        <v>1.7094918679298141</v>
      </c>
      <c r="F4" s="2">
        <f t="shared" si="0"/>
        <v>1.7095095825444844</v>
      </c>
      <c r="G4" s="2">
        <f t="shared" si="0"/>
        <v>1.7142472604678374</v>
      </c>
      <c r="H4" s="2">
        <f t="shared" si="0"/>
        <v>1.7562351955889215</v>
      </c>
      <c r="I4" s="2">
        <f>I2+I3</f>
        <v>1.7381927155882184</v>
      </c>
      <c r="J4" s="2">
        <f>J2+J3</f>
        <v>1.7714843279520012</v>
      </c>
      <c r="K4" s="2">
        <f>K2+K3</f>
        <v>1.7552988803817189</v>
      </c>
    </row>
    <row r="5" spans="2:10" ht="9.75">
      <c r="B5" s="3"/>
      <c r="C5" s="3"/>
      <c r="D5" s="3"/>
      <c r="E5" s="3"/>
      <c r="F5" s="3"/>
      <c r="G5" s="3"/>
      <c r="H5" s="3"/>
      <c r="I5" s="3"/>
      <c r="J5" s="3"/>
    </row>
    <row r="6" spans="1:11" ht="9.75">
      <c r="A6" s="1" t="s">
        <v>2</v>
      </c>
      <c r="B6" s="4">
        <f aca="true" t="shared" si="1" ref="B6:I6">B2/B4</f>
        <v>0.7446983362614076</v>
      </c>
      <c r="C6" s="4">
        <f t="shared" si="1"/>
        <v>0.7762257646099013</v>
      </c>
      <c r="D6" s="4">
        <f t="shared" si="1"/>
        <v>0.7855160549386218</v>
      </c>
      <c r="E6" s="4">
        <f t="shared" si="1"/>
        <v>0.744360699308511</v>
      </c>
      <c r="F6" s="4">
        <f t="shared" si="1"/>
        <v>0.7866314234760612</v>
      </c>
      <c r="G6" s="4">
        <f>G2/G4</f>
        <v>0.7867377329770533</v>
      </c>
      <c r="H6" s="4">
        <f t="shared" si="1"/>
        <v>0.7702975899110899</v>
      </c>
      <c r="I6" s="4">
        <f t="shared" si="1"/>
        <v>0.7729151648172826</v>
      </c>
      <c r="J6" s="4">
        <f>J2/J4</f>
        <v>0.7812161481348147</v>
      </c>
      <c r="K6" s="7">
        <f>K2/K4</f>
        <v>0.802123670678491</v>
      </c>
    </row>
    <row r="7" spans="1:11" ht="9.75">
      <c r="A7" s="1" t="s">
        <v>3</v>
      </c>
      <c r="B7" s="4">
        <f aca="true" t="shared" si="2" ref="B7:I7">B3/B4</f>
        <v>0.2553016637385925</v>
      </c>
      <c r="C7" s="4">
        <f t="shared" si="2"/>
        <v>0.22377423539009872</v>
      </c>
      <c r="D7" s="4">
        <f t="shared" si="2"/>
        <v>0.21448394506137822</v>
      </c>
      <c r="E7" s="4">
        <f t="shared" si="2"/>
        <v>0.255639300691489</v>
      </c>
      <c r="F7" s="4">
        <f t="shared" si="2"/>
        <v>0.2133685765239387</v>
      </c>
      <c r="G7" s="4">
        <f>G3/G4</f>
        <v>0.21326226702294662</v>
      </c>
      <c r="H7" s="4">
        <f t="shared" si="2"/>
        <v>0.2297024100889102</v>
      </c>
      <c r="I7" s="4">
        <f t="shared" si="2"/>
        <v>0.22708483518271733</v>
      </c>
      <c r="J7" s="4">
        <f>J3/J4</f>
        <v>0.21878385186518537</v>
      </c>
      <c r="K7" s="7">
        <f>K3/K4</f>
        <v>0.197876329321509</v>
      </c>
    </row>
    <row r="9" ht="10.5" customHeight="1"/>
    <row r="15" spans="2:10" ht="9.75">
      <c r="B15" s="6"/>
      <c r="C15" s="6"/>
      <c r="D15" s="6"/>
      <c r="E15" s="6"/>
      <c r="F15" s="6"/>
      <c r="G15" s="6"/>
      <c r="H15" s="6"/>
      <c r="I15" s="6"/>
      <c r="J15" s="6"/>
    </row>
    <row r="16" spans="2:10" ht="9.75">
      <c r="B16" s="6"/>
      <c r="C16" s="6"/>
      <c r="D16" s="6"/>
      <c r="E16" s="6"/>
      <c r="F16" s="6"/>
      <c r="G16" s="6"/>
      <c r="H16" s="6"/>
      <c r="I16" s="6"/>
      <c r="J16" s="6"/>
    </row>
    <row r="17" spans="2:10" ht="9.75">
      <c r="B17" s="6"/>
      <c r="C17" s="6"/>
      <c r="D17" s="6"/>
      <c r="E17" s="6"/>
      <c r="F17" s="6"/>
      <c r="G17" s="6"/>
      <c r="H17" s="6"/>
      <c r="I17" s="6"/>
      <c r="J17" s="6"/>
    </row>
    <row r="18" spans="2:10" ht="9.75">
      <c r="B18" s="6"/>
      <c r="C18" s="6"/>
      <c r="D18" s="6"/>
      <c r="E18" s="6"/>
      <c r="F18" s="6"/>
      <c r="G18" s="6"/>
      <c r="H18" s="6"/>
      <c r="I18" s="6"/>
      <c r="J18" s="6"/>
    </row>
    <row r="19" spans="2:10" ht="9.75">
      <c r="B19" s="6"/>
      <c r="C19" s="6"/>
      <c r="D19" s="6"/>
      <c r="E19" s="6"/>
      <c r="F19" s="6"/>
      <c r="G19" s="6"/>
      <c r="H19" s="6"/>
      <c r="I19" s="6"/>
      <c r="J19" s="6"/>
    </row>
    <row r="20" spans="2:11" ht="9.7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ht="9.7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 ht="9.75">
      <c r="B22" s="7"/>
      <c r="C22" s="7"/>
      <c r="D22" s="7"/>
      <c r="E22" s="7"/>
      <c r="F22" s="7"/>
      <c r="G22" s="7"/>
      <c r="H22" s="7"/>
      <c r="I22" s="7"/>
      <c r="J22" s="7"/>
      <c r="K22" s="5"/>
    </row>
    <row r="23" spans="2:11" ht="9.75"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2:11" ht="9.75">
      <c r="B24" s="7"/>
      <c r="C24" s="7"/>
      <c r="D24" s="7"/>
      <c r="E24" s="7"/>
      <c r="F24" s="7"/>
      <c r="G24" s="7"/>
      <c r="H24" s="7"/>
      <c r="I24" s="7"/>
      <c r="J24" s="7"/>
      <c r="K24" s="5"/>
    </row>
    <row r="27" spans="2:10" ht="9.75">
      <c r="B27" s="8"/>
      <c r="C27" s="8"/>
      <c r="D27" s="8"/>
      <c r="E27" s="8"/>
      <c r="F27" s="8"/>
      <c r="G27" s="8"/>
      <c r="H27" s="8"/>
      <c r="I27" s="8"/>
      <c r="J27" s="8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2008-05-08T18:20:58Z</cp:lastPrinted>
  <dcterms:created xsi:type="dcterms:W3CDTF">2002-04-30T19:46:11Z</dcterms:created>
  <dcterms:modified xsi:type="dcterms:W3CDTF">2021-09-23T17:38:35Z</dcterms:modified>
  <cp:category/>
  <cp:version/>
  <cp:contentType/>
  <cp:contentStatus/>
</cp:coreProperties>
</file>