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3468" windowWidth="11748" windowHeight="3108" activeTab="0"/>
  </bookViews>
  <sheets>
    <sheet name="Gráf1" sheetId="1" r:id="rId1"/>
    <sheet name="G2.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<sst xmlns="http://schemas.openxmlformats.org/spreadsheetml/2006/main" count="10" uniqueCount="10">
  <si>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</si>
  <si>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milhões b</t>
  </si>
  <si>
    <t>Outros</t>
  </si>
  <si>
    <t>Rio de Janeiro</t>
  </si>
  <si>
    <t>Espírito Santo</t>
  </si>
  <si>
    <t>Rio Grande do Norte</t>
  </si>
  <si>
    <t>Sergipe</t>
  </si>
  <si>
    <t>Bahia</t>
  </si>
  <si>
    <t>Amazonas</t>
  </si>
  <si>
    <t>Ceará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</si>
</sst>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0"/>
    <numFmt numFmtId="180" formatCode="General_)"/>
    <numFmt numFmtId="181" formatCode="_(* #,##0.0_);_(* \(#,##0.0\);_(* &quot;-&quot;??_);_(@_)"/>
    <numFmt numFmtId="182" formatCode="0.00000"/>
    <numFmt numFmtId="183" formatCode="0.000"/>
    <numFmt numFmtId="184" formatCode="0.0"/>
    <numFmt numFmtId="185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7"/>
      <name val="Helvetica Neue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.25"/>
      <color indexed="8"/>
      <name val="Helvetica Neue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0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85" fontId="1" fillId="0" borderId="0" xfId="0" applyNumberFormat="1" applyFont="1" applyAlignment="1">
      <alignment horizontal="center"/>
    </xf>
    <xf numFmtId="185" fontId="1" fillId="0" borderId="0" xfId="60" applyNumberFormat="1" applyFont="1" applyAlignment="1">
      <alignment/>
    </xf>
    <xf numFmtId="185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center"/>
    </xf>
    <xf numFmtId="171" fontId="1" fillId="0" borderId="0" xfId="6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181" fontId="2" fillId="0" borderId="0" xfId="60" applyNumberFormat="1" applyFont="1" applyFill="1" applyBorder="1" applyAlignment="1">
      <alignment vertical="center"/>
    </xf>
    <xf numFmtId="4" fontId="2" fillId="0" borderId="0" xfId="60" applyNumberFormat="1" applyFont="1" applyFill="1" applyBorder="1" applyAlignment="1" applyProtection="1">
      <alignment vertical="center" wrapText="1"/>
      <protection/>
    </xf>
    <xf numFmtId="181" fontId="2" fillId="0" borderId="0" xfId="6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180" fontId="2" fillId="0" borderId="0" xfId="0" applyNumberFormat="1" applyFont="1" applyFill="1" applyBorder="1" applyAlignment="1" applyProtection="1">
      <alignment horizontal="left" vertical="center"/>
      <protection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179" fontId="1" fillId="0" borderId="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2.2 - Distribuição percentual das reservas provadas de petróleo, segundo Unidades da Federação, em 31/12/2008</a:t>
            </a:r>
          </a:p>
        </c:rich>
      </c:tx>
      <c:layout>
        <c:manualLayout>
          <c:xMode val="factor"/>
          <c:yMode val="factor"/>
          <c:x val="-0.0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7"/>
          <c:y val="0.20775"/>
          <c:w val="0.76575"/>
          <c:h val="0.564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Sergipe
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Outros
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'G2.2'!$A$2:$A$9</c:f>
              <c:strCache>
                <c:ptCount val="8"/>
                <c:pt idx="0">
                  <c:v>Rio de Janeiro</c:v>
                </c:pt>
                <c:pt idx="1">
                  <c:v>Espírito Santo</c:v>
                </c:pt>
                <c:pt idx="2">
                  <c:v>Rio Grande do Norte</c:v>
                </c:pt>
                <c:pt idx="3">
                  <c:v>Sergipe</c:v>
                </c:pt>
                <c:pt idx="4">
                  <c:v>Ceará</c:v>
                </c:pt>
                <c:pt idx="5">
                  <c:v>Bahia</c:v>
                </c:pt>
                <c:pt idx="6">
                  <c:v>Amazonas</c:v>
                </c:pt>
                <c:pt idx="7">
                  <c:v>Outros</c:v>
                </c:pt>
              </c:strCache>
            </c:strRef>
          </c:cat>
          <c:val>
            <c:numRef>
              <c:f>'G2.2'!$B$2:$B$9</c:f>
              <c:numCache>
                <c:ptCount val="8"/>
                <c:pt idx="0">
                  <c:v>10328.516</c:v>
                </c:pt>
                <c:pt idx="1">
                  <c:v>1326.2541999999999</c:v>
                </c:pt>
                <c:pt idx="2">
                  <c:v>363.3676</c:v>
                </c:pt>
                <c:pt idx="3">
                  <c:v>261.4578</c:v>
                </c:pt>
                <c:pt idx="4">
                  <c:v>69.33239999999999</c:v>
                </c:pt>
                <c:pt idx="5">
                  <c:v>288.1452</c:v>
                </c:pt>
                <c:pt idx="6">
                  <c:v>107.6417</c:v>
                </c:pt>
                <c:pt idx="7">
                  <c:v>56.82310000000143</c:v>
                </c:pt>
              </c:numCache>
            </c:numRef>
          </c:val>
        </c:ser>
        <c:gapWidth val="80"/>
        <c:splitType val="pos"/>
        <c:splitPos val="6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0.1215</cdr:x>
      <cdr:y>0.80275</cdr:y>
    </cdr:from>
    <cdr:to>
      <cdr:x>0.5905</cdr:x>
      <cdr:y>0.87025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14425" y="4610100"/>
          <a:ext cx="4333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ANP/SDP (Tabela 2.4).
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Inclui condensado.
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 2. Ver em Notas Gerais item sobre "Reservas Brasileiras de Petróleo e Gás Natural".
</a:t>
          </a:r>
        </a:p>
      </cdr:txBody>
    </cdr:sp>
  </cdr:relSizeAnchor>
  <cdr:relSizeAnchor xmlns:cdr="http://schemas.openxmlformats.org/drawingml/2006/chartDrawing">
    <cdr:from>
      <cdr:x>0.19025</cdr:x>
      <cdr:y>0.35125</cdr:y>
    </cdr:from>
    <cdr:to>
      <cdr:x>0.42125</cdr:x>
      <cdr:y>0.6845</cdr:y>
    </cdr:to>
    <cdr:sp>
      <cdr:nvSpPr>
        <cdr:cNvPr id="2" name="Elipse 3"/>
        <cdr:cNvSpPr>
          <a:spLocks/>
        </cdr:cNvSpPr>
      </cdr:nvSpPr>
      <cdr:spPr>
        <a:xfrm>
          <a:off x="1752600" y="2019300"/>
          <a:ext cx="2133600" cy="191452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reservas provadas: 12,8 bilhões de barris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6.140625" style="1" bestFit="1" customWidth="1"/>
    <col min="2" max="2" width="9.7109375" style="1" customWidth="1"/>
    <col min="3" max="3" width="9.140625" style="1" customWidth="1"/>
    <col min="4" max="4" width="7.8515625" style="1" customWidth="1"/>
    <col min="5" max="5" width="15.421875" style="1" customWidth="1"/>
    <col min="6" max="6" width="10.00390625" style="1" bestFit="1" customWidth="1"/>
    <col min="7" max="9" width="9.140625" style="1" customWidth="1"/>
    <col min="10" max="10" width="15.57421875" style="1" customWidth="1"/>
    <col min="11" max="16384" width="9.140625" style="1" customWidth="1"/>
  </cols>
  <sheetData>
    <row r="1" ht="9.75">
      <c r="B1" s="1" t="s">
        <v>1</v>
      </c>
    </row>
    <row r="2" spans="1:14" ht="9.75">
      <c r="A2" s="2" t="s">
        <v>3</v>
      </c>
      <c r="B2" s="7">
        <v>10328.516</v>
      </c>
      <c r="C2" s="3"/>
      <c r="D2" s="10"/>
      <c r="E2" s="10"/>
      <c r="F2" s="11"/>
      <c r="G2" s="10"/>
      <c r="H2" s="10"/>
      <c r="I2" s="10"/>
      <c r="J2" s="12"/>
      <c r="K2" s="12"/>
      <c r="L2" s="10"/>
      <c r="M2" s="10"/>
      <c r="N2" s="10"/>
    </row>
    <row r="3" spans="1:14" ht="9.75">
      <c r="A3" s="2" t="s">
        <v>4</v>
      </c>
      <c r="B3" s="7">
        <v>1326.2541999999999</v>
      </c>
      <c r="C3" s="5">
        <f aca="true" t="shared" si="0" ref="C3:C9">B3/$B$10</f>
        <v>0.10360116104799282</v>
      </c>
      <c r="D3" s="10"/>
      <c r="E3" s="10"/>
      <c r="F3" s="11"/>
      <c r="G3" s="10"/>
      <c r="H3" s="10"/>
      <c r="I3" s="10"/>
      <c r="J3" s="12"/>
      <c r="K3" s="12"/>
      <c r="L3" s="10"/>
      <c r="M3" s="10"/>
      <c r="N3" s="10"/>
    </row>
    <row r="4" spans="1:14" ht="9.75">
      <c r="A4" s="2" t="s">
        <v>5</v>
      </c>
      <c r="B4" s="7">
        <v>363.3676</v>
      </c>
      <c r="C4" s="5">
        <f t="shared" si="0"/>
        <v>0.028384683152914904</v>
      </c>
      <c r="D4" s="10"/>
      <c r="E4" s="10"/>
      <c r="F4" s="11"/>
      <c r="G4" s="10"/>
      <c r="H4" s="10"/>
      <c r="I4" s="10"/>
      <c r="J4" s="12"/>
      <c r="K4" s="12"/>
      <c r="L4" s="10"/>
      <c r="M4" s="10"/>
      <c r="N4" s="10"/>
    </row>
    <row r="5" spans="1:14" ht="9.75">
      <c r="A5" s="2" t="s">
        <v>6</v>
      </c>
      <c r="B5" s="7">
        <v>261.4578</v>
      </c>
      <c r="C5" s="5">
        <f t="shared" si="0"/>
        <v>0.02042393656137255</v>
      </c>
      <c r="D5" s="10"/>
      <c r="E5" s="10"/>
      <c r="F5" s="11"/>
      <c r="G5" s="10"/>
      <c r="H5" s="10"/>
      <c r="I5" s="10"/>
      <c r="J5" s="12"/>
      <c r="K5" s="12"/>
      <c r="L5" s="10"/>
      <c r="M5" s="10"/>
      <c r="N5" s="10"/>
    </row>
    <row r="6" spans="1:14" ht="9.75">
      <c r="A6" s="1" t="s">
        <v>9</v>
      </c>
      <c r="B6" s="7">
        <v>69.33239999999999</v>
      </c>
      <c r="C6" s="3">
        <f t="shared" si="0"/>
        <v>0.005415942990600035</v>
      </c>
      <c r="D6" s="10"/>
      <c r="E6" s="10"/>
      <c r="F6" s="11"/>
      <c r="G6" s="10"/>
      <c r="H6" s="10"/>
      <c r="I6" s="10"/>
      <c r="J6" s="12"/>
      <c r="K6" s="12"/>
      <c r="L6" s="10"/>
      <c r="M6" s="10"/>
      <c r="N6" s="10"/>
    </row>
    <row r="7" spans="1:14" ht="9.75">
      <c r="A7" s="2" t="s">
        <v>7</v>
      </c>
      <c r="B7" s="8">
        <v>288.1452</v>
      </c>
      <c r="C7" s="5">
        <f t="shared" si="0"/>
        <v>0.022508639196321564</v>
      </c>
      <c r="D7" s="10"/>
      <c r="E7" s="10"/>
      <c r="F7" s="11"/>
      <c r="G7" s="10"/>
      <c r="H7" s="10"/>
      <c r="I7" s="10"/>
      <c r="J7" s="12"/>
      <c r="K7" s="12"/>
      <c r="L7" s="10"/>
      <c r="M7" s="10"/>
      <c r="N7" s="10"/>
    </row>
    <row r="8" spans="1:14" ht="9.75">
      <c r="A8" s="2" t="s">
        <v>8</v>
      </c>
      <c r="B8" s="7">
        <v>107.6417</v>
      </c>
      <c r="C8" s="5">
        <f t="shared" si="0"/>
        <v>0.008408497478974791</v>
      </c>
      <c r="D8" s="10"/>
      <c r="E8" s="10"/>
      <c r="F8" s="11"/>
      <c r="G8" s="10"/>
      <c r="H8" s="10"/>
      <c r="I8" s="10"/>
      <c r="J8" s="12"/>
      <c r="K8" s="12"/>
      <c r="L8" s="10"/>
      <c r="M8" s="10"/>
      <c r="N8" s="10"/>
    </row>
    <row r="9" spans="1:14" ht="9.75">
      <c r="A9" s="1" t="s">
        <v>2</v>
      </c>
      <c r="B9" s="9">
        <f>B10-SUM(B2:B8)</f>
        <v>56.82310000000143</v>
      </c>
      <c r="C9" s="5">
        <f t="shared" si="0"/>
        <v>0.004438771341381124</v>
      </c>
      <c r="D9" s="20">
        <f>SUM(C4:C9)</f>
        <v>0.08958047072156497</v>
      </c>
      <c r="E9" s="10"/>
      <c r="F9" s="11"/>
      <c r="G9" s="10"/>
      <c r="H9" s="10"/>
      <c r="I9" s="10"/>
      <c r="J9" s="12"/>
      <c r="K9" s="12"/>
      <c r="L9" s="10"/>
      <c r="M9" s="10"/>
      <c r="N9" s="10"/>
    </row>
    <row r="10" spans="1:14" ht="9.75">
      <c r="A10" s="1" t="s">
        <v>0</v>
      </c>
      <c r="B10" s="9">
        <v>12801.538</v>
      </c>
      <c r="C10" s="4"/>
      <c r="D10" s="10"/>
      <c r="E10" s="10"/>
      <c r="F10" s="11"/>
      <c r="G10" s="10"/>
      <c r="H10" s="10"/>
      <c r="I10" s="10"/>
      <c r="J10" s="12"/>
      <c r="K10" s="12"/>
      <c r="L10" s="10"/>
      <c r="M10" s="10"/>
      <c r="N10" s="10"/>
    </row>
    <row r="11" spans="3:14" ht="9.75">
      <c r="C11" s="9"/>
      <c r="D11" s="10"/>
      <c r="E11" s="10"/>
      <c r="F11" s="11"/>
      <c r="G11" s="10"/>
      <c r="H11" s="10"/>
      <c r="I11" s="10"/>
      <c r="J11" s="12"/>
      <c r="K11" s="12"/>
      <c r="L11" s="10"/>
      <c r="M11" s="10"/>
      <c r="N11" s="10"/>
    </row>
    <row r="12" spans="2:14" ht="9.75">
      <c r="B12" s="3">
        <f>B10-B2</f>
        <v>2473.022000000001</v>
      </c>
      <c r="D12" s="10"/>
      <c r="E12" s="10"/>
      <c r="F12" s="11"/>
      <c r="G12" s="13"/>
      <c r="H12" s="10"/>
      <c r="I12" s="10"/>
      <c r="J12" s="12"/>
      <c r="K12" s="12"/>
      <c r="L12" s="10"/>
      <c r="M12" s="10"/>
      <c r="N12" s="10"/>
    </row>
    <row r="13" spans="4:14" ht="9.75">
      <c r="D13" s="10"/>
      <c r="E13" s="10"/>
      <c r="F13" s="13"/>
      <c r="G13" s="13"/>
      <c r="H13" s="10"/>
      <c r="I13" s="10"/>
      <c r="J13" s="12"/>
      <c r="K13" s="12"/>
      <c r="L13" s="10"/>
      <c r="M13" s="10"/>
      <c r="N13" s="10"/>
    </row>
    <row r="14" spans="4:14" ht="9.75">
      <c r="D14" s="10"/>
      <c r="E14" s="10"/>
      <c r="F14" s="10"/>
      <c r="G14" s="10"/>
      <c r="H14" s="10"/>
      <c r="I14" s="10"/>
      <c r="J14" s="12"/>
      <c r="K14" s="12"/>
      <c r="L14" s="10"/>
      <c r="M14" s="10"/>
      <c r="N14" s="10"/>
    </row>
    <row r="15" spans="4:14" ht="9.75">
      <c r="D15" s="10"/>
      <c r="E15" s="10"/>
      <c r="F15" s="10"/>
      <c r="G15" s="10"/>
      <c r="H15" s="10"/>
      <c r="I15" s="10"/>
      <c r="J15" s="12"/>
      <c r="K15" s="12"/>
      <c r="L15" s="10"/>
      <c r="M15" s="10"/>
      <c r="N15" s="10"/>
    </row>
    <row r="16" spans="4:14" ht="9.75">
      <c r="D16" s="10"/>
      <c r="E16" s="10"/>
      <c r="F16" s="10"/>
      <c r="G16" s="10"/>
      <c r="H16" s="10"/>
      <c r="I16" s="10"/>
      <c r="J16" s="12"/>
      <c r="K16" s="12"/>
      <c r="L16" s="10"/>
      <c r="M16" s="10"/>
      <c r="N16" s="10"/>
    </row>
    <row r="17" spans="4:14" ht="9.75">
      <c r="D17" s="10"/>
      <c r="E17" s="10"/>
      <c r="F17" s="10"/>
      <c r="G17" s="10"/>
      <c r="H17" s="10"/>
      <c r="I17" s="10"/>
      <c r="J17" s="12"/>
      <c r="K17" s="12"/>
      <c r="L17" s="10"/>
      <c r="M17" s="10"/>
      <c r="N17" s="10"/>
    </row>
    <row r="18" spans="4:14" ht="9.75">
      <c r="D18" s="10"/>
      <c r="E18" s="10"/>
      <c r="F18" s="10"/>
      <c r="G18" s="10"/>
      <c r="H18" s="10"/>
      <c r="I18" s="10"/>
      <c r="J18" s="12"/>
      <c r="K18" s="12"/>
      <c r="L18" s="10"/>
      <c r="M18" s="10"/>
      <c r="N18" s="10"/>
    </row>
    <row r="19" spans="1:14" ht="9.75">
      <c r="A19" s="17"/>
      <c r="B19" s="17"/>
      <c r="C19" s="17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9.75">
      <c r="A20" s="17"/>
      <c r="B20" s="18"/>
      <c r="C20" s="1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9.75">
      <c r="A21" s="17"/>
      <c r="B21" s="18"/>
      <c r="C21" s="1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4" ht="9.75">
      <c r="A22" s="17"/>
      <c r="B22" s="18"/>
      <c r="C22" s="18"/>
      <c r="D22" s="16"/>
      <c r="E22" s="16"/>
      <c r="F22" s="16"/>
      <c r="G22" s="16"/>
      <c r="H22" s="16"/>
      <c r="I22" s="16"/>
      <c r="J22" s="16"/>
      <c r="K22" s="16"/>
      <c r="L22" s="16"/>
      <c r="M22" s="14"/>
      <c r="N22" s="15"/>
    </row>
    <row r="23" spans="1:15" ht="9.75">
      <c r="A23" s="17"/>
      <c r="B23" s="18"/>
      <c r="C23" s="1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6"/>
    </row>
    <row r="24" spans="1:14" ht="9.75">
      <c r="A24" s="17"/>
      <c r="B24" s="18"/>
      <c r="C24" s="1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4" ht="9.75">
      <c r="A25" s="17"/>
      <c r="B25" s="18"/>
      <c r="C25" s="1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</row>
    <row r="26" spans="1:15" ht="9.75">
      <c r="A26" s="17"/>
      <c r="B26" s="18"/>
      <c r="C26" s="1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6"/>
    </row>
    <row r="27" spans="1:14" ht="9.75">
      <c r="A27" s="17"/>
      <c r="B27" s="18"/>
      <c r="C27" s="18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4" ht="9.75">
      <c r="A28" s="17"/>
      <c r="B28" s="18"/>
      <c r="C28" s="1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5" ht="9.75">
      <c r="A29" s="17"/>
      <c r="B29" s="18"/>
      <c r="C29" s="1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6"/>
    </row>
    <row r="30" spans="1:14" ht="9.75">
      <c r="A30" s="17"/>
      <c r="B30" s="18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</row>
    <row r="31" spans="1:14" ht="9.75">
      <c r="A31" s="17"/>
      <c r="B31" s="18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5" ht="9.75">
      <c r="A32" s="17"/>
      <c r="B32" s="18"/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  <c r="O32" s="6"/>
    </row>
    <row r="33" spans="1:14" ht="9.75">
      <c r="A33" s="17"/>
      <c r="B33" s="18"/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</row>
    <row r="34" spans="1:14" ht="9.75">
      <c r="A34" s="17"/>
      <c r="B34" s="18"/>
      <c r="C34" s="1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4" ht="9.75">
      <c r="A35" s="17"/>
      <c r="B35" s="18"/>
      <c r="C35" s="1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</row>
    <row r="36" spans="1:14" ht="9.75">
      <c r="A36" s="17"/>
      <c r="B36" s="18"/>
      <c r="C36" s="18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14" ht="9.75">
      <c r="A37" s="17"/>
      <c r="B37" s="18"/>
      <c r="C37" s="18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</row>
    <row r="38" spans="1:14" ht="9.75">
      <c r="A38" s="17"/>
      <c r="B38" s="18"/>
      <c r="C38" s="18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9.75">
      <c r="A39" s="17"/>
      <c r="B39" s="18"/>
      <c r="C39" s="18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</row>
    <row r="40" spans="1:14" ht="9.75">
      <c r="A40" s="17"/>
      <c r="B40" s="18"/>
      <c r="C40" s="18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</row>
    <row r="41" spans="1:14" ht="9.75">
      <c r="A41" s="17"/>
      <c r="B41" s="18"/>
      <c r="C41" s="1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</row>
    <row r="42" spans="1:14" ht="9.75">
      <c r="A42" s="17"/>
      <c r="B42" s="18"/>
      <c r="C42" s="18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</row>
    <row r="43" spans="1:14" ht="9.75">
      <c r="A43" s="17"/>
      <c r="B43" s="18"/>
      <c r="C43" s="18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</row>
    <row r="44" spans="1:14" ht="9.75">
      <c r="A44" s="17"/>
      <c r="B44" s="19"/>
      <c r="C44" s="18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/>
    </row>
    <row r="45" spans="1:14" ht="9.75">
      <c r="A45" s="17"/>
      <c r="B45" s="19"/>
      <c r="C45" s="19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9.75">
      <c r="A46" s="17"/>
      <c r="B46" s="18"/>
      <c r="C46" s="18"/>
      <c r="D46" s="16"/>
      <c r="E46" s="16"/>
      <c r="F46" s="16"/>
      <c r="G46" s="16"/>
      <c r="H46" s="16"/>
      <c r="I46" s="14"/>
      <c r="J46" s="14"/>
      <c r="K46" s="14"/>
      <c r="L46" s="14"/>
      <c r="M46" s="14"/>
      <c r="N46" s="15"/>
    </row>
    <row r="47" spans="1:14" ht="9.75">
      <c r="A47" s="17"/>
      <c r="B47" s="17"/>
      <c r="C47" s="1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5"/>
    </row>
    <row r="48" spans="1:14" ht="9.75">
      <c r="A48" s="17"/>
      <c r="B48" s="17"/>
      <c r="C48" s="17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4:14" ht="9.7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4:14" ht="9.7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4:14" ht="9.7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2009-08-06T19:14:15Z</cp:lastPrinted>
  <dcterms:created xsi:type="dcterms:W3CDTF">2002-04-30T19:00:37Z</dcterms:created>
  <dcterms:modified xsi:type="dcterms:W3CDTF">2021-09-17T15:33:04Z</dcterms:modified>
  <cp:category/>
  <cp:version/>
  <cp:contentType/>
  <cp:contentStatus/>
</cp:coreProperties>
</file>