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12" windowWidth="11976" windowHeight="8628" activeTab="0"/>
  </bookViews>
  <sheets>
    <sheet name="Gráf1" sheetId="1" r:id="rId1"/>
    <sheet name="G2.16" sheetId="2" r:id="rId2"/>
  </sheets>
  <definedNames/>
  <calcPr fullCalcOnLoad="1"/>
</workbook>
</file>

<file path=xl/sharedStrings.xml><?xml version="1.0" encoding="utf-8"?>
<sst xmlns="http://schemas.openxmlformats.org/spreadsheetml/2006/main" count="17" uniqueCount="15">
  <si>
    <t>Total (mil m³)</t>
  </si>
  <si>
    <t>GLP¹</t>
  </si>
  <si>
    <t>QAV</t>
  </si>
  <si>
    <t>Óleo combustível²,³</t>
  </si>
  <si>
    <r>
      <t>Outros</t>
    </r>
    <r>
      <rPr>
        <vertAlign val="superscript"/>
        <sz val="8"/>
        <rFont val="Arial"/>
        <family val="2"/>
      </rPr>
      <t>4</t>
    </r>
  </si>
  <si>
    <t>Óleo diesel³</t>
  </si>
  <si>
    <t xml:space="preserve">Gasolina A </t>
  </si>
  <si>
    <t>Total</t>
  </si>
  <si>
    <t>Energéticos</t>
  </si>
  <si>
    <t>Gasolina de aviação</t>
  </si>
  <si>
    <t>GLP1</t>
  </si>
  <si>
    <t>Óleo combustível2,3</t>
  </si>
  <si>
    <t>Óleo diesel3</t>
  </si>
  <si>
    <t>Querosene iluminante</t>
  </si>
  <si>
    <t>Outros4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</si>
</sst>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</numFmts>
  <fonts count="44">
    <font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vertAlign val="superscript"/>
      <sz val="11"/>
      <color indexed="8"/>
      <name val="Calibri"/>
      <family val="0"/>
    </font>
    <font>
      <b/>
      <sz val="18"/>
      <color indexed="8"/>
      <name val="Calibri"/>
      <family val="0"/>
    </font>
    <font>
      <sz val="7"/>
      <color indexed="8"/>
      <name val="Helvetica Neue"/>
      <family val="0"/>
    </font>
    <font>
      <vertAlign val="superscript"/>
      <sz val="7"/>
      <color indexed="8"/>
      <name val="Helvetica Neue"/>
      <family val="0"/>
    </font>
    <font>
      <b/>
      <sz val="13"/>
      <color indexed="8"/>
      <name val="Calibri"/>
      <family val="0"/>
    </font>
    <font>
      <b/>
      <vertAlign val="superscript"/>
      <sz val="13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78" fontId="1" fillId="0" borderId="0" xfId="49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2.16 - Distribuição percentual da produção de derivados de petróleo energéticos - 2008</a:t>
            </a:r>
          </a:p>
        </c:rich>
      </c:tx>
      <c:layout>
        <c:manualLayout>
          <c:xMode val="factor"/>
          <c:yMode val="factor"/>
          <c:x val="-0.01075"/>
          <c:y val="-0.02025"/>
        </c:manualLayout>
      </c:layout>
      <c:spPr>
        <a:noFill/>
        <a:ln w="3175"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725"/>
          <c:y val="0.126"/>
          <c:w val="0.388"/>
          <c:h val="0.62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Óleo combustível²</a:t>
                    </a:r>
                    <a:r>
                      <a:rPr lang="en-US" cap="none" sz="1100" b="1" i="0" u="none" baseline="30000">
                        <a:solidFill>
                          <a:srgbClr val="000000"/>
                        </a:solidFill>
                      </a:rPr>
                      <a:t>,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³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16,3%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Outros</a:t>
                    </a:r>
                    <a:r>
                      <a:rPr lang="en-US" cap="none" sz="1100" b="1" i="0" u="none" baseline="30000">
                        <a:solidFill>
                          <a:srgbClr val="000000"/>
                        </a:solidFill>
                      </a:rPr>
                      <a:t>4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0,4%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'G2.16'!$A$5:$A$10</c:f>
              <c:strCache>
                <c:ptCount val="6"/>
                <c:pt idx="0">
                  <c:v>Gasolina A </c:v>
                </c:pt>
                <c:pt idx="1">
                  <c:v>GLP¹</c:v>
                </c:pt>
                <c:pt idx="2">
                  <c:v>Óleo combustível²,³</c:v>
                </c:pt>
                <c:pt idx="3">
                  <c:v>Óleo diesel³</c:v>
                </c:pt>
                <c:pt idx="4">
                  <c:v>QAV</c:v>
                </c:pt>
                <c:pt idx="5">
                  <c:v>Outros4</c:v>
                </c:pt>
              </c:strCache>
            </c:strRef>
          </c:cat>
          <c:val>
            <c:numRef>
              <c:f>'G2.16'!$B$5:$B$10</c:f>
              <c:numCache>
                <c:ptCount val="6"/>
                <c:pt idx="0">
                  <c:v>21041.901438999997</c:v>
                </c:pt>
                <c:pt idx="1">
                  <c:v>11205.519094941117</c:v>
                </c:pt>
                <c:pt idx="2">
                  <c:v>14961.871801555844</c:v>
                </c:pt>
                <c:pt idx="3">
                  <c:v>40648.51132</c:v>
                </c:pt>
                <c:pt idx="4">
                  <c:v>3793.497</c:v>
                </c:pt>
                <c:pt idx="5">
                  <c:v>107.307599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0.09225</cdr:x>
      <cdr:y>0.70625</cdr:y>
    </cdr:from>
    <cdr:to>
      <cdr:x>0.5975</cdr:x>
      <cdr:y>0.9175</cdr:y>
    </cdr:to>
    <cdr:sp>
      <cdr:nvSpPr>
        <cdr:cNvPr id="1" name="Text Box 1"/>
        <cdr:cNvSpPr txBox="1">
          <a:spLocks noChangeArrowheads="1"/>
        </cdr:cNvSpPr>
      </cdr:nvSpPr>
      <cdr:spPr>
        <a:xfrm>
          <a:off x="847725" y="4057650"/>
          <a:ext cx="466725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Fontes: ANP/SPP; ANP/SRP; Ipiranga, Univen, Manguinhos e Petrobras/Abast (Tabela 2.32).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Notas: 1. Inclui produção das refinarias, centrais petroquímicas, UPGNs e outros produtores. Não inclui a produção         da unidade de industrialização do xisto. 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        2. Não inclui o consumo próprio de derivados nas unidades produtoras.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        3. Não inclui as produções de gás combustível das refinarias.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¹Refere-se à mistura propano/butano, para usos doméstico e industrial. ²Não inclui o óleo combustível produzido para consumo próprio nas refinarias. ³Inclui componentes destinados à produção de óleo combustível marítimo em alguns terminais aquaviários. </a:t>
          </a:r>
          <a:r>
            <a:rPr lang="en-US" cap="none" sz="700" b="0" i="0" u="none" baseline="3000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4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Inclui gasolina de aviação e querosene iluminante.</a:t>
          </a:r>
        </a:p>
      </cdr:txBody>
    </cdr:sp>
  </cdr:relSizeAnchor>
  <cdr:relSizeAnchor xmlns:cdr="http://schemas.openxmlformats.org/drawingml/2006/chartDrawing">
    <cdr:from>
      <cdr:x>0.36275</cdr:x>
      <cdr:y>0.2845</cdr:y>
    </cdr:from>
    <cdr:to>
      <cdr:x>0.609</cdr:x>
      <cdr:y>0.557</cdr:y>
    </cdr:to>
    <cdr:sp>
      <cdr:nvSpPr>
        <cdr:cNvPr id="2" name="Elipse 3"/>
        <cdr:cNvSpPr>
          <a:spLocks/>
        </cdr:cNvSpPr>
      </cdr:nvSpPr>
      <cdr:spPr>
        <a:xfrm>
          <a:off x="3343275" y="1628775"/>
          <a:ext cx="2276475" cy="1571625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Produção total de derivados energéticos:  
</a:t>
          </a:r>
          <a:r>
            <a:rPr lang="en-US" cap="none" sz="1300" b="1" i="0" u="none" baseline="0">
              <a:solidFill>
                <a:srgbClr val="000000"/>
              </a:solidFill>
            </a:rPr>
            <a:t>91.759 mil m</a:t>
          </a:r>
          <a:r>
            <a:rPr lang="en-US" cap="none" sz="1300" b="1" i="0" u="none" baseline="30000">
              <a:solidFill>
                <a:srgbClr val="000000"/>
              </a:solidFill>
            </a:rPr>
            <a:t>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4.7109375" style="1" customWidth="1"/>
    <col min="2" max="2" width="7.421875" style="1" customWidth="1"/>
    <col min="3" max="16384" width="9.140625" style="1" customWidth="1"/>
  </cols>
  <sheetData>
    <row r="3" spans="1:2" ht="9.75">
      <c r="A3" s="1" t="s">
        <v>0</v>
      </c>
      <c r="B3" s="2">
        <v>88981.8262742145</v>
      </c>
    </row>
    <row r="4" ht="9.75">
      <c r="B4" s="2"/>
    </row>
    <row r="5" spans="1:3" ht="9.75">
      <c r="A5" s="1" t="s">
        <v>6</v>
      </c>
      <c r="B5" s="2">
        <v>21041.901438999997</v>
      </c>
      <c r="C5" s="3">
        <f aca="true" t="shared" si="0" ref="C5:C10">B5/$B$3</f>
        <v>0.23647414668873346</v>
      </c>
    </row>
    <row r="6" spans="1:3" ht="9.75">
      <c r="A6" s="1" t="s">
        <v>1</v>
      </c>
      <c r="B6" s="2">
        <v>11205.519094941117</v>
      </c>
      <c r="C6" s="3">
        <f t="shared" si="0"/>
        <v>0.1259304238194569</v>
      </c>
    </row>
    <row r="7" spans="1:3" ht="9.75">
      <c r="A7" s="1" t="s">
        <v>3</v>
      </c>
      <c r="B7" s="2">
        <v>14961.871801555844</v>
      </c>
      <c r="C7" s="3">
        <f t="shared" si="0"/>
        <v>0.16814525423930923</v>
      </c>
    </row>
    <row r="8" spans="1:3" ht="9.75">
      <c r="A8" s="1" t="s">
        <v>5</v>
      </c>
      <c r="B8" s="2">
        <v>40648.51132</v>
      </c>
      <c r="C8" s="3">
        <f t="shared" si="0"/>
        <v>0.45681812817298045</v>
      </c>
    </row>
    <row r="9" spans="1:3" ht="9.75">
      <c r="A9" s="1" t="s">
        <v>2</v>
      </c>
      <c r="B9" s="2">
        <v>3793.497</v>
      </c>
      <c r="C9" s="3">
        <f t="shared" si="0"/>
        <v>0.04263226727117978</v>
      </c>
    </row>
    <row r="10" spans="1:3" ht="11.25">
      <c r="A10" s="1" t="s">
        <v>4</v>
      </c>
      <c r="B10" s="2">
        <v>107.307599</v>
      </c>
      <c r="C10" s="3">
        <f t="shared" si="0"/>
        <v>0.0012059496134560234</v>
      </c>
    </row>
    <row r="11" ht="9.75">
      <c r="B11" s="2"/>
    </row>
    <row r="15" spans="1:3" ht="9.75">
      <c r="A15" s="1" t="s">
        <v>7</v>
      </c>
      <c r="B15" s="1">
        <v>110011.30799999999</v>
      </c>
      <c r="C15" s="1">
        <v>105724.70799742785</v>
      </c>
    </row>
    <row r="17" spans="1:3" ht="9.75">
      <c r="A17" s="1" t="s">
        <v>8</v>
      </c>
      <c r="B17" s="1">
        <v>92388.745</v>
      </c>
      <c r="C17" s="1">
        <v>88981.8262742145</v>
      </c>
    </row>
    <row r="19" spans="1:3" ht="9.75">
      <c r="A19" s="1" t="s">
        <v>6</v>
      </c>
      <c r="B19" s="1">
        <v>21598.969000000005</v>
      </c>
      <c r="C19" s="1">
        <v>21043.664356308313</v>
      </c>
    </row>
    <row r="20" spans="1:3" ht="9.75">
      <c r="A20" s="1" t="s">
        <v>10</v>
      </c>
      <c r="B20" s="1">
        <v>11993.015000000001</v>
      </c>
      <c r="C20" s="1">
        <v>8426.974197350339</v>
      </c>
    </row>
    <row r="21" spans="1:3" ht="9.75">
      <c r="A21" s="1" t="s">
        <v>11</v>
      </c>
      <c r="B21" s="1">
        <v>15389.836</v>
      </c>
      <c r="C21" s="1">
        <v>14961.871801555844</v>
      </c>
    </row>
    <row r="22" spans="1:3" ht="9.75">
      <c r="A22" s="1" t="s">
        <v>12</v>
      </c>
      <c r="B22" s="1">
        <v>39088.524999999994</v>
      </c>
      <c r="C22" s="1">
        <v>40648.51132</v>
      </c>
    </row>
    <row r="23" spans="1:3" ht="9.75">
      <c r="A23" s="1" t="s">
        <v>2</v>
      </c>
      <c r="B23" s="1">
        <v>4026.3179999999998</v>
      </c>
      <c r="C23" s="1">
        <v>3793.497</v>
      </c>
    </row>
    <row r="25" spans="1:3" ht="9.75">
      <c r="A25" s="1" t="s">
        <v>13</v>
      </c>
      <c r="B25" s="1">
        <v>24.968999999999998</v>
      </c>
      <c r="C25" s="1">
        <v>23.157599</v>
      </c>
    </row>
    <row r="26" spans="1:3" ht="9.75">
      <c r="A26" s="1" t="s">
        <v>14</v>
      </c>
      <c r="B26" s="1">
        <v>204.944</v>
      </c>
      <c r="C26" s="1">
        <v>16.184</v>
      </c>
    </row>
    <row r="28" spans="1:4" ht="9.75">
      <c r="A28" s="1" t="s">
        <v>9</v>
      </c>
      <c r="B28" s="1">
        <v>62.169</v>
      </c>
      <c r="C28" s="1">
        <v>67.966</v>
      </c>
      <c r="D28" s="1">
        <f>SUM(C25:C28)</f>
        <v>107.307599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sissi</cp:lastModifiedBy>
  <cp:lastPrinted>2009-08-06T20:32:17Z</cp:lastPrinted>
  <dcterms:created xsi:type="dcterms:W3CDTF">2002-04-30T19:47:02Z</dcterms:created>
  <dcterms:modified xsi:type="dcterms:W3CDTF">2021-09-17T15:42:22Z</dcterms:modified>
  <cp:category/>
  <cp:version/>
  <cp:contentType/>
  <cp:contentStatus/>
</cp:coreProperties>
</file>