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1895" windowHeight="4425" tabRatio="601" activeTab="0"/>
  </bookViews>
  <sheets>
    <sheet name="T5.1" sheetId="1" r:id="rId1"/>
  </sheets>
  <definedNames/>
  <calcPr fullCalcOnLoad="1"/>
</workbook>
</file>

<file path=xl/sharedStrings.xml><?xml version="1.0" encoding="utf-8"?>
<sst xmlns="http://schemas.openxmlformats.org/spreadsheetml/2006/main" count="617" uniqueCount="343">
  <si>
    <t>Blocos concedidos</t>
  </si>
  <si>
    <t>Resultado da Sétima Rodada de Licitações</t>
  </si>
  <si>
    <t>Bacia sedimentar</t>
  </si>
  <si>
    <t>Setor</t>
  </si>
  <si>
    <t>Bloco</t>
  </si>
  <si>
    <t>Área
(km²)</t>
  </si>
  <si>
    <t>Empresas ou consórcios vencedores e respectivas participações (%)</t>
  </si>
  <si>
    <t>Compromisso de aquisição de bens e serviços nacionais (%)</t>
  </si>
  <si>
    <t>Bônus de
assinatura
(R$)</t>
  </si>
  <si>
    <t>Exploração</t>
  </si>
  <si>
    <t xml:space="preserve">Desenvolvimento </t>
  </si>
  <si>
    <t>Total</t>
  </si>
  <si>
    <t>30</t>
  </si>
  <si>
    <t>Camamu-Almada</t>
  </si>
  <si>
    <t>SCAL-AP2</t>
  </si>
  <si>
    <t>CAL-M-314</t>
  </si>
  <si>
    <t>CAL-M-374</t>
  </si>
  <si>
    <t>Campos</t>
  </si>
  <si>
    <t>SC-AP4</t>
  </si>
  <si>
    <t>C-M-401</t>
  </si>
  <si>
    <t>C-M-403</t>
  </si>
  <si>
    <t>C-M-471</t>
  </si>
  <si>
    <t>C-M-473</t>
  </si>
  <si>
    <t>C-M-535</t>
  </si>
  <si>
    <t>C-M-539</t>
  </si>
  <si>
    <t>SES-AR2</t>
  </si>
  <si>
    <t>ES-M-411</t>
  </si>
  <si>
    <t>ES-M-413</t>
  </si>
  <si>
    <t>ES-M-436</t>
  </si>
  <si>
    <t>ES-M-437</t>
  </si>
  <si>
    <t>ES-M-438</t>
  </si>
  <si>
    <t>SES-AP2</t>
  </si>
  <si>
    <t>ES-M-592</t>
  </si>
  <si>
    <t>ES-M-594</t>
  </si>
  <si>
    <t>ES-M-665</t>
  </si>
  <si>
    <t>ES-M-737</t>
  </si>
  <si>
    <t>SES-T2</t>
  </si>
  <si>
    <t>ES-T-107</t>
  </si>
  <si>
    <t>ES-T-108</t>
  </si>
  <si>
    <t>ES-T-125</t>
  </si>
  <si>
    <t>ES-T-227</t>
  </si>
  <si>
    <t>SES-T4</t>
  </si>
  <si>
    <t>ES-T-291</t>
  </si>
  <si>
    <t>ES-T-305</t>
  </si>
  <si>
    <t>ES-T-363</t>
  </si>
  <si>
    <t>ES-T-372</t>
  </si>
  <si>
    <t>ES-T-383</t>
  </si>
  <si>
    <t>ES-T-409</t>
  </si>
  <si>
    <t>ES-T-418</t>
  </si>
  <si>
    <t>SES-T6</t>
  </si>
  <si>
    <t>ES-T-442</t>
  </si>
  <si>
    <t>ES-T-454</t>
  </si>
  <si>
    <t>ES-T-466</t>
  </si>
  <si>
    <t>ES-T-527</t>
  </si>
  <si>
    <t>Potiguar</t>
  </si>
  <si>
    <t>SPOT-AP1</t>
  </si>
  <si>
    <t>POT-M-663</t>
  </si>
  <si>
    <t>POT-M-665</t>
  </si>
  <si>
    <t>POT-M-760</t>
  </si>
  <si>
    <t>POT-M-853</t>
  </si>
  <si>
    <t>POT-M-855</t>
  </si>
  <si>
    <t>SPOT-T2</t>
  </si>
  <si>
    <t>POT-T-186</t>
  </si>
  <si>
    <t>POT-T-196</t>
  </si>
  <si>
    <t>POT-T-225</t>
  </si>
  <si>
    <t>POT-T-239</t>
  </si>
  <si>
    <t>POT-T-240</t>
  </si>
  <si>
    <t>POT-T-241</t>
  </si>
  <si>
    <t>POT-T-255</t>
  </si>
  <si>
    <t>POT-T-256</t>
  </si>
  <si>
    <t>POT-T-298</t>
  </si>
  <si>
    <t>SPOT-T3</t>
  </si>
  <si>
    <t>POT-T-354</t>
  </si>
  <si>
    <t>POT-T-367</t>
  </si>
  <si>
    <t>POT-T-406</t>
  </si>
  <si>
    <t>POT-T-407</t>
  </si>
  <si>
    <t>POT-T-439</t>
  </si>
  <si>
    <t>POT-T-440</t>
  </si>
  <si>
    <t>POT-T-441</t>
  </si>
  <si>
    <t>POT-T-442</t>
  </si>
  <si>
    <t>POT-T-445</t>
  </si>
  <si>
    <t>POT-T-447</t>
  </si>
  <si>
    <t>POT-T-481</t>
  </si>
  <si>
    <t>POT-T-484</t>
  </si>
  <si>
    <t>POT-T-488</t>
  </si>
  <si>
    <t>SPOT-T4</t>
  </si>
  <si>
    <t>POT-T-564</t>
  </si>
  <si>
    <t>POT-T-565</t>
  </si>
  <si>
    <t>POT-T-605</t>
  </si>
  <si>
    <t>POT-T-606</t>
  </si>
  <si>
    <t>POT-T-612</t>
  </si>
  <si>
    <t>POT-T-650</t>
  </si>
  <si>
    <t>POT-T-651</t>
  </si>
  <si>
    <t>POT-T-656</t>
  </si>
  <si>
    <t>POT-T-696</t>
  </si>
  <si>
    <t>POT-T-697</t>
  </si>
  <si>
    <t>POT-T-698</t>
  </si>
  <si>
    <t>POT-T-744</t>
  </si>
  <si>
    <t>POT-T-745</t>
  </si>
  <si>
    <t>POT-T-747</t>
  </si>
  <si>
    <t>POT-T-748</t>
  </si>
  <si>
    <t>POT-T-749</t>
  </si>
  <si>
    <t>POT-T-792</t>
  </si>
  <si>
    <t>POT-T-794</t>
  </si>
  <si>
    <t>POT-T-882</t>
  </si>
  <si>
    <t>SPOT-T5</t>
  </si>
  <si>
    <t>POT-T-525</t>
  </si>
  <si>
    <t>POT-T-531</t>
  </si>
  <si>
    <t>POT-T-573</t>
  </si>
  <si>
    <t>POT-T-576</t>
  </si>
  <si>
    <t>POT-T-619</t>
  </si>
  <si>
    <t>POT-T-662</t>
  </si>
  <si>
    <t>POT-T-705</t>
  </si>
  <si>
    <t>POT-T-706</t>
  </si>
  <si>
    <t>Recôncavo</t>
  </si>
  <si>
    <t>SREC-T1</t>
  </si>
  <si>
    <t>REC-T-102</t>
  </si>
  <si>
    <t>REC-T-103</t>
  </si>
  <si>
    <t>REC-T-105</t>
  </si>
  <si>
    <t>REC-T-106</t>
  </si>
  <si>
    <t>REC-T-113</t>
  </si>
  <si>
    <t>REC-T-115</t>
  </si>
  <si>
    <t>REC-T-116</t>
  </si>
  <si>
    <t>REC-T-118</t>
  </si>
  <si>
    <t>REC-T-66</t>
  </si>
  <si>
    <t>REC-T-67</t>
  </si>
  <si>
    <t>REC-T-77</t>
  </si>
  <si>
    <t>REC-T-91</t>
  </si>
  <si>
    <t>REC-T-94</t>
  </si>
  <si>
    <t>REC-T-96</t>
  </si>
  <si>
    <t>SREC-T2</t>
  </si>
  <si>
    <t>REC-T-24</t>
  </si>
  <si>
    <t>REC-T-31</t>
  </si>
  <si>
    <t>REC-T-39</t>
  </si>
  <si>
    <t>REC-T-49</t>
  </si>
  <si>
    <t>REC-T-52</t>
  </si>
  <si>
    <t>REC-T-59</t>
  </si>
  <si>
    <t>REC-T-61</t>
  </si>
  <si>
    <t>REC-T-62</t>
  </si>
  <si>
    <t>REC-T-79</t>
  </si>
  <si>
    <t>REC-T-80</t>
  </si>
  <si>
    <t>REC-T-81</t>
  </si>
  <si>
    <t>SREC-T3</t>
  </si>
  <si>
    <t>REC-T-125</t>
  </si>
  <si>
    <t>REC-T-126</t>
  </si>
  <si>
    <t>REC-T-138</t>
  </si>
  <si>
    <t>REC-T-152</t>
  </si>
  <si>
    <t>REC-T-164</t>
  </si>
  <si>
    <t>REC-T-165</t>
  </si>
  <si>
    <t>REC-T-204</t>
  </si>
  <si>
    <t>REC-T-219</t>
  </si>
  <si>
    <t>REC-T-234</t>
  </si>
  <si>
    <t>REC-T-250</t>
  </si>
  <si>
    <t>REC-T-265</t>
  </si>
  <si>
    <t>Santos</t>
  </si>
  <si>
    <t>SS-AP2</t>
  </si>
  <si>
    <t>S-M-405</t>
  </si>
  <si>
    <t>S-M-506</t>
  </si>
  <si>
    <t>S-M-508</t>
  </si>
  <si>
    <t>S-M-518</t>
  </si>
  <si>
    <t>S-M-619</t>
  </si>
  <si>
    <t>S-M-623</t>
  </si>
  <si>
    <t>SS-AR3</t>
  </si>
  <si>
    <t>S-M-615</t>
  </si>
  <si>
    <t>S-M-616</t>
  </si>
  <si>
    <t>S-M-617</t>
  </si>
  <si>
    <t>S-M-670</t>
  </si>
  <si>
    <t>S-M-672</t>
  </si>
  <si>
    <t>S-M-673</t>
  </si>
  <si>
    <t>S-M-674</t>
  </si>
  <si>
    <t>S-M-675</t>
  </si>
  <si>
    <t>S-M-728</t>
  </si>
  <si>
    <t>S-M-729</t>
  </si>
  <si>
    <t>S-M-789</t>
  </si>
  <si>
    <t>S-M-790</t>
  </si>
  <si>
    <t>SS-AR4</t>
  </si>
  <si>
    <t>S-M-1226</t>
  </si>
  <si>
    <t>Sergipe-Alagoas</t>
  </si>
  <si>
    <t>SSEAL-T4</t>
  </si>
  <si>
    <t>SEAL-T-328</t>
  </si>
  <si>
    <t>SEAL-T-329</t>
  </si>
  <si>
    <t>SEAL-T-330</t>
  </si>
  <si>
    <t>SEAL-T-340</t>
  </si>
  <si>
    <t>SEAL-T-341</t>
  </si>
  <si>
    <t>SEAL-T-343</t>
  </si>
  <si>
    <t>SEAL-T-344</t>
  </si>
  <si>
    <t>SEAL-T-355</t>
  </si>
  <si>
    <t>SEAL-T-356</t>
  </si>
  <si>
    <t>SEAL-T-357</t>
  </si>
  <si>
    <t>SEAL-T-358</t>
  </si>
  <si>
    <t>SEAL-T-370</t>
  </si>
  <si>
    <t>SEAL-T-371</t>
  </si>
  <si>
    <t>SEAL-T-381</t>
  </si>
  <si>
    <t>SEAL-T-382</t>
  </si>
  <si>
    <t>SSEAL-T-5</t>
  </si>
  <si>
    <t>SEAL-T-366</t>
  </si>
  <si>
    <t>SEAL-T-367</t>
  </si>
  <si>
    <t>SEAL-T-390</t>
  </si>
  <si>
    <t>SEAL-T-391</t>
  </si>
  <si>
    <t>SEAL-T-404</t>
  </si>
  <si>
    <t>SEAL-T-410</t>
  </si>
  <si>
    <t>SEAL-T-412</t>
  </si>
  <si>
    <t>SEAL-T-413</t>
  </si>
  <si>
    <t>SEAL-T-417</t>
  </si>
  <si>
    <t>SEAL-T-418</t>
  </si>
  <si>
    <t>SEAL-T-419</t>
  </si>
  <si>
    <t>SEAL-T-420</t>
  </si>
  <si>
    <t>SEAL-T-427</t>
  </si>
  <si>
    <t>SEAL-T-428</t>
  </si>
  <si>
    <t>SEAL-T-429</t>
  </si>
  <si>
    <t>SEAL-T-430</t>
  </si>
  <si>
    <t>SEAL-T-438</t>
  </si>
  <si>
    <t>SEAL-T-449</t>
  </si>
  <si>
    <t>SEAL-T-455</t>
  </si>
  <si>
    <t>SEAL-T-456</t>
  </si>
  <si>
    <t>SEAL-T-460</t>
  </si>
  <si>
    <t>SEAL-T-461</t>
  </si>
  <si>
    <t>SEAL-T-462</t>
  </si>
  <si>
    <t>SEAL-T-465</t>
  </si>
  <si>
    <t>SEAL-T-467</t>
  </si>
  <si>
    <t>São Francisco</t>
  </si>
  <si>
    <t>SSF-S</t>
  </si>
  <si>
    <t>SF-T-101</t>
  </si>
  <si>
    <t>SF-T-102</t>
  </si>
  <si>
    <t>SF-T-103</t>
  </si>
  <si>
    <t>SF-T-105</t>
  </si>
  <si>
    <t>SF-T-106</t>
  </si>
  <si>
    <t>SF-T-111</t>
  </si>
  <si>
    <t>SF-T-112</t>
  </si>
  <si>
    <t>SF-T-113</t>
  </si>
  <si>
    <t>SF-T-115</t>
  </si>
  <si>
    <t>SF-T-118</t>
  </si>
  <si>
    <t>SF-T-121</t>
  </si>
  <si>
    <t>SF-T-124</t>
  </si>
  <si>
    <t>SF-T-125</t>
  </si>
  <si>
    <t>SF-T-128</t>
  </si>
  <si>
    <t>SF-T-130</t>
  </si>
  <si>
    <t>SF-T-131</t>
  </si>
  <si>
    <t>SF-T-132</t>
  </si>
  <si>
    <t>SF-T-133</t>
  </si>
  <si>
    <t>SF-T-134</t>
  </si>
  <si>
    <t>SF-T-137</t>
  </si>
  <si>
    <t>SF-T-138</t>
  </si>
  <si>
    <t>SF-T-139</t>
  </si>
  <si>
    <t>SF-T-143</t>
  </si>
  <si>
    <t>SF-T-144</t>
  </si>
  <si>
    <t>SF-T-145</t>
  </si>
  <si>
    <t>SF-T-85</t>
  </si>
  <si>
    <t>SF-T-86</t>
  </si>
  <si>
    <t>SF-T-94</t>
  </si>
  <si>
    <t>SF-T-95</t>
  </si>
  <si>
    <t>SF-T-96</t>
  </si>
  <si>
    <t>Solimões</t>
  </si>
  <si>
    <t>SSOL-C</t>
  </si>
  <si>
    <t>SOL-T-148</t>
  </si>
  <si>
    <t>SOL-T-149</t>
  </si>
  <si>
    <t>SOL-T-150</t>
  </si>
  <si>
    <t>SOL-T-151</t>
  </si>
  <si>
    <t>SOL-T-168</t>
  </si>
  <si>
    <t>SOL-T-169</t>
  </si>
  <si>
    <t>SOL-T-170</t>
  </si>
  <si>
    <t>SOL-T-171</t>
  </si>
  <si>
    <t>SOL-T-172</t>
  </si>
  <si>
    <t>SOL-T-173</t>
  </si>
  <si>
    <t>SOL-T-174</t>
  </si>
  <si>
    <t>SOL-T-191</t>
  </si>
  <si>
    <t>SOL-T-192</t>
  </si>
  <si>
    <t>SOL-T-193</t>
  </si>
  <si>
    <t>SOL-T-194</t>
  </si>
  <si>
    <t>SOL-T-195</t>
  </si>
  <si>
    <t>SOL-T-196</t>
  </si>
  <si>
    <t>SOL-T-197</t>
  </si>
  <si>
    <t>SOL-T-214</t>
  </si>
  <si>
    <t>SOL-T-215</t>
  </si>
  <si>
    <t>SOL-T-216</t>
  </si>
  <si>
    <t>SOL-T-217</t>
  </si>
  <si>
    <t>SOL-T-218</t>
  </si>
  <si>
    <t>SOL-T-219</t>
  </si>
  <si>
    <t>SOL-T-220</t>
  </si>
  <si>
    <r>
      <t>Fonte:</t>
    </r>
    <r>
      <rPr>
        <sz val="7"/>
        <rFont val="Helvetica Neue"/>
        <family val="2"/>
      </rPr>
      <t xml:space="preserve"> ANP/SPL, conforme a Lei n.º 9.478/97. </t>
    </r>
  </si>
  <si>
    <r>
      <t>Nota:</t>
    </r>
    <r>
      <rPr>
        <sz val="7"/>
        <rFont val="Helvetica Neue"/>
        <family val="2"/>
      </rPr>
      <t xml:space="preserve"> Na nomenclatura dos blocos, T significa bloco terrestre e M, bloco marítimo.</t>
    </r>
  </si>
  <si>
    <t xml:space="preserve"> SF-T-119, SF-T-200 e SF-T-9126, na Bacia do São Francisco, foram arrematadas durante a licitação pela empresa Geobrás que, posteriormente, desistiu. A ANP convocou as ofertas vencedoras subsequentes,  </t>
  </si>
  <si>
    <t xml:space="preserve">mas aguarda o resultado dos recursos administrativos para declarar os vencedores. Os blocos SF-T-90, SF-T-100, na Bacia de São Francisco, foram arrematadas durante a Licitação pela empresa Geobrás, </t>
  </si>
  <si>
    <r>
      <t>PEM</t>
    </r>
    <r>
      <rPr>
        <b/>
        <vertAlign val="superscript"/>
        <sz val="7"/>
        <rFont val="Helvetica Neue"/>
        <family val="0"/>
      </rPr>
      <t>5</t>
    </r>
    <r>
      <rPr>
        <b/>
        <sz val="7"/>
        <rFont val="Helvetica Neue"/>
        <family val="2"/>
      </rPr>
      <t xml:space="preserve">
(em UT)</t>
    </r>
  </si>
  <si>
    <r>
      <t>Devon Energy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(100%)</t>
    </r>
  </si>
  <si>
    <r>
      <t>ENI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(100%)</t>
    </r>
  </si>
  <si>
    <r>
      <t>Espírito Santo</t>
    </r>
    <r>
      <rPr>
        <vertAlign val="superscript"/>
        <sz val="7"/>
        <rFont val="Helvetica Neue"/>
        <family val="0"/>
      </rPr>
      <t>3</t>
    </r>
  </si>
  <si>
    <r>
      <t xml:space="preserve">Tabela 5.1 - Resultado da Sétima Rodada de Licitações¹ promovida pela ANP, por blocos, segundo bacias sedimentares - 2005    </t>
    </r>
    <r>
      <rPr>
        <sz val="9"/>
        <rFont val="Helvetica Neue"/>
        <family val="0"/>
      </rPr>
      <t>(continua)</t>
    </r>
  </si>
  <si>
    <r>
      <t>BG ENERGY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(50%) / REPSOL YPF (50%)</t>
    </r>
  </si>
  <si>
    <r>
      <t>1</t>
    </r>
    <r>
      <rPr>
        <sz val="7"/>
        <rFont val="Helvetica Neue"/>
        <family val="2"/>
      </rPr>
      <t xml:space="preserve">Para a contratação de atividades de exploração, desenvolvimento e produção de petróleo e gás natural no Brasil.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Empresa Operadora.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2"/>
      </rPr>
      <t xml:space="preserve">As áreas ES-T-290, ES-T-304 e ES-T-318, na Bacia do Espírito Santo, </t>
    </r>
  </si>
  <si>
    <r>
      <t xml:space="preserve"> foram arrematadas durante a Licitação pela empresa Silver Marlin que, posteriormente, desistiu. Como não houve segundo lugar, ninguém assumiu as áreas.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>As áreas  SF-T-92, SF-T-93, SF-T-104, SF-T-114,</t>
    </r>
  </si>
  <si>
    <r>
      <t>que, posteriormente, desistiu. Como não houve segundos lugares, ninguém assumiu as áreas.</t>
    </r>
    <r>
      <rPr>
        <vertAlign val="superscript"/>
        <sz val="7"/>
        <rFont val="Helvetica Neue"/>
        <family val="0"/>
      </rPr>
      <t xml:space="preserve"> 5</t>
    </r>
    <r>
      <rPr>
        <sz val="7"/>
        <rFont val="Helvetica Neue"/>
        <family val="0"/>
      </rPr>
      <t>PEM - Programa Exploratório Mínimo expresso em Unidades de Trabalho.</t>
    </r>
  </si>
  <si>
    <r>
      <t>Petrobras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(100%)</t>
    </r>
  </si>
  <si>
    <r>
      <t>Devon Energy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(50%) / Petrobras (50%)</t>
    </r>
  </si>
  <si>
    <r>
      <t>Petrobras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(65%) / Devon Energy (35%)</t>
    </r>
  </si>
  <si>
    <r>
      <t>Repsol YPF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(50%) / Statoil (50%)</t>
    </r>
  </si>
  <si>
    <r>
      <t>Petrobras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(65%) / Shell (35%)</t>
    </r>
  </si>
  <si>
    <r>
      <t>Shell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(100%)</t>
    </r>
  </si>
  <si>
    <r>
      <t>Petrobras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(80%) / Petrogal (20%)</t>
    </r>
  </si>
  <si>
    <r>
      <t>Petrobras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(60%) / Statoil (40%)</t>
    </r>
  </si>
  <si>
    <r>
      <t>Amerada Hess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(60%) / Repsol YPF (40%)</t>
    </r>
  </si>
  <si>
    <r>
      <t>Repsol YPF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(100%)</t>
    </r>
  </si>
  <si>
    <r>
      <t>Petrobras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(50%) / Petrogal (50%)</t>
    </r>
  </si>
  <si>
    <r>
      <t>Petrogal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(50%) / Petrobras (50%)</t>
    </r>
  </si>
  <si>
    <r>
      <t>Kock Petroleo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(100%)</t>
    </r>
  </si>
  <si>
    <r>
      <t>Synergy Group Corp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(100%)</t>
    </r>
  </si>
  <si>
    <r>
      <t>Vitória Ambiental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(100%)</t>
    </r>
  </si>
  <si>
    <r>
      <t>Petrobras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(50%) / Partex (50%)</t>
    </r>
  </si>
  <si>
    <r>
      <t>Petrobras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(60%) / Encana (20%) / Petrogal (20%)</t>
    </r>
  </si>
  <si>
    <r>
      <t>Aurizonia Petroleo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(47%) / Phoenix Empreendimentos (53%)</t>
    </r>
  </si>
  <si>
    <r>
      <t>Arbi Petróleo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(70%) / Phoenix Empreendimentos (30%)</t>
    </r>
  </si>
  <si>
    <r>
      <t>Aurizonia Petroleo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(70%) / Phoenix Empreendimentos (30%)</t>
    </r>
  </si>
  <si>
    <r>
      <t>Synergy Group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(100%)</t>
    </r>
  </si>
  <si>
    <r>
      <t>Arbi Petróleo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(47%) / Phoenix Empreendimentos (53%)</t>
    </r>
  </si>
  <si>
    <r>
      <t>Starfish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(30%) / Petrobras (70%)</t>
    </r>
  </si>
  <si>
    <r>
      <t>Brazalta Resources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(100%)</t>
    </r>
  </si>
  <si>
    <r>
      <t>W. Washington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(100%)</t>
    </r>
  </si>
  <si>
    <r>
      <t>Starfish</t>
    </r>
    <r>
      <rPr>
        <vertAlign val="superscript"/>
        <sz val="7"/>
        <rFont val="Helvetica Neue"/>
        <family val="0"/>
      </rPr>
      <t xml:space="preserve">2 </t>
    </r>
    <r>
      <rPr>
        <sz val="7"/>
        <rFont val="Helvetica Neue"/>
        <family val="2"/>
      </rPr>
      <t>(70%) / Norse Energy (30%)</t>
    </r>
  </si>
  <si>
    <r>
      <t>Silver Marlin</t>
    </r>
    <r>
      <rPr>
        <vertAlign val="superscript"/>
        <sz val="7"/>
        <rFont val="Helvetica Neue"/>
        <family val="0"/>
      </rPr>
      <t xml:space="preserve">2 </t>
    </r>
    <r>
      <rPr>
        <sz val="7"/>
        <rFont val="Helvetica Neue"/>
        <family val="2"/>
      </rPr>
      <t>(100%)</t>
    </r>
  </si>
  <si>
    <r>
      <t>Brazalta Resources Corp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(100%)</t>
    </r>
  </si>
  <si>
    <r>
      <t>Petrobras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(60%) / BG Energy (40%)</t>
    </r>
  </si>
  <si>
    <r>
      <t>Petrobras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(60%) / Repsol YPF (40%)</t>
    </r>
  </si>
  <si>
    <r>
      <t>Petrobras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(60%) / Repsol YPF (20%) / BG Energy (20%)</t>
    </r>
  </si>
  <si>
    <r>
      <t>BG Energy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(50%) / Repsol YPF (50%)</t>
    </r>
  </si>
  <si>
    <r>
      <t>Tarmar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(100%)</t>
    </r>
  </si>
  <si>
    <r>
      <t>Silver Marlin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(100%)</t>
    </r>
  </si>
  <si>
    <r>
      <t>Koch Petroleo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(100%)</t>
    </r>
  </si>
  <si>
    <r>
      <t>Petrobras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(50%) / BG Energy (50%)</t>
    </r>
  </si>
  <si>
    <r>
      <t>Oil M&amp;S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(100%)</t>
    </r>
  </si>
  <si>
    <r>
      <t>Orteng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>(30%) / Codemig (49%) / Delp (11%) / Logos(10%)</t>
    </r>
  </si>
  <si>
    <r>
      <t>SEAL-T-369</t>
    </r>
    <r>
      <rPr>
        <vertAlign val="superscript"/>
        <sz val="7"/>
        <rFont val="Helvetica Neue"/>
        <family val="0"/>
      </rPr>
      <t>3</t>
    </r>
  </si>
  <si>
    <r>
      <t>Arbi Petroleo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 (100%)</t>
    </r>
  </si>
  <si>
    <r>
      <t>SEAL-T-426</t>
    </r>
    <r>
      <rPr>
        <vertAlign val="superscript"/>
        <sz val="7"/>
        <rFont val="Helvetica Neue"/>
        <family val="0"/>
      </rPr>
      <t>3</t>
    </r>
  </si>
  <si>
    <r>
      <t>SEAL-T-434</t>
    </r>
    <r>
      <rPr>
        <vertAlign val="superscript"/>
        <sz val="7"/>
        <rFont val="Helvetica Neue"/>
        <family val="0"/>
      </rPr>
      <t>3</t>
    </r>
  </si>
  <si>
    <r>
      <t>SF-T-104</t>
    </r>
    <r>
      <rPr>
        <b/>
        <vertAlign val="superscript"/>
        <sz val="7"/>
        <rFont val="Helvetica Neue"/>
        <family val="0"/>
      </rPr>
      <t>4</t>
    </r>
  </si>
  <si>
    <r>
      <t>Geobras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 (100%)</t>
    </r>
  </si>
  <si>
    <r>
      <t>SF-T-114</t>
    </r>
    <r>
      <rPr>
        <b/>
        <vertAlign val="superscript"/>
        <sz val="7"/>
        <rFont val="Helvetica Neue"/>
        <family val="0"/>
      </rPr>
      <t>4</t>
    </r>
  </si>
  <si>
    <r>
      <t>SF-T-119</t>
    </r>
    <r>
      <rPr>
        <b/>
        <vertAlign val="superscript"/>
        <sz val="7"/>
        <rFont val="Helvetica Neue"/>
        <family val="0"/>
      </rPr>
      <t>4</t>
    </r>
  </si>
  <si>
    <r>
      <t>SF-T-120</t>
    </r>
    <r>
      <rPr>
        <b/>
        <vertAlign val="superscript"/>
        <sz val="7"/>
        <rFont val="Helvetica Neue"/>
        <family val="0"/>
      </rPr>
      <t>4</t>
    </r>
  </si>
  <si>
    <r>
      <t>SF-T-126</t>
    </r>
    <r>
      <rPr>
        <b/>
        <vertAlign val="superscript"/>
        <sz val="7"/>
        <rFont val="Helvetica Neue"/>
        <family val="0"/>
      </rPr>
      <t>4</t>
    </r>
  </si>
  <si>
    <r>
      <t>SF-T-92</t>
    </r>
    <r>
      <rPr>
        <b/>
        <vertAlign val="superscript"/>
        <sz val="7"/>
        <rFont val="Helvetica Neue"/>
        <family val="0"/>
      </rPr>
      <t>4</t>
    </r>
  </si>
  <si>
    <r>
      <t>SF-T-93</t>
    </r>
    <r>
      <rPr>
        <b/>
        <vertAlign val="superscript"/>
        <sz val="7"/>
        <rFont val="Helvetica Neue"/>
        <family val="0"/>
      </rPr>
      <t>4</t>
    </r>
  </si>
  <si>
    <r>
      <t>Tabela 5.1 - Resultado da Sétima Rodada de Licitações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2"/>
      </rPr>
      <t xml:space="preserve"> promovida pela ANP, por blocos, segundo bacias sedimentares - 2005</t>
    </r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</si>
</sst>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* #,##0.0000_);_(* \(#,##0.0000\);_(* &quot;-&quot;??_);_(@_)"/>
    <numFmt numFmtId="167" formatCode="#,##0.0"/>
    <numFmt numFmtId="168" formatCode="#,##0.0000"/>
    <numFmt numFmtId="169" formatCode="_(* #,##0.0_);_(* \(#,##0.0\);_(* &quot;-&quot;??_);_(@_)"/>
  </numFmts>
  <fonts count="10">
    <font>
      <sz val="10"/>
      <name val="Arial"/>
      <family val="0"/>
    </font>
    <font>
      <b/>
      <vertAlign val="superscript"/>
      <sz val="9"/>
      <name val="Helvetica Neue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0"/>
    </font>
    <font>
      <b/>
      <sz val="6"/>
      <name val="Helvetica Neue"/>
      <family val="0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sz val="9"/>
      <name val="Helvetica Neu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2" borderId="0" xfId="0" applyFont="1" applyFill="1" applyAlignment="1">
      <alignment vertical="center"/>
    </xf>
    <xf numFmtId="164" fontId="6" fillId="3" borderId="1" xfId="0" applyNumberFormat="1" applyFont="1" applyFill="1" applyBorder="1" applyAlignment="1" applyProtection="1">
      <alignment horizontal="center" vertical="center"/>
      <protection/>
    </xf>
    <xf numFmtId="164" fontId="3" fillId="2" borderId="0" xfId="0" applyNumberFormat="1" applyFont="1" applyFill="1" applyBorder="1" applyAlignment="1" applyProtection="1">
      <alignment horizontal="center" vertical="center"/>
      <protection/>
    </xf>
    <xf numFmtId="165" fontId="3" fillId="2" borderId="0" xfId="18" applyNumberFormat="1" applyFont="1" applyFill="1" applyBorder="1" applyAlignment="1" applyProtection="1">
      <alignment horizontal="center" vertical="center"/>
      <protection/>
    </xf>
    <xf numFmtId="165" fontId="7" fillId="2" borderId="0" xfId="18" applyNumberFormat="1" applyFont="1" applyFill="1" applyBorder="1" applyAlignment="1" applyProtection="1">
      <alignment horizontal="center" vertical="center"/>
      <protection/>
    </xf>
    <xf numFmtId="3" fontId="7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 applyProtection="1">
      <alignment horizontal="right" vertical="center" wrapText="1"/>
      <protection/>
    </xf>
    <xf numFmtId="164" fontId="4" fillId="2" borderId="0" xfId="0" applyNumberFormat="1" applyFont="1" applyFill="1" applyBorder="1" applyAlignment="1" applyProtection="1">
      <alignment horizontal="left" vertical="center"/>
      <protection/>
    </xf>
    <xf numFmtId="164" fontId="4" fillId="2" borderId="0" xfId="0" applyNumberFormat="1" applyFont="1" applyFill="1" applyBorder="1" applyAlignment="1" applyProtection="1">
      <alignment horizontal="center" vertical="center"/>
      <protection/>
    </xf>
    <xf numFmtId="169" fontId="6" fillId="2" borderId="0" xfId="18" applyNumberFormat="1" applyFont="1" applyFill="1" applyBorder="1" applyAlignment="1" applyProtection="1">
      <alignment horizontal="center" vertical="center"/>
      <protection/>
    </xf>
    <xf numFmtId="49" fontId="4" fillId="2" borderId="0" xfId="18" applyNumberFormat="1" applyFont="1" applyFill="1" applyBorder="1" applyAlignment="1">
      <alignment horizontal="right" vertical="center" wrapText="1"/>
    </xf>
    <xf numFmtId="9" fontId="4" fillId="2" borderId="0" xfId="17" applyFont="1" applyFill="1" applyBorder="1" applyAlignment="1" applyProtection="1">
      <alignment horizontal="right" vertical="center"/>
      <protection/>
    </xf>
    <xf numFmtId="165" fontId="4" fillId="2" borderId="0" xfId="18" applyNumberFormat="1" applyFont="1" applyFill="1" applyBorder="1" applyAlignment="1" applyProtection="1">
      <alignment horizontal="center" vertical="center"/>
      <protection/>
    </xf>
    <xf numFmtId="167" fontId="4" fillId="2" borderId="0" xfId="18" applyNumberFormat="1" applyFont="1" applyFill="1" applyBorder="1" applyAlignment="1" applyProtection="1">
      <alignment horizontal="right" vertical="center"/>
      <protection/>
    </xf>
    <xf numFmtId="9" fontId="4" fillId="2" borderId="0" xfId="17" applyFont="1" applyFill="1" applyBorder="1" applyAlignment="1" applyProtection="1">
      <alignment horizontal="right" vertical="center"/>
      <protection/>
    </xf>
    <xf numFmtId="3" fontId="4" fillId="2" borderId="0" xfId="18" applyNumberFormat="1" applyFont="1" applyFill="1" applyBorder="1" applyAlignment="1" applyProtection="1">
      <alignment horizontal="right" vertical="center"/>
      <protection/>
    </xf>
    <xf numFmtId="165" fontId="3" fillId="2" borderId="0" xfId="18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169" fontId="3" fillId="2" borderId="0" xfId="18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right" vertical="top"/>
    </xf>
    <xf numFmtId="9" fontId="3" fillId="2" borderId="0" xfId="17" applyFont="1" applyFill="1" applyBorder="1" applyAlignment="1">
      <alignment horizontal="right" vertical="top"/>
    </xf>
    <xf numFmtId="9" fontId="3" fillId="2" borderId="0" xfId="17" applyFont="1" applyFill="1" applyBorder="1" applyAlignment="1">
      <alignment vertical="top"/>
    </xf>
    <xf numFmtId="165" fontId="3" fillId="2" borderId="0" xfId="18" applyNumberFormat="1" applyFont="1" applyFill="1" applyBorder="1" applyAlignment="1">
      <alignment vertical="top"/>
    </xf>
    <xf numFmtId="165" fontId="3" fillId="2" borderId="0" xfId="18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top"/>
    </xf>
    <xf numFmtId="9" fontId="3" fillId="2" borderId="0" xfId="17" applyFont="1" applyFill="1" applyBorder="1" applyAlignment="1">
      <alignment horizontal="right" vertical="top"/>
    </xf>
    <xf numFmtId="9" fontId="3" fillId="2" borderId="0" xfId="17" applyFont="1" applyFill="1" applyBorder="1" applyAlignment="1">
      <alignment vertical="top"/>
    </xf>
    <xf numFmtId="165" fontId="3" fillId="2" borderId="0" xfId="18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top" wrapText="1"/>
    </xf>
    <xf numFmtId="169" fontId="3" fillId="2" borderId="0" xfId="18" applyNumberFormat="1" applyFont="1" applyFill="1" applyBorder="1" applyAlignment="1">
      <alignment vertical="top"/>
    </xf>
    <xf numFmtId="169" fontId="3" fillId="2" borderId="0" xfId="18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 applyProtection="1">
      <alignment horizontal="center" vertical="center" wrapText="1"/>
      <protection/>
    </xf>
    <xf numFmtId="168" fontId="3" fillId="2" borderId="0" xfId="0" applyNumberFormat="1" applyFont="1" applyFill="1" applyBorder="1" applyAlignment="1">
      <alignment vertical="top"/>
    </xf>
    <xf numFmtId="164" fontId="4" fillId="3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169" fontId="3" fillId="2" borderId="2" xfId="18" applyNumberFormat="1" applyFont="1" applyFill="1" applyBorder="1" applyAlignment="1">
      <alignment vertical="top"/>
    </xf>
    <xf numFmtId="9" fontId="3" fillId="2" borderId="2" xfId="17" applyFont="1" applyFill="1" applyBorder="1" applyAlignment="1">
      <alignment horizontal="right" vertical="top"/>
    </xf>
    <xf numFmtId="165" fontId="3" fillId="2" borderId="2" xfId="18" applyNumberFormat="1" applyFont="1" applyFill="1" applyBorder="1" applyAlignment="1">
      <alignment vertical="top"/>
    </xf>
    <xf numFmtId="165" fontId="3" fillId="2" borderId="2" xfId="18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3" fillId="2" borderId="2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 applyProtection="1">
      <alignment horizontal="center" vertical="center" wrapText="1"/>
      <protection/>
    </xf>
    <xf numFmtId="164" fontId="4" fillId="3" borderId="1" xfId="0" applyNumberFormat="1" applyFont="1" applyFill="1" applyBorder="1" applyAlignment="1" applyProtection="1">
      <alignment horizontal="center" vertical="center" wrapText="1" shrinkToFit="1"/>
      <protection/>
    </xf>
    <xf numFmtId="0" fontId="2" fillId="2" borderId="2" xfId="0" applyFont="1" applyFill="1" applyBorder="1" applyAlignment="1">
      <alignment horizontal="left" vertical="center"/>
    </xf>
    <xf numFmtId="164" fontId="4" fillId="3" borderId="3" xfId="0" applyNumberFormat="1" applyFont="1" applyFill="1" applyBorder="1" applyAlignment="1" applyProtection="1">
      <alignment horizontal="center" vertical="center" wrapText="1"/>
      <protection/>
    </xf>
    <xf numFmtId="164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3" borderId="5" xfId="0" applyNumberFormat="1" applyFont="1" applyFill="1" applyBorder="1" applyAlignment="1" applyProtection="1">
      <alignment horizontal="center" vertical="center" wrapText="1"/>
      <protection/>
    </xf>
    <xf numFmtId="164" fontId="4" fillId="3" borderId="6" xfId="0" applyNumberFormat="1" applyFont="1" applyFill="1" applyBorder="1" applyAlignment="1" applyProtection="1">
      <alignment horizontal="center" vertical="center" wrapText="1"/>
      <protection/>
    </xf>
    <xf numFmtId="164" fontId="4" fillId="3" borderId="7" xfId="0" applyNumberFormat="1" applyFont="1" applyFill="1" applyBorder="1" applyAlignment="1" applyProtection="1">
      <alignment horizontal="center" vertical="center" wrapText="1"/>
      <protection/>
    </xf>
    <xf numFmtId="164" fontId="4" fillId="3" borderId="8" xfId="0" applyNumberFormat="1" applyFont="1" applyFill="1" applyBorder="1" applyAlignment="1" applyProtection="1">
      <alignment horizontal="center" vertical="center" wrapText="1"/>
      <protection/>
    </xf>
    <xf numFmtId="164" fontId="4" fillId="3" borderId="6" xfId="0" applyNumberFormat="1" applyFont="1" applyFill="1" applyBorder="1" applyAlignment="1" applyProtection="1">
      <alignment horizontal="center" vertical="center" wrapText="1" shrinkToFit="1"/>
      <protection/>
    </xf>
    <xf numFmtId="164" fontId="4" fillId="3" borderId="9" xfId="0" applyNumberFormat="1" applyFont="1" applyFill="1" applyBorder="1" applyAlignment="1" applyProtection="1">
      <alignment horizontal="center" vertical="center" wrapText="1" shrinkToFit="1"/>
      <protection/>
    </xf>
    <xf numFmtId="164" fontId="4" fillId="3" borderId="8" xfId="0" applyNumberFormat="1" applyFont="1" applyFill="1" applyBorder="1" applyAlignment="1" applyProtection="1">
      <alignment horizontal="center" vertical="center" wrapText="1" shrinkToFit="1"/>
      <protection/>
    </xf>
    <xf numFmtId="164" fontId="4" fillId="3" borderId="10" xfId="0" applyNumberFormat="1" applyFont="1" applyFill="1" applyBorder="1" applyAlignment="1" applyProtection="1">
      <alignment horizontal="center" vertical="center" wrapText="1" shrinkToFit="1"/>
      <protection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3"/>
  <sheetViews>
    <sheetView tabSelected="1" workbookViewId="0" topLeftCell="A1">
      <selection activeCell="A2" sqref="A2:D2"/>
    </sheetView>
  </sheetViews>
  <sheetFormatPr defaultColWidth="9.140625" defaultRowHeight="12.75"/>
  <cols>
    <col min="1" max="1" width="17.57421875" style="0" customWidth="1"/>
    <col min="2" max="2" width="12.57421875" style="0" customWidth="1"/>
    <col min="3" max="3" width="10.28125" style="0" customWidth="1"/>
    <col min="4" max="4" width="12.00390625" style="0" customWidth="1"/>
    <col min="5" max="5" width="37.00390625" style="0" customWidth="1"/>
    <col min="6" max="6" width="10.7109375" style="0" customWidth="1"/>
    <col min="7" max="7" width="12.7109375" style="0" customWidth="1"/>
    <col min="8" max="8" width="13.7109375" style="0" customWidth="1"/>
    <col min="9" max="9" width="11.28125" style="0" customWidth="1"/>
  </cols>
  <sheetData>
    <row r="1" spans="1:9" ht="13.5">
      <c r="A1" s="50" t="s">
        <v>342</v>
      </c>
      <c r="B1" s="50"/>
      <c r="C1" s="50"/>
      <c r="D1" s="50"/>
      <c r="E1" s="50"/>
      <c r="F1" s="50"/>
      <c r="G1" s="50"/>
      <c r="H1" s="50"/>
      <c r="I1" s="1"/>
    </row>
    <row r="2" spans="1:9" ht="12.75">
      <c r="A2" s="51" t="s">
        <v>0</v>
      </c>
      <c r="B2" s="51"/>
      <c r="C2" s="51"/>
      <c r="D2" s="51"/>
      <c r="E2" s="51" t="s">
        <v>1</v>
      </c>
      <c r="F2" s="51"/>
      <c r="G2" s="51"/>
      <c r="H2" s="51"/>
      <c r="I2" s="51"/>
    </row>
    <row r="3" spans="1:9" ht="9.75" customHeight="1">
      <c r="A3" s="52" t="s">
        <v>2</v>
      </c>
      <c r="B3" s="52" t="s">
        <v>3</v>
      </c>
      <c r="C3" s="52" t="s">
        <v>4</v>
      </c>
      <c r="D3" s="52" t="s">
        <v>5</v>
      </c>
      <c r="E3" s="52" t="s">
        <v>6</v>
      </c>
      <c r="F3" s="53" t="s">
        <v>7</v>
      </c>
      <c r="G3" s="53"/>
      <c r="H3" s="52" t="s">
        <v>8</v>
      </c>
      <c r="I3" s="52" t="s">
        <v>283</v>
      </c>
    </row>
    <row r="4" spans="1:9" ht="10.5" customHeight="1">
      <c r="A4" s="52"/>
      <c r="B4" s="52"/>
      <c r="C4" s="52"/>
      <c r="D4" s="52"/>
      <c r="E4" s="52"/>
      <c r="F4" s="53"/>
      <c r="G4" s="53"/>
      <c r="H4" s="52"/>
      <c r="I4" s="52"/>
    </row>
    <row r="5" spans="1:9" ht="8.25" customHeight="1">
      <c r="A5" s="52"/>
      <c r="B5" s="52"/>
      <c r="C5" s="52"/>
      <c r="D5" s="52"/>
      <c r="E5" s="52"/>
      <c r="F5" s="2" t="s">
        <v>9</v>
      </c>
      <c r="G5" s="2" t="s">
        <v>10</v>
      </c>
      <c r="H5" s="52"/>
      <c r="I5" s="52"/>
    </row>
    <row r="6" spans="1:9" ht="12.75">
      <c r="A6" s="3"/>
      <c r="B6" s="3"/>
      <c r="C6" s="4"/>
      <c r="D6" s="5"/>
      <c r="E6" s="3"/>
      <c r="F6" s="3"/>
      <c r="G6" s="3"/>
      <c r="H6" s="6"/>
      <c r="I6" s="7"/>
    </row>
    <row r="7" spans="1:9" ht="12.75">
      <c r="A7" s="8" t="s">
        <v>11</v>
      </c>
      <c r="B7" s="8"/>
      <c r="C7" s="9">
        <f>COUNTA(C9:C60,C61:C115,C116:C168,C169:C223,C224:C278,C280:C304)</f>
        <v>251</v>
      </c>
      <c r="D7" s="10">
        <f>SUM(D9:D60,D61:D115,D116:D168,D169:D223,D224:D278,D280:D304)</f>
        <v>188652.2202000001</v>
      </c>
      <c r="E7" s="11" t="s">
        <v>12</v>
      </c>
      <c r="F7" s="12">
        <f>AVERAGE(F9:F52,F58:F104,F110:F156,F163:F210,F216:F261,F270:F304)</f>
        <v>0.7429268292682939</v>
      </c>
      <c r="G7" s="12">
        <f>AVERAGE(G9:G52,G58:G104,G110:G156,G163:G210,G216:G261,G270:G304)</f>
        <v>0.8106910569105702</v>
      </c>
      <c r="H7" s="13">
        <f>SUM(H9:H52,H58:H104,H110:H156,H163:H210,H216:H261,H270:H304)</f>
        <v>1085355800</v>
      </c>
      <c r="I7" s="13">
        <f>SUM(I9:I52,I58:I104,I110:I156,I163:I210,I216:I261,I270:I304)</f>
        <v>186771</v>
      </c>
    </row>
    <row r="8" spans="1:9" ht="9.75" customHeight="1">
      <c r="A8" s="8"/>
      <c r="B8" s="8"/>
      <c r="C8" s="9"/>
      <c r="D8" s="14"/>
      <c r="E8" s="11"/>
      <c r="F8" s="15"/>
      <c r="G8" s="15"/>
      <c r="H8" s="16"/>
      <c r="I8" s="17"/>
    </row>
    <row r="9" spans="1:9" ht="9" customHeight="1">
      <c r="A9" s="18" t="s">
        <v>13</v>
      </c>
      <c r="B9" s="19" t="s">
        <v>14</v>
      </c>
      <c r="C9" s="19" t="s">
        <v>15</v>
      </c>
      <c r="D9" s="20">
        <v>745.851</v>
      </c>
      <c r="E9" s="21" t="s">
        <v>284</v>
      </c>
      <c r="F9" s="22">
        <v>0.55</v>
      </c>
      <c r="G9" s="23">
        <v>0.65</v>
      </c>
      <c r="H9" s="24">
        <v>4500000</v>
      </c>
      <c r="I9" s="25">
        <v>200</v>
      </c>
    </row>
    <row r="10" spans="1:9" ht="9" customHeight="1">
      <c r="A10" s="18"/>
      <c r="B10" s="19"/>
      <c r="C10" s="19" t="s">
        <v>16</v>
      </c>
      <c r="D10" s="20">
        <v>745.0309</v>
      </c>
      <c r="E10" s="21" t="s">
        <v>285</v>
      </c>
      <c r="F10" s="22">
        <v>0.39</v>
      </c>
      <c r="G10" s="23">
        <v>0.61</v>
      </c>
      <c r="H10" s="24">
        <v>22350000</v>
      </c>
      <c r="I10" s="25">
        <v>1928</v>
      </c>
    </row>
    <row r="11" spans="1:9" ht="9" customHeight="1">
      <c r="A11" s="18"/>
      <c r="B11" s="18"/>
      <c r="C11" s="18"/>
      <c r="D11" s="20"/>
      <c r="E11" s="26"/>
      <c r="F11" s="27"/>
      <c r="G11" s="28"/>
      <c r="H11" s="29"/>
      <c r="I11" s="30"/>
    </row>
    <row r="12" spans="1:9" ht="9" customHeight="1">
      <c r="A12" s="18" t="s">
        <v>17</v>
      </c>
      <c r="B12" s="18" t="s">
        <v>18</v>
      </c>
      <c r="C12" s="19" t="s">
        <v>19</v>
      </c>
      <c r="D12" s="20">
        <v>324.2747</v>
      </c>
      <c r="E12" s="21" t="s">
        <v>292</v>
      </c>
      <c r="F12" s="22">
        <v>0.55</v>
      </c>
      <c r="G12" s="22">
        <v>0.65</v>
      </c>
      <c r="H12" s="24">
        <v>16000000</v>
      </c>
      <c r="I12" s="25">
        <v>2000</v>
      </c>
    </row>
    <row r="13" spans="1:9" ht="9" customHeight="1">
      <c r="A13" s="18"/>
      <c r="B13" s="18"/>
      <c r="C13" s="19" t="s">
        <v>20</v>
      </c>
      <c r="D13" s="20">
        <v>311.3878</v>
      </c>
      <c r="E13" s="21" t="s">
        <v>292</v>
      </c>
      <c r="F13" s="22">
        <v>0.55</v>
      </c>
      <c r="G13" s="22">
        <v>0.65</v>
      </c>
      <c r="H13" s="24">
        <v>28000000</v>
      </c>
      <c r="I13" s="25">
        <v>1000</v>
      </c>
    </row>
    <row r="14" spans="1:9" ht="9" customHeight="1">
      <c r="A14" s="18"/>
      <c r="B14" s="18"/>
      <c r="C14" s="19" t="s">
        <v>21</v>
      </c>
      <c r="D14" s="20">
        <v>648.6219</v>
      </c>
      <c r="E14" s="31" t="s">
        <v>293</v>
      </c>
      <c r="F14" s="22">
        <v>0.55</v>
      </c>
      <c r="G14" s="22">
        <v>0.65</v>
      </c>
      <c r="H14" s="24">
        <v>116000000</v>
      </c>
      <c r="I14" s="25">
        <v>2131</v>
      </c>
    </row>
    <row r="15" spans="1:9" ht="9" customHeight="1">
      <c r="A15" s="18"/>
      <c r="B15" s="18"/>
      <c r="C15" s="19" t="s">
        <v>22</v>
      </c>
      <c r="D15" s="20">
        <v>708.9704</v>
      </c>
      <c r="E15" s="31" t="s">
        <v>293</v>
      </c>
      <c r="F15" s="22">
        <v>0.55</v>
      </c>
      <c r="G15" s="22">
        <v>0.65</v>
      </c>
      <c r="H15" s="24">
        <v>68200000</v>
      </c>
      <c r="I15" s="25">
        <v>3157</v>
      </c>
    </row>
    <row r="16" spans="1:9" ht="9" customHeight="1">
      <c r="A16" s="18"/>
      <c r="B16" s="18"/>
      <c r="C16" s="19" t="s">
        <v>23</v>
      </c>
      <c r="D16" s="20">
        <v>657.1796</v>
      </c>
      <c r="E16" s="21" t="s">
        <v>294</v>
      </c>
      <c r="F16" s="22">
        <v>0.55</v>
      </c>
      <c r="G16" s="22">
        <v>0.65</v>
      </c>
      <c r="H16" s="24">
        <v>22000000</v>
      </c>
      <c r="I16" s="25">
        <v>1000</v>
      </c>
    </row>
    <row r="17" spans="1:9" ht="9" customHeight="1">
      <c r="A17" s="18"/>
      <c r="B17" s="18"/>
      <c r="C17" s="19" t="s">
        <v>24</v>
      </c>
      <c r="D17" s="20">
        <v>707.6726</v>
      </c>
      <c r="E17" s="21" t="s">
        <v>295</v>
      </c>
      <c r="F17" s="22">
        <v>0.4</v>
      </c>
      <c r="G17" s="22">
        <v>0.55</v>
      </c>
      <c r="H17" s="24">
        <v>30271501</v>
      </c>
      <c r="I17" s="25">
        <v>2133</v>
      </c>
    </row>
    <row r="18" spans="1:9" ht="9" customHeight="1">
      <c r="A18" s="18"/>
      <c r="B18" s="18"/>
      <c r="C18" s="18"/>
      <c r="D18" s="20"/>
      <c r="E18" s="26"/>
      <c r="F18" s="27"/>
      <c r="G18" s="28"/>
      <c r="H18" s="29"/>
      <c r="I18" s="30"/>
    </row>
    <row r="19" spans="1:9" ht="9" customHeight="1">
      <c r="A19" s="18" t="s">
        <v>286</v>
      </c>
      <c r="B19" s="18" t="s">
        <v>25</v>
      </c>
      <c r="C19" s="19" t="s">
        <v>26</v>
      </c>
      <c r="D19" s="20">
        <v>181.501</v>
      </c>
      <c r="E19" s="31" t="s">
        <v>296</v>
      </c>
      <c r="F19" s="22">
        <v>0.6</v>
      </c>
      <c r="G19" s="22">
        <v>0.7</v>
      </c>
      <c r="H19" s="24">
        <v>10700000</v>
      </c>
      <c r="I19" s="25">
        <v>1000</v>
      </c>
    </row>
    <row r="20" spans="1:9" ht="9" customHeight="1">
      <c r="A20" s="18"/>
      <c r="B20" s="18"/>
      <c r="C20" s="19" t="s">
        <v>27</v>
      </c>
      <c r="D20" s="20">
        <v>127.4572</v>
      </c>
      <c r="E20" s="31" t="s">
        <v>292</v>
      </c>
      <c r="F20" s="22">
        <v>0.6</v>
      </c>
      <c r="G20" s="22">
        <v>0.7</v>
      </c>
      <c r="H20" s="24">
        <v>14400000</v>
      </c>
      <c r="I20" s="25">
        <v>2000</v>
      </c>
    </row>
    <row r="21" spans="1:9" ht="9" customHeight="1">
      <c r="A21" s="18"/>
      <c r="B21" s="18"/>
      <c r="C21" s="19" t="s">
        <v>28</v>
      </c>
      <c r="D21" s="20">
        <v>181.3632</v>
      </c>
      <c r="E21" s="31" t="s">
        <v>296</v>
      </c>
      <c r="F21" s="22">
        <v>0.6</v>
      </c>
      <c r="G21" s="22">
        <v>0.7</v>
      </c>
      <c r="H21" s="24">
        <v>1500000</v>
      </c>
      <c r="I21" s="25">
        <v>1000</v>
      </c>
    </row>
    <row r="22" spans="1:9" ht="9" customHeight="1">
      <c r="A22" s="18"/>
      <c r="B22" s="18"/>
      <c r="C22" s="19" t="s">
        <v>29</v>
      </c>
      <c r="D22" s="20">
        <v>181.3632</v>
      </c>
      <c r="E22" s="31" t="s">
        <v>296</v>
      </c>
      <c r="F22" s="22">
        <v>0.6</v>
      </c>
      <c r="G22" s="22">
        <v>0.7</v>
      </c>
      <c r="H22" s="24">
        <v>45300000</v>
      </c>
      <c r="I22" s="25">
        <v>3000</v>
      </c>
    </row>
    <row r="23" spans="1:9" ht="9" customHeight="1">
      <c r="A23" s="18"/>
      <c r="B23" s="18"/>
      <c r="C23" s="19" t="s">
        <v>30</v>
      </c>
      <c r="D23" s="20">
        <v>181.3632</v>
      </c>
      <c r="E23" s="31" t="s">
        <v>297</v>
      </c>
      <c r="F23" s="22">
        <v>0.52</v>
      </c>
      <c r="G23" s="22">
        <v>0.64</v>
      </c>
      <c r="H23" s="24">
        <v>727000</v>
      </c>
      <c r="I23" s="25">
        <v>16</v>
      </c>
    </row>
    <row r="24" spans="1:9" ht="9" customHeight="1">
      <c r="A24" s="18"/>
      <c r="B24" s="18"/>
      <c r="C24" s="19"/>
      <c r="D24" s="20"/>
      <c r="E24" s="31"/>
      <c r="F24" s="22"/>
      <c r="G24" s="22"/>
      <c r="H24" s="24"/>
      <c r="I24" s="25"/>
    </row>
    <row r="25" spans="1:9" ht="9" customHeight="1">
      <c r="A25" s="18"/>
      <c r="B25" s="18" t="s">
        <v>31</v>
      </c>
      <c r="C25" s="19" t="s">
        <v>32</v>
      </c>
      <c r="D25" s="20">
        <v>722.3604</v>
      </c>
      <c r="E25" s="31" t="s">
        <v>298</v>
      </c>
      <c r="F25" s="22">
        <v>0.55</v>
      </c>
      <c r="G25" s="22">
        <v>0.65</v>
      </c>
      <c r="H25" s="24">
        <v>14030000</v>
      </c>
      <c r="I25" s="25">
        <v>1120</v>
      </c>
    </row>
    <row r="26" spans="1:9" ht="9" customHeight="1">
      <c r="A26" s="18"/>
      <c r="B26" s="18"/>
      <c r="C26" s="19" t="s">
        <v>33</v>
      </c>
      <c r="D26" s="20">
        <v>722.3604</v>
      </c>
      <c r="E26" s="31" t="s">
        <v>299</v>
      </c>
      <c r="F26" s="22">
        <v>0.55</v>
      </c>
      <c r="G26" s="22">
        <v>0.65</v>
      </c>
      <c r="H26" s="24">
        <v>1720000</v>
      </c>
      <c r="I26" s="25">
        <v>280</v>
      </c>
    </row>
    <row r="27" spans="1:9" ht="9" customHeight="1">
      <c r="A27" s="18"/>
      <c r="B27" s="18"/>
      <c r="C27" s="19" t="s">
        <v>34</v>
      </c>
      <c r="D27" s="20">
        <v>721.2105</v>
      </c>
      <c r="E27" s="31" t="s">
        <v>300</v>
      </c>
      <c r="F27" s="22">
        <v>0.55</v>
      </c>
      <c r="G27" s="22">
        <v>0.65</v>
      </c>
      <c r="H27" s="24">
        <v>23073700</v>
      </c>
      <c r="I27" s="25">
        <v>1232</v>
      </c>
    </row>
    <row r="28" spans="1:9" ht="9" customHeight="1">
      <c r="A28" s="18"/>
      <c r="B28" s="18"/>
      <c r="C28" s="19" t="s">
        <v>35</v>
      </c>
      <c r="D28" s="20">
        <v>720.0472</v>
      </c>
      <c r="E28" s="31" t="s">
        <v>301</v>
      </c>
      <c r="F28" s="22">
        <v>0.5</v>
      </c>
      <c r="G28" s="22">
        <v>0.65</v>
      </c>
      <c r="H28" s="24">
        <v>51977777</v>
      </c>
      <c r="I28" s="25">
        <v>2290</v>
      </c>
    </row>
    <row r="29" spans="1:9" ht="9" customHeight="1">
      <c r="A29" s="18"/>
      <c r="B29" s="18"/>
      <c r="C29" s="19"/>
      <c r="D29" s="32"/>
      <c r="E29" s="31"/>
      <c r="F29" s="22"/>
      <c r="G29" s="22"/>
      <c r="H29" s="24"/>
      <c r="I29" s="25"/>
    </row>
    <row r="30" spans="1:9" ht="9" customHeight="1">
      <c r="A30" s="18"/>
      <c r="B30" s="18" t="s">
        <v>36</v>
      </c>
      <c r="C30" s="19" t="s">
        <v>37</v>
      </c>
      <c r="D30" s="20">
        <v>30.5358</v>
      </c>
      <c r="E30" s="31" t="s">
        <v>302</v>
      </c>
      <c r="F30" s="22">
        <v>0.8</v>
      </c>
      <c r="G30" s="22">
        <v>0.85</v>
      </c>
      <c r="H30" s="24">
        <v>30800</v>
      </c>
      <c r="I30" s="25">
        <v>400</v>
      </c>
    </row>
    <row r="31" spans="1:9" ht="9" customHeight="1">
      <c r="A31" s="18"/>
      <c r="B31" s="18"/>
      <c r="C31" s="19" t="s">
        <v>38</v>
      </c>
      <c r="D31" s="20">
        <v>30.5358</v>
      </c>
      <c r="E31" s="31" t="s">
        <v>302</v>
      </c>
      <c r="F31" s="22">
        <v>0.8</v>
      </c>
      <c r="G31" s="22">
        <v>0.85</v>
      </c>
      <c r="H31" s="24">
        <v>41000</v>
      </c>
      <c r="I31" s="25">
        <v>250</v>
      </c>
    </row>
    <row r="32" spans="1:9" ht="9" customHeight="1">
      <c r="A32" s="18"/>
      <c r="B32" s="18"/>
      <c r="C32" s="19" t="s">
        <v>39</v>
      </c>
      <c r="D32" s="20">
        <v>30.5287</v>
      </c>
      <c r="E32" s="31" t="s">
        <v>302</v>
      </c>
      <c r="F32" s="22">
        <v>0.8</v>
      </c>
      <c r="G32" s="22">
        <v>0.85</v>
      </c>
      <c r="H32" s="24">
        <v>200000</v>
      </c>
      <c r="I32" s="25">
        <v>800</v>
      </c>
    </row>
    <row r="33" spans="1:9" ht="9" customHeight="1">
      <c r="A33" s="18"/>
      <c r="B33" s="18"/>
      <c r="C33" s="19" t="s">
        <v>40</v>
      </c>
      <c r="D33" s="20">
        <v>30.4791</v>
      </c>
      <c r="E33" s="31" t="s">
        <v>303</v>
      </c>
      <c r="F33" s="22">
        <v>0.8</v>
      </c>
      <c r="G33" s="22">
        <v>0.85</v>
      </c>
      <c r="H33" s="24">
        <v>30500</v>
      </c>
      <c r="I33" s="25">
        <v>50</v>
      </c>
    </row>
    <row r="34" spans="1:9" ht="9" customHeight="1">
      <c r="A34" s="18"/>
      <c r="B34" s="18"/>
      <c r="C34" s="18"/>
      <c r="D34" s="20"/>
      <c r="E34" s="26"/>
      <c r="F34" s="27"/>
      <c r="G34" s="28"/>
      <c r="H34" s="29"/>
      <c r="I34" s="30"/>
    </row>
    <row r="35" spans="1:9" ht="9" customHeight="1">
      <c r="A35" s="18"/>
      <c r="B35" s="18" t="s">
        <v>41</v>
      </c>
      <c r="C35" s="19" t="s">
        <v>42</v>
      </c>
      <c r="D35" s="20">
        <v>27.2722</v>
      </c>
      <c r="E35" s="31" t="s">
        <v>304</v>
      </c>
      <c r="F35" s="22">
        <v>0.8</v>
      </c>
      <c r="G35" s="22">
        <v>0.85</v>
      </c>
      <c r="H35" s="24">
        <v>346966</v>
      </c>
      <c r="I35" s="25">
        <v>1110</v>
      </c>
    </row>
    <row r="36" spans="1:9" ht="9" customHeight="1">
      <c r="A36" s="18"/>
      <c r="B36" s="18"/>
      <c r="C36" s="19" t="s">
        <v>43</v>
      </c>
      <c r="D36" s="20">
        <v>23.4611</v>
      </c>
      <c r="E36" s="31" t="s">
        <v>304</v>
      </c>
      <c r="F36" s="22">
        <v>0.8</v>
      </c>
      <c r="G36" s="22">
        <v>0.85</v>
      </c>
      <c r="H36" s="24">
        <v>202343</v>
      </c>
      <c r="I36" s="25">
        <v>110</v>
      </c>
    </row>
    <row r="37" spans="1:9" ht="9" customHeight="1">
      <c r="A37" s="18"/>
      <c r="B37" s="18"/>
      <c r="C37" s="19" t="s">
        <v>44</v>
      </c>
      <c r="D37" s="20">
        <v>30.3996</v>
      </c>
      <c r="E37" s="31" t="s">
        <v>304</v>
      </c>
      <c r="F37" s="22">
        <v>0.8</v>
      </c>
      <c r="G37" s="22">
        <v>0.85</v>
      </c>
      <c r="H37" s="24">
        <v>314640</v>
      </c>
      <c r="I37" s="25">
        <v>110</v>
      </c>
    </row>
    <row r="38" spans="1:9" ht="9" customHeight="1">
      <c r="A38" s="18"/>
      <c r="B38" s="18"/>
      <c r="C38" s="19" t="s">
        <v>45</v>
      </c>
      <c r="D38" s="20">
        <v>23.9024</v>
      </c>
      <c r="E38" s="21" t="s">
        <v>292</v>
      </c>
      <c r="F38" s="22">
        <v>0.8</v>
      </c>
      <c r="G38" s="22">
        <v>0.85</v>
      </c>
      <c r="H38" s="24">
        <v>1504000</v>
      </c>
      <c r="I38" s="25">
        <v>1010</v>
      </c>
    </row>
    <row r="39" spans="1:9" ht="9" customHeight="1">
      <c r="A39" s="18"/>
      <c r="B39" s="18"/>
      <c r="C39" s="19" t="s">
        <v>46</v>
      </c>
      <c r="D39" s="20">
        <v>43.7661</v>
      </c>
      <c r="E39" s="21" t="s">
        <v>292</v>
      </c>
      <c r="F39" s="22">
        <v>0.8</v>
      </c>
      <c r="G39" s="22">
        <v>0.85</v>
      </c>
      <c r="H39" s="24">
        <v>83000</v>
      </c>
      <c r="I39" s="25">
        <v>1010</v>
      </c>
    </row>
    <row r="40" spans="1:9" ht="9" customHeight="1">
      <c r="A40" s="18"/>
      <c r="B40" s="18"/>
      <c r="C40" s="19" t="s">
        <v>47</v>
      </c>
      <c r="D40" s="20">
        <v>24.1951</v>
      </c>
      <c r="E40" s="21" t="s">
        <v>292</v>
      </c>
      <c r="F40" s="22">
        <v>0.8</v>
      </c>
      <c r="G40" s="22">
        <v>0.85</v>
      </c>
      <c r="H40" s="24">
        <v>1600000</v>
      </c>
      <c r="I40" s="25">
        <v>2000</v>
      </c>
    </row>
    <row r="41" spans="1:9" ht="9" customHeight="1">
      <c r="A41" s="18"/>
      <c r="B41" s="18"/>
      <c r="C41" s="19" t="s">
        <v>48</v>
      </c>
      <c r="D41" s="20">
        <v>19.1297</v>
      </c>
      <c r="E41" s="21" t="s">
        <v>292</v>
      </c>
      <c r="F41" s="22">
        <v>0.8</v>
      </c>
      <c r="G41" s="22">
        <v>0.85</v>
      </c>
      <c r="H41" s="24">
        <v>3200000</v>
      </c>
      <c r="I41" s="25">
        <v>2010</v>
      </c>
    </row>
    <row r="42" spans="1:9" ht="9" customHeight="1">
      <c r="A42" s="18"/>
      <c r="B42" s="18"/>
      <c r="C42" s="30"/>
      <c r="D42" s="33"/>
      <c r="E42" s="30"/>
      <c r="F42" s="30"/>
      <c r="G42" s="30"/>
      <c r="H42" s="30"/>
      <c r="I42" s="30"/>
    </row>
    <row r="43" spans="1:9" ht="9" customHeight="1">
      <c r="A43" s="18"/>
      <c r="B43" s="18" t="s">
        <v>49</v>
      </c>
      <c r="C43" s="19" t="s">
        <v>50</v>
      </c>
      <c r="D43" s="20">
        <v>43.2237</v>
      </c>
      <c r="E43" s="31" t="s">
        <v>305</v>
      </c>
      <c r="F43" s="22">
        <v>0.8</v>
      </c>
      <c r="G43" s="22">
        <v>0.85</v>
      </c>
      <c r="H43" s="24">
        <v>101000</v>
      </c>
      <c r="I43" s="25">
        <v>20</v>
      </c>
    </row>
    <row r="44" spans="1:9" ht="9" customHeight="1">
      <c r="A44" s="18"/>
      <c r="B44" s="18"/>
      <c r="C44" s="19" t="s">
        <v>51</v>
      </c>
      <c r="D44" s="20">
        <v>27.0158</v>
      </c>
      <c r="E44" s="21" t="s">
        <v>292</v>
      </c>
      <c r="F44" s="22">
        <v>0.8</v>
      </c>
      <c r="G44" s="22">
        <v>0.85</v>
      </c>
      <c r="H44" s="24">
        <v>930000</v>
      </c>
      <c r="I44" s="25">
        <v>1000</v>
      </c>
    </row>
    <row r="45" spans="1:9" ht="9" customHeight="1">
      <c r="A45" s="18"/>
      <c r="B45" s="18"/>
      <c r="C45" s="19" t="s">
        <v>52</v>
      </c>
      <c r="D45" s="20">
        <v>26.6142</v>
      </c>
      <c r="E45" s="31" t="s">
        <v>306</v>
      </c>
      <c r="F45" s="22">
        <v>0.8</v>
      </c>
      <c r="G45" s="22">
        <v>0.85</v>
      </c>
      <c r="H45" s="24">
        <v>20000</v>
      </c>
      <c r="I45" s="25">
        <v>250</v>
      </c>
    </row>
    <row r="46" spans="1:9" ht="9" customHeight="1">
      <c r="A46" s="18"/>
      <c r="B46" s="18"/>
      <c r="C46" s="19" t="s">
        <v>53</v>
      </c>
      <c r="D46" s="20">
        <v>30.2806</v>
      </c>
      <c r="E46" s="31" t="s">
        <v>307</v>
      </c>
      <c r="F46" s="22">
        <v>0.8</v>
      </c>
      <c r="G46" s="22">
        <v>0.85</v>
      </c>
      <c r="H46" s="24">
        <v>18000</v>
      </c>
      <c r="I46" s="25">
        <v>1000</v>
      </c>
    </row>
    <row r="47" spans="1:9" ht="9" customHeight="1">
      <c r="A47" s="18"/>
      <c r="B47" s="30"/>
      <c r="C47" s="30"/>
      <c r="D47" s="33"/>
      <c r="E47" s="30"/>
      <c r="F47" s="30"/>
      <c r="G47" s="30"/>
      <c r="H47" s="30"/>
      <c r="I47" s="30"/>
    </row>
    <row r="48" spans="1:9" ht="9" customHeight="1">
      <c r="A48" s="18" t="s">
        <v>54</v>
      </c>
      <c r="B48" s="18" t="s">
        <v>55</v>
      </c>
      <c r="C48" s="19" t="s">
        <v>56</v>
      </c>
      <c r="D48" s="20">
        <v>767.61</v>
      </c>
      <c r="E48" s="31" t="s">
        <v>308</v>
      </c>
      <c r="F48" s="22">
        <v>0.55</v>
      </c>
      <c r="G48" s="22">
        <v>0.65</v>
      </c>
      <c r="H48" s="24">
        <v>800000</v>
      </c>
      <c r="I48" s="25">
        <v>120</v>
      </c>
    </row>
    <row r="49" spans="1:9" ht="9" customHeight="1">
      <c r="A49" s="18"/>
      <c r="B49" s="18"/>
      <c r="C49" s="19" t="s">
        <v>57</v>
      </c>
      <c r="D49" s="20">
        <v>767.61</v>
      </c>
      <c r="E49" s="31" t="s">
        <v>298</v>
      </c>
      <c r="F49" s="22">
        <v>0.55</v>
      </c>
      <c r="G49" s="22">
        <v>0.65</v>
      </c>
      <c r="H49" s="24">
        <v>7000000</v>
      </c>
      <c r="I49" s="25">
        <v>1002</v>
      </c>
    </row>
    <row r="50" spans="1:9" ht="9" customHeight="1">
      <c r="A50" s="18"/>
      <c r="B50" s="18"/>
      <c r="C50" s="19" t="s">
        <v>58</v>
      </c>
      <c r="D50" s="20">
        <v>767.3821</v>
      </c>
      <c r="E50" s="31" t="s">
        <v>308</v>
      </c>
      <c r="F50" s="22">
        <v>0.55</v>
      </c>
      <c r="G50" s="22">
        <v>0.65</v>
      </c>
      <c r="H50" s="24">
        <v>7000000</v>
      </c>
      <c r="I50" s="25">
        <v>1000</v>
      </c>
    </row>
    <row r="51" spans="1:9" ht="9" customHeight="1">
      <c r="A51" s="18"/>
      <c r="B51" s="18"/>
      <c r="C51" s="19"/>
      <c r="D51" s="20"/>
      <c r="E51" s="31"/>
      <c r="F51" s="22"/>
      <c r="G51" s="22"/>
      <c r="H51" s="24"/>
      <c r="I51" s="25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54" t="s">
        <v>287</v>
      </c>
      <c r="B53" s="54"/>
      <c r="C53" s="54"/>
      <c r="D53" s="54"/>
      <c r="E53" s="54"/>
      <c r="F53" s="54"/>
      <c r="G53" s="54"/>
      <c r="H53" s="54"/>
      <c r="I53" s="54"/>
    </row>
    <row r="54" spans="1:9" ht="12.75">
      <c r="A54" s="51" t="s">
        <v>0</v>
      </c>
      <c r="B54" s="51"/>
      <c r="C54" s="51"/>
      <c r="D54" s="51"/>
      <c r="E54" s="51" t="s">
        <v>1</v>
      </c>
      <c r="F54" s="51"/>
      <c r="G54" s="51"/>
      <c r="H54" s="51"/>
      <c r="I54" s="51"/>
    </row>
    <row r="55" spans="1:9" ht="12.75" customHeight="1">
      <c r="A55" s="55" t="s">
        <v>2</v>
      </c>
      <c r="B55" s="55" t="s">
        <v>3</v>
      </c>
      <c r="C55" s="55" t="s">
        <v>4</v>
      </c>
      <c r="D55" s="55" t="s">
        <v>5</v>
      </c>
      <c r="E55" s="58" t="s">
        <v>6</v>
      </c>
      <c r="F55" s="61" t="s">
        <v>7</v>
      </c>
      <c r="G55" s="62"/>
      <c r="H55" s="55" t="s">
        <v>8</v>
      </c>
      <c r="I55" s="52" t="s">
        <v>283</v>
      </c>
    </row>
    <row r="56" spans="1:9" ht="12.75">
      <c r="A56" s="56"/>
      <c r="B56" s="56"/>
      <c r="C56" s="56"/>
      <c r="D56" s="56"/>
      <c r="E56" s="59"/>
      <c r="F56" s="63"/>
      <c r="G56" s="64"/>
      <c r="H56" s="56"/>
      <c r="I56" s="52"/>
    </row>
    <row r="57" spans="1:9" ht="12.75">
      <c r="A57" s="57"/>
      <c r="B57" s="57"/>
      <c r="C57" s="57"/>
      <c r="D57" s="57"/>
      <c r="E57" s="60"/>
      <c r="F57" s="2" t="s">
        <v>9</v>
      </c>
      <c r="G57" s="2" t="s">
        <v>10</v>
      </c>
      <c r="H57" s="57"/>
      <c r="I57" s="52"/>
    </row>
    <row r="58" spans="1:9" ht="9" customHeight="1">
      <c r="A58" s="18" t="s">
        <v>54</v>
      </c>
      <c r="B58" s="18" t="s">
        <v>55</v>
      </c>
      <c r="C58" s="19" t="s">
        <v>59</v>
      </c>
      <c r="D58" s="20">
        <v>767.1399</v>
      </c>
      <c r="E58" s="31" t="s">
        <v>298</v>
      </c>
      <c r="F58" s="22">
        <v>0.55</v>
      </c>
      <c r="G58" s="22">
        <v>0.65</v>
      </c>
      <c r="H58" s="24">
        <v>4500000</v>
      </c>
      <c r="I58" s="25">
        <v>130</v>
      </c>
    </row>
    <row r="59" spans="1:9" ht="9" customHeight="1">
      <c r="A59" s="18"/>
      <c r="B59" s="18"/>
      <c r="C59" s="19" t="s">
        <v>60</v>
      </c>
      <c r="D59" s="20">
        <v>767.1399</v>
      </c>
      <c r="E59" s="31" t="s">
        <v>298</v>
      </c>
      <c r="F59" s="22">
        <v>0.55</v>
      </c>
      <c r="G59" s="22">
        <v>0.65</v>
      </c>
      <c r="H59" s="24">
        <v>3200000</v>
      </c>
      <c r="I59" s="25">
        <v>146</v>
      </c>
    </row>
    <row r="60" spans="1:9" ht="9" customHeight="1">
      <c r="A60" s="18"/>
      <c r="B60" s="18"/>
      <c r="C60" s="19"/>
      <c r="D60" s="20"/>
      <c r="E60" s="31"/>
      <c r="F60" s="22"/>
      <c r="G60" s="22"/>
      <c r="H60" s="24"/>
      <c r="I60" s="25"/>
    </row>
    <row r="61" spans="1:9" ht="9" customHeight="1">
      <c r="A61" s="18"/>
      <c r="B61" s="18" t="s">
        <v>61</v>
      </c>
      <c r="C61" s="19" t="s">
        <v>62</v>
      </c>
      <c r="D61" s="20">
        <v>26.6241</v>
      </c>
      <c r="E61" s="31" t="s">
        <v>309</v>
      </c>
      <c r="F61" s="22">
        <v>0.8</v>
      </c>
      <c r="G61" s="22">
        <v>0.85</v>
      </c>
      <c r="H61" s="24">
        <v>11511</v>
      </c>
      <c r="I61" s="29">
        <v>30</v>
      </c>
    </row>
    <row r="62" spans="1:9" ht="9" customHeight="1">
      <c r="A62" s="18"/>
      <c r="B62" s="18"/>
      <c r="C62" s="19" t="s">
        <v>63</v>
      </c>
      <c r="D62" s="20">
        <v>31.947</v>
      </c>
      <c r="E62" s="21" t="s">
        <v>292</v>
      </c>
      <c r="F62" s="22">
        <v>0.8</v>
      </c>
      <c r="G62" s="22">
        <v>0.85</v>
      </c>
      <c r="H62" s="24">
        <v>21000</v>
      </c>
      <c r="I62" s="25">
        <v>10</v>
      </c>
    </row>
    <row r="63" spans="1:9" ht="9" customHeight="1">
      <c r="A63" s="34"/>
      <c r="B63" s="18"/>
      <c r="C63" s="19" t="s">
        <v>64</v>
      </c>
      <c r="D63" s="20">
        <v>31.9432</v>
      </c>
      <c r="E63" s="31" t="s">
        <v>302</v>
      </c>
      <c r="F63" s="22">
        <v>0.8</v>
      </c>
      <c r="G63" s="22">
        <v>0.85</v>
      </c>
      <c r="H63" s="24">
        <v>320000</v>
      </c>
      <c r="I63" s="25">
        <v>1000</v>
      </c>
    </row>
    <row r="64" spans="1:9" ht="9" customHeight="1">
      <c r="A64" s="18"/>
      <c r="B64" s="18"/>
      <c r="C64" s="19" t="s">
        <v>65</v>
      </c>
      <c r="D64" s="20">
        <v>31.9413</v>
      </c>
      <c r="E64" s="31" t="s">
        <v>303</v>
      </c>
      <c r="F64" s="22">
        <v>0.8</v>
      </c>
      <c r="G64" s="22">
        <v>0.85</v>
      </c>
      <c r="H64" s="24">
        <v>46000</v>
      </c>
      <c r="I64" s="25">
        <v>10</v>
      </c>
    </row>
    <row r="65" spans="1:9" ht="9" customHeight="1">
      <c r="A65" s="18"/>
      <c r="B65" s="18"/>
      <c r="C65" s="19" t="s">
        <v>66</v>
      </c>
      <c r="D65" s="20">
        <v>31.9413</v>
      </c>
      <c r="E65" s="31" t="s">
        <v>303</v>
      </c>
      <c r="F65" s="22">
        <v>0.8</v>
      </c>
      <c r="G65" s="22">
        <v>0.85</v>
      </c>
      <c r="H65" s="24">
        <v>101000</v>
      </c>
      <c r="I65" s="25">
        <v>1000</v>
      </c>
    </row>
    <row r="66" spans="1:9" ht="9" customHeight="1">
      <c r="A66" s="18"/>
      <c r="B66" s="18"/>
      <c r="C66" s="19" t="s">
        <v>67</v>
      </c>
      <c r="D66" s="20">
        <v>31.9413</v>
      </c>
      <c r="E66" s="31" t="s">
        <v>302</v>
      </c>
      <c r="F66" s="22">
        <v>0.8</v>
      </c>
      <c r="G66" s="22">
        <v>0.85</v>
      </c>
      <c r="H66" s="24">
        <v>21000</v>
      </c>
      <c r="I66" s="25">
        <v>10</v>
      </c>
    </row>
    <row r="67" spans="1:9" ht="9" customHeight="1">
      <c r="A67" s="18"/>
      <c r="B67" s="18"/>
      <c r="C67" s="19" t="s">
        <v>68</v>
      </c>
      <c r="D67" s="20">
        <v>31.9393</v>
      </c>
      <c r="E67" s="31" t="s">
        <v>303</v>
      </c>
      <c r="F67" s="22">
        <v>0.8</v>
      </c>
      <c r="G67" s="22">
        <v>0.85</v>
      </c>
      <c r="H67" s="24">
        <v>46000</v>
      </c>
      <c r="I67" s="25">
        <v>10</v>
      </c>
    </row>
    <row r="68" spans="1:9" ht="9" customHeight="1">
      <c r="A68" s="18"/>
      <c r="B68" s="18"/>
      <c r="C68" s="19" t="s">
        <v>69</v>
      </c>
      <c r="D68" s="20">
        <v>31.9393</v>
      </c>
      <c r="E68" s="31" t="s">
        <v>303</v>
      </c>
      <c r="F68" s="22">
        <v>0.8</v>
      </c>
      <c r="G68" s="22">
        <v>0.85</v>
      </c>
      <c r="H68" s="24">
        <v>46000</v>
      </c>
      <c r="I68" s="25">
        <v>10</v>
      </c>
    </row>
    <row r="69" spans="1:9" ht="9" customHeight="1">
      <c r="A69" s="18"/>
      <c r="B69" s="18"/>
      <c r="C69" s="19" t="s">
        <v>70</v>
      </c>
      <c r="D69" s="20">
        <v>31.9354</v>
      </c>
      <c r="E69" s="31" t="s">
        <v>309</v>
      </c>
      <c r="F69" s="22">
        <v>0.8</v>
      </c>
      <c r="G69" s="22">
        <v>0.85</v>
      </c>
      <c r="H69" s="24">
        <v>11511</v>
      </c>
      <c r="I69" s="25">
        <v>30</v>
      </c>
    </row>
    <row r="70" spans="1:9" ht="9" customHeight="1">
      <c r="A70" s="18"/>
      <c r="B70" s="18" t="s">
        <v>71</v>
      </c>
      <c r="C70" s="19" t="s">
        <v>72</v>
      </c>
      <c r="D70" s="20">
        <v>31.9314</v>
      </c>
      <c r="E70" s="31" t="s">
        <v>303</v>
      </c>
      <c r="F70" s="22">
        <v>0.8</v>
      </c>
      <c r="G70" s="22">
        <v>0.85</v>
      </c>
      <c r="H70" s="24">
        <v>53000</v>
      </c>
      <c r="I70" s="25">
        <v>1000</v>
      </c>
    </row>
    <row r="71" spans="1:9" ht="9" customHeight="1">
      <c r="A71" s="18"/>
      <c r="B71" s="18"/>
      <c r="C71" s="19" t="s">
        <v>73</v>
      </c>
      <c r="D71" s="20">
        <v>31.9314</v>
      </c>
      <c r="E71" s="31" t="s">
        <v>310</v>
      </c>
      <c r="F71" s="22">
        <v>0.75</v>
      </c>
      <c r="G71" s="22">
        <v>0.84</v>
      </c>
      <c r="H71" s="24">
        <v>11111</v>
      </c>
      <c r="I71" s="25">
        <v>30</v>
      </c>
    </row>
    <row r="72" spans="1:9" ht="9" customHeight="1">
      <c r="A72" s="18"/>
      <c r="B72" s="18"/>
      <c r="C72" s="19" t="s">
        <v>74</v>
      </c>
      <c r="D72" s="20">
        <v>31.9293</v>
      </c>
      <c r="E72" s="31" t="s">
        <v>311</v>
      </c>
      <c r="F72" s="22">
        <v>0.75</v>
      </c>
      <c r="G72" s="22">
        <v>0.84</v>
      </c>
      <c r="H72" s="24">
        <v>11111</v>
      </c>
      <c r="I72" s="25">
        <v>30</v>
      </c>
    </row>
    <row r="73" spans="1:9" ht="9" customHeight="1">
      <c r="A73" s="18"/>
      <c r="B73" s="18"/>
      <c r="C73" s="19" t="s">
        <v>75</v>
      </c>
      <c r="D73" s="20">
        <v>31.9293</v>
      </c>
      <c r="E73" s="31" t="s">
        <v>310</v>
      </c>
      <c r="F73" s="22">
        <v>0.75</v>
      </c>
      <c r="G73" s="22">
        <v>0.84</v>
      </c>
      <c r="H73" s="24">
        <v>11111</v>
      </c>
      <c r="I73" s="25">
        <v>30</v>
      </c>
    </row>
    <row r="74" spans="1:9" ht="9" customHeight="1">
      <c r="A74" s="18"/>
      <c r="B74" s="18"/>
      <c r="C74" s="19" t="s">
        <v>76</v>
      </c>
      <c r="D74" s="20">
        <v>33.2576</v>
      </c>
      <c r="E74" s="31" t="s">
        <v>304</v>
      </c>
      <c r="F74" s="22">
        <v>0.8</v>
      </c>
      <c r="G74" s="22">
        <v>0.85</v>
      </c>
      <c r="H74" s="24">
        <v>176121</v>
      </c>
      <c r="I74" s="25">
        <v>60</v>
      </c>
    </row>
    <row r="75" spans="1:9" ht="9" customHeight="1">
      <c r="A75" s="18"/>
      <c r="B75" s="18"/>
      <c r="C75" s="19" t="s">
        <v>77</v>
      </c>
      <c r="D75" s="20">
        <v>31.9273</v>
      </c>
      <c r="E75" s="31" t="s">
        <v>303</v>
      </c>
      <c r="F75" s="22">
        <v>0.8</v>
      </c>
      <c r="G75" s="22">
        <v>0.85</v>
      </c>
      <c r="H75" s="24">
        <v>170000</v>
      </c>
      <c r="I75" s="25">
        <v>1000</v>
      </c>
    </row>
    <row r="76" spans="1:9" ht="9" customHeight="1">
      <c r="A76" s="18"/>
      <c r="B76" s="18"/>
      <c r="C76" s="19" t="s">
        <v>78</v>
      </c>
      <c r="D76" s="20">
        <v>31.9273</v>
      </c>
      <c r="E76" s="21" t="s">
        <v>292</v>
      </c>
      <c r="F76" s="22">
        <v>0.8</v>
      </c>
      <c r="G76" s="22">
        <v>0.85</v>
      </c>
      <c r="H76" s="24">
        <v>25000</v>
      </c>
      <c r="I76" s="25">
        <v>10</v>
      </c>
    </row>
    <row r="77" spans="1:9" ht="9" customHeight="1">
      <c r="A77" s="18"/>
      <c r="B77" s="18"/>
      <c r="C77" s="19" t="s">
        <v>79</v>
      </c>
      <c r="D77" s="20">
        <v>38.5785</v>
      </c>
      <c r="E77" s="21" t="s">
        <v>292</v>
      </c>
      <c r="F77" s="22">
        <v>0.8</v>
      </c>
      <c r="G77" s="22">
        <v>0.85</v>
      </c>
      <c r="H77" s="24">
        <v>1080000</v>
      </c>
      <c r="I77" s="25">
        <v>1000</v>
      </c>
    </row>
    <row r="78" spans="1:9" ht="9" customHeight="1">
      <c r="A78" s="18"/>
      <c r="B78" s="18"/>
      <c r="C78" s="19" t="s">
        <v>80</v>
      </c>
      <c r="D78" s="20">
        <v>41.2393</v>
      </c>
      <c r="E78" s="21" t="s">
        <v>292</v>
      </c>
      <c r="F78" s="22">
        <v>0.8</v>
      </c>
      <c r="G78" s="22">
        <v>0.85</v>
      </c>
      <c r="H78" s="24">
        <v>407000</v>
      </c>
      <c r="I78" s="25">
        <v>1000</v>
      </c>
    </row>
    <row r="79" spans="1:9" ht="9" customHeight="1">
      <c r="A79" s="18"/>
      <c r="B79" s="18"/>
      <c r="C79" s="19" t="s">
        <v>81</v>
      </c>
      <c r="D79" s="20">
        <v>31.9273</v>
      </c>
      <c r="E79" s="31" t="s">
        <v>303</v>
      </c>
      <c r="F79" s="22">
        <v>0.8</v>
      </c>
      <c r="G79" s="22">
        <v>0.85</v>
      </c>
      <c r="H79" s="24">
        <v>21000</v>
      </c>
      <c r="I79" s="25">
        <v>10</v>
      </c>
    </row>
    <row r="80" spans="1:9" ht="9" customHeight="1">
      <c r="A80" s="18"/>
      <c r="B80" s="18"/>
      <c r="C80" s="19" t="s">
        <v>82</v>
      </c>
      <c r="D80" s="20">
        <v>31.9252</v>
      </c>
      <c r="E80" s="31" t="s">
        <v>312</v>
      </c>
      <c r="F80" s="22">
        <v>0.8</v>
      </c>
      <c r="G80" s="22">
        <v>0.85</v>
      </c>
      <c r="H80" s="24">
        <v>470000</v>
      </c>
      <c r="I80" s="25">
        <v>1000</v>
      </c>
    </row>
    <row r="81" spans="1:9" ht="9" customHeight="1">
      <c r="A81" s="18"/>
      <c r="B81" s="18"/>
      <c r="C81" s="19" t="s">
        <v>83</v>
      </c>
      <c r="D81" s="20">
        <v>37.2459</v>
      </c>
      <c r="E81" s="31" t="s">
        <v>303</v>
      </c>
      <c r="F81" s="22">
        <v>0.8</v>
      </c>
      <c r="G81" s="22">
        <v>0.85</v>
      </c>
      <c r="H81" s="24">
        <v>80500</v>
      </c>
      <c r="I81" s="25">
        <v>1000</v>
      </c>
    </row>
    <row r="82" spans="1:9" ht="9" customHeight="1">
      <c r="A82" s="18"/>
      <c r="B82" s="18"/>
      <c r="C82" s="19" t="s">
        <v>84</v>
      </c>
      <c r="D82" s="20">
        <v>45.2274</v>
      </c>
      <c r="E82" s="21" t="s">
        <v>292</v>
      </c>
      <c r="F82" s="22">
        <v>0.8</v>
      </c>
      <c r="G82" s="22">
        <v>0.85</v>
      </c>
      <c r="H82" s="24">
        <v>450000</v>
      </c>
      <c r="I82" s="25">
        <v>1000</v>
      </c>
    </row>
    <row r="83" spans="1:9" ht="9" customHeight="1">
      <c r="A83" s="18"/>
      <c r="B83" s="30"/>
      <c r="C83" s="30"/>
      <c r="D83" s="33"/>
      <c r="E83" s="30"/>
      <c r="F83" s="30"/>
      <c r="G83" s="30"/>
      <c r="H83" s="30"/>
      <c r="I83" s="30"/>
    </row>
    <row r="84" spans="1:9" ht="9" customHeight="1">
      <c r="A84" s="18"/>
      <c r="B84" s="18" t="s">
        <v>85</v>
      </c>
      <c r="C84" s="19" t="s">
        <v>86</v>
      </c>
      <c r="D84" s="20">
        <v>31.9211</v>
      </c>
      <c r="E84" s="31" t="s">
        <v>313</v>
      </c>
      <c r="F84" s="22">
        <v>0.8</v>
      </c>
      <c r="G84" s="22">
        <v>0.85</v>
      </c>
      <c r="H84" s="24">
        <v>12111</v>
      </c>
      <c r="I84" s="25">
        <v>220</v>
      </c>
    </row>
    <row r="85" spans="1:9" ht="9" customHeight="1">
      <c r="A85" s="18"/>
      <c r="B85" s="18"/>
      <c r="C85" s="19" t="s">
        <v>87</v>
      </c>
      <c r="D85" s="20">
        <v>31.9211</v>
      </c>
      <c r="E85" s="31" t="s">
        <v>313</v>
      </c>
      <c r="F85" s="22">
        <v>0.8</v>
      </c>
      <c r="G85" s="22">
        <v>0.85</v>
      </c>
      <c r="H85" s="24">
        <v>12111</v>
      </c>
      <c r="I85" s="25">
        <v>220</v>
      </c>
    </row>
    <row r="86" spans="1:9" ht="9" customHeight="1">
      <c r="A86" s="18"/>
      <c r="B86" s="18"/>
      <c r="C86" s="19" t="s">
        <v>88</v>
      </c>
      <c r="D86" s="20">
        <v>23.9391</v>
      </c>
      <c r="E86" s="31" t="s">
        <v>302</v>
      </c>
      <c r="F86" s="22">
        <v>0.8</v>
      </c>
      <c r="G86" s="22">
        <v>0.85</v>
      </c>
      <c r="H86" s="24">
        <v>790000</v>
      </c>
      <c r="I86" s="25">
        <v>1350</v>
      </c>
    </row>
    <row r="87" spans="1:9" ht="9" customHeight="1">
      <c r="A87" s="18"/>
      <c r="B87" s="18"/>
      <c r="C87" s="19" t="s">
        <v>89</v>
      </c>
      <c r="D87" s="20">
        <v>31.919</v>
      </c>
      <c r="E87" s="31" t="s">
        <v>302</v>
      </c>
      <c r="F87" s="22">
        <v>0.8</v>
      </c>
      <c r="G87" s="22">
        <v>0.85</v>
      </c>
      <c r="H87" s="24">
        <v>2010000</v>
      </c>
      <c r="I87" s="25">
        <v>2000</v>
      </c>
    </row>
    <row r="88" spans="1:9" ht="9" customHeight="1">
      <c r="A88" s="18"/>
      <c r="B88" s="18"/>
      <c r="C88" s="19" t="s">
        <v>90</v>
      </c>
      <c r="D88" s="20">
        <v>53.1995</v>
      </c>
      <c r="E88" s="31" t="s">
        <v>304</v>
      </c>
      <c r="F88" s="22">
        <v>0.8</v>
      </c>
      <c r="G88" s="22">
        <v>0.85</v>
      </c>
      <c r="H88" s="24">
        <v>458850</v>
      </c>
      <c r="I88" s="25">
        <v>1110</v>
      </c>
    </row>
    <row r="89" spans="1:9" ht="9" customHeight="1">
      <c r="A89" s="18"/>
      <c r="B89" s="18"/>
      <c r="C89" s="19" t="s">
        <v>91</v>
      </c>
      <c r="D89" s="20">
        <v>31.9168</v>
      </c>
      <c r="E89" s="31" t="s">
        <v>303</v>
      </c>
      <c r="F89" s="22">
        <v>0.8</v>
      </c>
      <c r="G89" s="22">
        <v>0.85</v>
      </c>
      <c r="H89" s="24">
        <v>1180000</v>
      </c>
      <c r="I89" s="25">
        <v>1500</v>
      </c>
    </row>
    <row r="90" spans="1:9" ht="9" customHeight="1">
      <c r="A90" s="18"/>
      <c r="B90" s="18"/>
      <c r="C90" s="19" t="s">
        <v>92</v>
      </c>
      <c r="D90" s="20">
        <v>31.9168</v>
      </c>
      <c r="E90" s="31" t="s">
        <v>303</v>
      </c>
      <c r="F90" s="22">
        <v>0.8</v>
      </c>
      <c r="G90" s="22">
        <v>0.85</v>
      </c>
      <c r="H90" s="24">
        <v>30300</v>
      </c>
      <c r="I90" s="25">
        <v>1000</v>
      </c>
    </row>
    <row r="91" spans="1:9" ht="9" customHeight="1">
      <c r="A91" s="18"/>
      <c r="B91" s="18"/>
      <c r="C91" s="19" t="s">
        <v>93</v>
      </c>
      <c r="D91" s="20">
        <v>50.2027</v>
      </c>
      <c r="E91" s="31" t="s">
        <v>304</v>
      </c>
      <c r="F91" s="22">
        <v>0.8</v>
      </c>
      <c r="G91" s="22">
        <v>0.85</v>
      </c>
      <c r="H91" s="24">
        <v>404110</v>
      </c>
      <c r="I91" s="25">
        <v>110</v>
      </c>
    </row>
    <row r="92" spans="1:9" ht="9" customHeight="1">
      <c r="A92" s="18"/>
      <c r="B92" s="18"/>
      <c r="C92" s="19" t="s">
        <v>94</v>
      </c>
      <c r="D92" s="20">
        <v>31.9147</v>
      </c>
      <c r="E92" s="31" t="s">
        <v>303</v>
      </c>
      <c r="F92" s="22">
        <v>0.8</v>
      </c>
      <c r="G92" s="22">
        <v>0.85</v>
      </c>
      <c r="H92" s="24">
        <v>30300</v>
      </c>
      <c r="I92" s="25">
        <v>500</v>
      </c>
    </row>
    <row r="93" spans="1:9" ht="9" customHeight="1">
      <c r="A93" s="18"/>
      <c r="B93" s="30"/>
      <c r="C93" s="19" t="s">
        <v>95</v>
      </c>
      <c r="D93" s="20">
        <v>31.9147</v>
      </c>
      <c r="E93" s="31" t="s">
        <v>303</v>
      </c>
      <c r="F93" s="22">
        <v>0.8</v>
      </c>
      <c r="G93" s="22">
        <v>0.85</v>
      </c>
      <c r="H93" s="24">
        <v>30300</v>
      </c>
      <c r="I93" s="25">
        <v>100</v>
      </c>
    </row>
    <row r="94" spans="1:9" ht="9" customHeight="1">
      <c r="A94" s="18"/>
      <c r="B94" s="30"/>
      <c r="C94" s="19" t="s">
        <v>96</v>
      </c>
      <c r="D94" s="20">
        <v>31.9147</v>
      </c>
      <c r="E94" s="31" t="s">
        <v>309</v>
      </c>
      <c r="F94" s="22">
        <v>0.8</v>
      </c>
      <c r="G94" s="22">
        <v>0.85</v>
      </c>
      <c r="H94" s="24">
        <v>12111</v>
      </c>
      <c r="I94" s="25">
        <v>220</v>
      </c>
    </row>
    <row r="95" spans="1:9" ht="9" customHeight="1">
      <c r="A95" s="18"/>
      <c r="B95" s="30"/>
      <c r="C95" s="19" t="s">
        <v>97</v>
      </c>
      <c r="D95" s="20">
        <v>31.9125</v>
      </c>
      <c r="E95" s="21" t="s">
        <v>292</v>
      </c>
      <c r="F95" s="22">
        <v>0.8</v>
      </c>
      <c r="G95" s="22">
        <v>0.85</v>
      </c>
      <c r="H95" s="24">
        <v>600000</v>
      </c>
      <c r="I95" s="25">
        <v>300</v>
      </c>
    </row>
    <row r="96" spans="1:9" ht="9" customHeight="1">
      <c r="A96" s="18"/>
      <c r="B96" s="30"/>
      <c r="C96" s="19" t="s">
        <v>98</v>
      </c>
      <c r="D96" s="20">
        <v>27.9235</v>
      </c>
      <c r="E96" s="21" t="s">
        <v>292</v>
      </c>
      <c r="F96" s="22">
        <v>0.8</v>
      </c>
      <c r="G96" s="22">
        <v>0.85</v>
      </c>
      <c r="H96" s="24">
        <v>843000</v>
      </c>
      <c r="I96" s="25">
        <v>300</v>
      </c>
    </row>
    <row r="97" spans="1:9" ht="9" customHeight="1">
      <c r="A97" s="18"/>
      <c r="B97" s="30"/>
      <c r="C97" s="19" t="s">
        <v>99</v>
      </c>
      <c r="D97" s="20">
        <v>27.9235</v>
      </c>
      <c r="E97" s="31" t="s">
        <v>305</v>
      </c>
      <c r="F97" s="22">
        <v>0.8</v>
      </c>
      <c r="G97" s="22">
        <v>0.85</v>
      </c>
      <c r="H97" s="24">
        <v>341000</v>
      </c>
      <c r="I97" s="25">
        <v>1000</v>
      </c>
    </row>
    <row r="98" spans="1:9" ht="9" customHeight="1">
      <c r="A98" s="18"/>
      <c r="B98" s="30"/>
      <c r="C98" s="19" t="s">
        <v>100</v>
      </c>
      <c r="D98" s="20">
        <v>29.5025</v>
      </c>
      <c r="E98" s="31" t="s">
        <v>314</v>
      </c>
      <c r="F98" s="22">
        <v>0.8</v>
      </c>
      <c r="G98" s="22">
        <v>0.85</v>
      </c>
      <c r="H98" s="24">
        <v>120000</v>
      </c>
      <c r="I98" s="25">
        <v>500</v>
      </c>
    </row>
    <row r="99" spans="1:9" ht="9" customHeight="1">
      <c r="A99" s="18"/>
      <c r="B99" s="30"/>
      <c r="C99" s="19" t="s">
        <v>101</v>
      </c>
      <c r="D99" s="20">
        <v>54.0199</v>
      </c>
      <c r="E99" s="31" t="s">
        <v>314</v>
      </c>
      <c r="F99" s="22">
        <v>0.8</v>
      </c>
      <c r="G99" s="22">
        <v>0.85</v>
      </c>
      <c r="H99" s="24">
        <v>425000</v>
      </c>
      <c r="I99" s="25">
        <v>1000</v>
      </c>
    </row>
    <row r="100" spans="1:9" ht="9" customHeight="1">
      <c r="A100" s="18"/>
      <c r="B100" s="30"/>
      <c r="C100" s="19" t="s">
        <v>102</v>
      </c>
      <c r="D100" s="20">
        <v>47.5332</v>
      </c>
      <c r="E100" s="31" t="s">
        <v>313</v>
      </c>
      <c r="F100" s="22">
        <v>0.8</v>
      </c>
      <c r="G100" s="22">
        <v>0.85</v>
      </c>
      <c r="H100" s="24">
        <v>12111</v>
      </c>
      <c r="I100" s="25">
        <v>220</v>
      </c>
    </row>
    <row r="101" spans="1:9" ht="9" customHeight="1">
      <c r="A101" s="18"/>
      <c r="B101" s="30"/>
      <c r="C101" s="19" t="s">
        <v>103</v>
      </c>
      <c r="D101" s="20">
        <v>31.9104</v>
      </c>
      <c r="E101" s="31" t="s">
        <v>314</v>
      </c>
      <c r="F101" s="22">
        <v>0.8</v>
      </c>
      <c r="G101" s="22">
        <v>0.85</v>
      </c>
      <c r="H101" s="24">
        <v>290000</v>
      </c>
      <c r="I101" s="25">
        <v>500</v>
      </c>
    </row>
    <row r="102" spans="1:9" ht="9" customHeight="1">
      <c r="A102" s="18"/>
      <c r="B102" s="30"/>
      <c r="C102" s="19" t="s">
        <v>104</v>
      </c>
      <c r="D102" s="20">
        <v>31.906</v>
      </c>
      <c r="E102" s="31" t="s">
        <v>313</v>
      </c>
      <c r="F102" s="22">
        <v>0.8</v>
      </c>
      <c r="G102" s="22">
        <v>0.85</v>
      </c>
      <c r="H102" s="24">
        <v>12111</v>
      </c>
      <c r="I102" s="25">
        <v>30</v>
      </c>
    </row>
    <row r="103" spans="1:9" ht="9" customHeight="1">
      <c r="A103" s="18"/>
      <c r="B103" s="30"/>
      <c r="C103" s="19"/>
      <c r="D103" s="20"/>
      <c r="E103" s="31"/>
      <c r="F103" s="22"/>
      <c r="G103" s="22"/>
      <c r="H103" s="24"/>
      <c r="I103" s="25"/>
    </row>
    <row r="104" spans="1:9" ht="12.75">
      <c r="A104" s="18"/>
      <c r="B104" s="30"/>
      <c r="C104" s="30"/>
      <c r="D104" s="30"/>
      <c r="E104" s="30"/>
      <c r="F104" s="30"/>
      <c r="G104" s="30"/>
      <c r="H104" s="30"/>
      <c r="I104" s="30"/>
    </row>
    <row r="105" spans="1:9" ht="12.75">
      <c r="A105" s="54" t="s">
        <v>287</v>
      </c>
      <c r="B105" s="54"/>
      <c r="C105" s="54"/>
      <c r="D105" s="54"/>
      <c r="E105" s="54"/>
      <c r="F105" s="54"/>
      <c r="G105" s="54"/>
      <c r="H105" s="54"/>
      <c r="I105" s="54"/>
    </row>
    <row r="106" spans="1:9" ht="12.75">
      <c r="A106" s="51" t="s">
        <v>0</v>
      </c>
      <c r="B106" s="51"/>
      <c r="C106" s="51"/>
      <c r="D106" s="51"/>
      <c r="E106" s="51" t="s">
        <v>1</v>
      </c>
      <c r="F106" s="51"/>
      <c r="G106" s="51"/>
      <c r="H106" s="51"/>
      <c r="I106" s="51"/>
    </row>
    <row r="107" spans="1:9" ht="12.75" customHeight="1">
      <c r="A107" s="55" t="s">
        <v>2</v>
      </c>
      <c r="B107" s="55" t="s">
        <v>3</v>
      </c>
      <c r="C107" s="55" t="s">
        <v>4</v>
      </c>
      <c r="D107" s="55" t="s">
        <v>5</v>
      </c>
      <c r="E107" s="58" t="s">
        <v>6</v>
      </c>
      <c r="F107" s="61" t="s">
        <v>7</v>
      </c>
      <c r="G107" s="62"/>
      <c r="H107" s="55" t="s">
        <v>8</v>
      </c>
      <c r="I107" s="52" t="s">
        <v>283</v>
      </c>
    </row>
    <row r="108" spans="1:9" ht="12.75">
      <c r="A108" s="56"/>
      <c r="B108" s="56"/>
      <c r="C108" s="56"/>
      <c r="D108" s="56"/>
      <c r="E108" s="59"/>
      <c r="F108" s="63"/>
      <c r="G108" s="64"/>
      <c r="H108" s="56"/>
      <c r="I108" s="52"/>
    </row>
    <row r="109" spans="1:9" ht="12.75">
      <c r="A109" s="57"/>
      <c r="B109" s="57"/>
      <c r="C109" s="57"/>
      <c r="D109" s="57"/>
      <c r="E109" s="60"/>
      <c r="F109" s="2" t="s">
        <v>9</v>
      </c>
      <c r="G109" s="2" t="s">
        <v>10</v>
      </c>
      <c r="H109" s="57"/>
      <c r="I109" s="52"/>
    </row>
    <row r="110" spans="1:9" ht="9" customHeight="1">
      <c r="A110" s="18" t="s">
        <v>54</v>
      </c>
      <c r="B110" s="18" t="s">
        <v>105</v>
      </c>
      <c r="C110" s="19" t="s">
        <v>106</v>
      </c>
      <c r="D110" s="20">
        <v>31.9232</v>
      </c>
      <c r="E110" s="31" t="s">
        <v>313</v>
      </c>
      <c r="F110" s="22">
        <v>0.8</v>
      </c>
      <c r="G110" s="22">
        <v>0.85</v>
      </c>
      <c r="H110" s="24">
        <v>11711</v>
      </c>
      <c r="I110" s="25">
        <v>180</v>
      </c>
    </row>
    <row r="111" spans="1:9" ht="9" customHeight="1">
      <c r="A111" s="18"/>
      <c r="B111" s="18"/>
      <c r="C111" s="19" t="s">
        <v>107</v>
      </c>
      <c r="D111" s="20">
        <v>31.9232</v>
      </c>
      <c r="E111" s="21" t="s">
        <v>292</v>
      </c>
      <c r="F111" s="22">
        <v>0.8</v>
      </c>
      <c r="G111" s="22">
        <v>0.85</v>
      </c>
      <c r="H111" s="24">
        <v>25000</v>
      </c>
      <c r="I111" s="25">
        <v>1000</v>
      </c>
    </row>
    <row r="112" spans="1:9" ht="9" customHeight="1">
      <c r="A112" s="18"/>
      <c r="B112" s="18"/>
      <c r="C112" s="19" t="s">
        <v>108</v>
      </c>
      <c r="D112" s="20">
        <v>39.9013</v>
      </c>
      <c r="E112" s="31" t="s">
        <v>313</v>
      </c>
      <c r="F112" s="22">
        <v>0.8</v>
      </c>
      <c r="G112" s="22">
        <v>0.85</v>
      </c>
      <c r="H112" s="24">
        <v>11711</v>
      </c>
      <c r="I112" s="25">
        <v>30</v>
      </c>
    </row>
    <row r="113" spans="1:9" ht="9" customHeight="1">
      <c r="A113" s="18"/>
      <c r="B113" s="18"/>
      <c r="C113" s="19" t="s">
        <v>109</v>
      </c>
      <c r="D113" s="20">
        <v>31.9211</v>
      </c>
      <c r="E113" s="31" t="s">
        <v>313</v>
      </c>
      <c r="F113" s="22">
        <v>0.8</v>
      </c>
      <c r="G113" s="22">
        <v>0.85</v>
      </c>
      <c r="H113" s="24">
        <v>11711</v>
      </c>
      <c r="I113" s="25">
        <v>30</v>
      </c>
    </row>
    <row r="114" spans="1:9" ht="9" customHeight="1">
      <c r="A114" s="18"/>
      <c r="B114" s="18"/>
      <c r="C114" s="19" t="s">
        <v>110</v>
      </c>
      <c r="D114" s="20">
        <v>31.919</v>
      </c>
      <c r="E114" s="31" t="s">
        <v>313</v>
      </c>
      <c r="F114" s="22">
        <v>0.8</v>
      </c>
      <c r="G114" s="22">
        <v>0.85</v>
      </c>
      <c r="H114" s="24">
        <v>11711</v>
      </c>
      <c r="I114" s="25">
        <v>30</v>
      </c>
    </row>
    <row r="115" spans="1:9" ht="9" customHeight="1">
      <c r="A115" s="18"/>
      <c r="B115" s="18"/>
      <c r="C115" s="19" t="s">
        <v>111</v>
      </c>
      <c r="D115" s="20">
        <v>51.3673</v>
      </c>
      <c r="E115" s="21" t="s">
        <v>292</v>
      </c>
      <c r="F115" s="22">
        <v>0.8</v>
      </c>
      <c r="G115" s="22">
        <v>0.85</v>
      </c>
      <c r="H115" s="24">
        <v>63000</v>
      </c>
      <c r="I115" s="25">
        <v>1000</v>
      </c>
    </row>
    <row r="116" spans="1:9" ht="9" customHeight="1">
      <c r="A116" s="18"/>
      <c r="B116" s="18"/>
      <c r="C116" s="19" t="s">
        <v>112</v>
      </c>
      <c r="D116" s="20">
        <v>33.2445</v>
      </c>
      <c r="E116" s="21" t="s">
        <v>292</v>
      </c>
      <c r="F116" s="22">
        <v>0.8</v>
      </c>
      <c r="G116" s="22">
        <v>0.85</v>
      </c>
      <c r="H116" s="24">
        <v>462000</v>
      </c>
      <c r="I116" s="25">
        <v>1200</v>
      </c>
    </row>
    <row r="117" spans="1:9" ht="9" customHeight="1">
      <c r="A117" s="30"/>
      <c r="B117" s="30"/>
      <c r="C117" s="19" t="s">
        <v>113</v>
      </c>
      <c r="D117" s="20">
        <v>47.291</v>
      </c>
      <c r="E117" s="21" t="s">
        <v>292</v>
      </c>
      <c r="F117" s="22">
        <v>0.8</v>
      </c>
      <c r="G117" s="22">
        <v>0.85</v>
      </c>
      <c r="H117" s="24">
        <v>77000</v>
      </c>
      <c r="I117" s="25">
        <v>10</v>
      </c>
    </row>
    <row r="118" spans="1:9" ht="9" customHeight="1">
      <c r="A118" s="18"/>
      <c r="B118" s="18"/>
      <c r="C118" s="19"/>
      <c r="D118" s="32"/>
      <c r="E118" s="31"/>
      <c r="F118" s="22"/>
      <c r="G118" s="22"/>
      <c r="H118" s="24"/>
      <c r="I118" s="25"/>
    </row>
    <row r="119" spans="1:9" ht="9" customHeight="1">
      <c r="A119" s="18" t="s">
        <v>114</v>
      </c>
      <c r="B119" s="18" t="s">
        <v>115</v>
      </c>
      <c r="C119" s="19" t="s">
        <v>116</v>
      </c>
      <c r="D119" s="20">
        <v>25.7997</v>
      </c>
      <c r="E119" s="31" t="s">
        <v>315</v>
      </c>
      <c r="F119" s="22">
        <v>0.8</v>
      </c>
      <c r="G119" s="22">
        <v>0.85</v>
      </c>
      <c r="H119" s="24">
        <v>65000</v>
      </c>
      <c r="I119" s="25">
        <v>1200</v>
      </c>
    </row>
    <row r="120" spans="1:9" ht="9" customHeight="1">
      <c r="A120" s="18"/>
      <c r="B120" s="18"/>
      <c r="C120" s="19" t="s">
        <v>117</v>
      </c>
      <c r="D120" s="20">
        <v>32.5731</v>
      </c>
      <c r="E120" s="21" t="s">
        <v>292</v>
      </c>
      <c r="F120" s="22">
        <v>0.8</v>
      </c>
      <c r="G120" s="22">
        <v>0.85</v>
      </c>
      <c r="H120" s="24">
        <v>1830000</v>
      </c>
      <c r="I120" s="25">
        <v>1100</v>
      </c>
    </row>
    <row r="121" spans="1:9" ht="9" customHeight="1">
      <c r="A121" s="18"/>
      <c r="B121" s="18"/>
      <c r="C121" s="19" t="s">
        <v>118</v>
      </c>
      <c r="D121" s="20">
        <v>22.8603</v>
      </c>
      <c r="E121" s="31" t="s">
        <v>316</v>
      </c>
      <c r="F121" s="22">
        <v>0.8</v>
      </c>
      <c r="G121" s="22">
        <v>0.85</v>
      </c>
      <c r="H121" s="24">
        <v>43600</v>
      </c>
      <c r="I121" s="25">
        <v>150</v>
      </c>
    </row>
    <row r="122" spans="1:9" ht="9" customHeight="1">
      <c r="A122" s="18"/>
      <c r="B122" s="18"/>
      <c r="C122" s="19" t="s">
        <v>119</v>
      </c>
      <c r="D122" s="20">
        <v>31.3513</v>
      </c>
      <c r="E122" s="31" t="s">
        <v>317</v>
      </c>
      <c r="F122" s="22">
        <v>0.8</v>
      </c>
      <c r="G122" s="22">
        <v>0.85</v>
      </c>
      <c r="H122" s="24">
        <v>120000</v>
      </c>
      <c r="I122" s="25">
        <v>1020</v>
      </c>
    </row>
    <row r="123" spans="1:9" ht="9" customHeight="1">
      <c r="A123" s="18"/>
      <c r="B123" s="18"/>
      <c r="C123" s="19" t="s">
        <v>120</v>
      </c>
      <c r="D123" s="20">
        <v>29.4689</v>
      </c>
      <c r="E123" s="31" t="s">
        <v>315</v>
      </c>
      <c r="F123" s="22">
        <v>0.8</v>
      </c>
      <c r="G123" s="22">
        <v>0.85</v>
      </c>
      <c r="H123" s="24">
        <v>65000</v>
      </c>
      <c r="I123" s="25">
        <v>1200</v>
      </c>
    </row>
    <row r="124" spans="1:9" ht="9" customHeight="1">
      <c r="A124" s="18"/>
      <c r="B124" s="18"/>
      <c r="C124" s="19" t="s">
        <v>121</v>
      </c>
      <c r="D124" s="20">
        <v>28.7345</v>
      </c>
      <c r="E124" s="31" t="s">
        <v>316</v>
      </c>
      <c r="F124" s="22">
        <v>0.8</v>
      </c>
      <c r="G124" s="22">
        <v>0.85</v>
      </c>
      <c r="H124" s="24">
        <v>23561</v>
      </c>
      <c r="I124" s="25">
        <v>55</v>
      </c>
    </row>
    <row r="125" spans="1:9" ht="9" customHeight="1">
      <c r="A125" s="18"/>
      <c r="B125" s="18"/>
      <c r="C125" s="19" t="s">
        <v>122</v>
      </c>
      <c r="D125" s="20">
        <v>31.3465</v>
      </c>
      <c r="E125" s="31" t="s">
        <v>316</v>
      </c>
      <c r="F125" s="22">
        <v>0.8</v>
      </c>
      <c r="G125" s="22">
        <v>0.85</v>
      </c>
      <c r="H125" s="24">
        <v>23561</v>
      </c>
      <c r="I125" s="25">
        <v>55</v>
      </c>
    </row>
    <row r="126" spans="1:9" ht="9" customHeight="1">
      <c r="A126" s="18"/>
      <c r="B126" s="18"/>
      <c r="C126" s="19" t="s">
        <v>123</v>
      </c>
      <c r="D126" s="20">
        <v>31.3465</v>
      </c>
      <c r="E126" s="31" t="s">
        <v>318</v>
      </c>
      <c r="F126" s="22">
        <v>0.8</v>
      </c>
      <c r="G126" s="22">
        <v>0.85</v>
      </c>
      <c r="H126" s="24">
        <v>105000</v>
      </c>
      <c r="I126" s="25">
        <v>200</v>
      </c>
    </row>
    <row r="127" spans="1:9" ht="9" customHeight="1">
      <c r="A127" s="18"/>
      <c r="B127" s="18"/>
      <c r="C127" s="19" t="s">
        <v>124</v>
      </c>
      <c r="D127" s="20">
        <v>31.3704</v>
      </c>
      <c r="E127" s="21" t="s">
        <v>292</v>
      </c>
      <c r="F127" s="22">
        <v>0.8</v>
      </c>
      <c r="G127" s="22">
        <v>0.85</v>
      </c>
      <c r="H127" s="24">
        <v>907000</v>
      </c>
      <c r="I127" s="25">
        <v>800</v>
      </c>
    </row>
    <row r="128" spans="1:9" ht="9" customHeight="1">
      <c r="A128" s="18"/>
      <c r="B128" s="18"/>
      <c r="C128" s="19" t="s">
        <v>125</v>
      </c>
      <c r="D128" s="20">
        <v>31.3704</v>
      </c>
      <c r="E128" s="21" t="s">
        <v>292</v>
      </c>
      <c r="F128" s="22">
        <v>0.8</v>
      </c>
      <c r="G128" s="22">
        <v>0.85</v>
      </c>
      <c r="H128" s="24">
        <v>473000</v>
      </c>
      <c r="I128" s="25">
        <v>650</v>
      </c>
    </row>
    <row r="129" spans="1:9" ht="9" customHeight="1">
      <c r="A129" s="18"/>
      <c r="B129" s="18"/>
      <c r="C129" s="19" t="s">
        <v>126</v>
      </c>
      <c r="D129" s="20">
        <v>31.3657</v>
      </c>
      <c r="E129" s="21" t="s">
        <v>292</v>
      </c>
      <c r="F129" s="22">
        <v>0.8</v>
      </c>
      <c r="G129" s="22">
        <v>0.85</v>
      </c>
      <c r="H129" s="24">
        <v>780000</v>
      </c>
      <c r="I129" s="25">
        <v>1150</v>
      </c>
    </row>
    <row r="130" spans="1:9" ht="9" customHeight="1">
      <c r="A130" s="18"/>
      <c r="B130" s="18"/>
      <c r="C130" s="19" t="s">
        <v>127</v>
      </c>
      <c r="D130" s="20">
        <v>31.3561</v>
      </c>
      <c r="E130" s="31" t="s">
        <v>315</v>
      </c>
      <c r="F130" s="22">
        <v>0.8</v>
      </c>
      <c r="G130" s="22">
        <v>0.85</v>
      </c>
      <c r="H130" s="24">
        <v>65000</v>
      </c>
      <c r="I130" s="25">
        <v>1200</v>
      </c>
    </row>
    <row r="131" spans="1:9" ht="9" customHeight="1">
      <c r="A131" s="18"/>
      <c r="B131" s="18"/>
      <c r="C131" s="19" t="s">
        <v>128</v>
      </c>
      <c r="D131" s="20">
        <v>31.3561</v>
      </c>
      <c r="E131" s="31" t="s">
        <v>316</v>
      </c>
      <c r="F131" s="22">
        <v>0.8</v>
      </c>
      <c r="G131" s="22">
        <v>0.85</v>
      </c>
      <c r="H131" s="24">
        <v>23561</v>
      </c>
      <c r="I131" s="25">
        <v>55</v>
      </c>
    </row>
    <row r="132" spans="1:9" ht="9" customHeight="1">
      <c r="A132" s="18"/>
      <c r="B132" s="18"/>
      <c r="C132" s="19" t="s">
        <v>129</v>
      </c>
      <c r="D132" s="20">
        <v>30.6189</v>
      </c>
      <c r="E132" s="31" t="s">
        <v>318</v>
      </c>
      <c r="F132" s="22">
        <v>0.8</v>
      </c>
      <c r="G132" s="22">
        <v>0.85</v>
      </c>
      <c r="H132" s="24">
        <v>105000</v>
      </c>
      <c r="I132" s="25">
        <v>200</v>
      </c>
    </row>
    <row r="133" spans="1:9" ht="9" customHeight="1">
      <c r="A133" s="18"/>
      <c r="B133" s="18"/>
      <c r="C133" s="19"/>
      <c r="D133" s="32"/>
      <c r="E133" s="31"/>
      <c r="F133" s="22"/>
      <c r="G133" s="22"/>
      <c r="H133" s="24"/>
      <c r="I133" s="25"/>
    </row>
    <row r="134" spans="1:9" ht="9" customHeight="1">
      <c r="A134" s="18"/>
      <c r="B134" s="18" t="s">
        <v>130</v>
      </c>
      <c r="C134" s="19" t="s">
        <v>131</v>
      </c>
      <c r="D134" s="20">
        <v>19.8664</v>
      </c>
      <c r="E134" s="31" t="s">
        <v>316</v>
      </c>
      <c r="F134" s="22">
        <v>0.8</v>
      </c>
      <c r="G134" s="22">
        <v>0.85</v>
      </c>
      <c r="H134" s="24">
        <v>67165</v>
      </c>
      <c r="I134" s="25">
        <v>1120</v>
      </c>
    </row>
    <row r="135" spans="1:9" ht="9" customHeight="1">
      <c r="A135" s="18"/>
      <c r="B135" s="18"/>
      <c r="C135" s="19" t="s">
        <v>132</v>
      </c>
      <c r="D135" s="20">
        <v>31.3892</v>
      </c>
      <c r="E135" s="31" t="s">
        <v>316</v>
      </c>
      <c r="F135" s="22">
        <v>0.8</v>
      </c>
      <c r="G135" s="22">
        <v>0.85</v>
      </c>
      <c r="H135" s="24">
        <v>67165</v>
      </c>
      <c r="I135" s="25">
        <v>2025</v>
      </c>
    </row>
    <row r="136" spans="1:9" ht="9" customHeight="1">
      <c r="A136" s="18"/>
      <c r="B136" s="18"/>
      <c r="C136" s="19" t="s">
        <v>133</v>
      </c>
      <c r="D136" s="20">
        <v>31.3845</v>
      </c>
      <c r="E136" s="31" t="s">
        <v>316</v>
      </c>
      <c r="F136" s="22">
        <v>0.8</v>
      </c>
      <c r="G136" s="22">
        <v>0.85</v>
      </c>
      <c r="H136" s="24">
        <v>67165</v>
      </c>
      <c r="I136" s="25">
        <v>2025</v>
      </c>
    </row>
    <row r="137" spans="1:9" ht="9" customHeight="1">
      <c r="A137" s="18"/>
      <c r="B137" s="18"/>
      <c r="C137" s="19" t="s">
        <v>134</v>
      </c>
      <c r="D137" s="20">
        <v>22.4727</v>
      </c>
      <c r="E137" s="31" t="s">
        <v>316</v>
      </c>
      <c r="F137" s="22">
        <v>0.8</v>
      </c>
      <c r="G137" s="22">
        <v>0.85</v>
      </c>
      <c r="H137" s="24">
        <v>21300</v>
      </c>
      <c r="I137" s="25">
        <v>115</v>
      </c>
    </row>
    <row r="138" spans="1:9" ht="9" customHeight="1">
      <c r="A138" s="18"/>
      <c r="B138" s="18"/>
      <c r="C138" s="19" t="s">
        <v>135</v>
      </c>
      <c r="D138" s="20">
        <v>28.6013</v>
      </c>
      <c r="E138" s="31" t="s">
        <v>319</v>
      </c>
      <c r="F138" s="22">
        <v>0.8</v>
      </c>
      <c r="G138" s="22">
        <v>0.85</v>
      </c>
      <c r="H138" s="24">
        <v>65000</v>
      </c>
      <c r="I138" s="25">
        <v>1200</v>
      </c>
    </row>
    <row r="139" spans="1:9" ht="9" customHeight="1">
      <c r="A139" s="18"/>
      <c r="B139" s="18"/>
      <c r="C139" s="19" t="s">
        <v>136</v>
      </c>
      <c r="D139" s="20">
        <v>30.4763</v>
      </c>
      <c r="E139" s="31" t="s">
        <v>318</v>
      </c>
      <c r="F139" s="22">
        <v>0.8</v>
      </c>
      <c r="G139" s="22">
        <v>0.85</v>
      </c>
      <c r="H139" s="24">
        <v>15000</v>
      </c>
      <c r="I139" s="25">
        <v>50</v>
      </c>
    </row>
    <row r="140" spans="1:9" ht="9" customHeight="1">
      <c r="A140" s="18"/>
      <c r="B140" s="18"/>
      <c r="C140" s="19" t="s">
        <v>137</v>
      </c>
      <c r="D140" s="20">
        <v>31.3751</v>
      </c>
      <c r="E140" s="31" t="s">
        <v>305</v>
      </c>
      <c r="F140" s="22">
        <v>0.8</v>
      </c>
      <c r="G140" s="22">
        <v>0.85</v>
      </c>
      <c r="H140" s="24">
        <v>131770</v>
      </c>
      <c r="I140" s="25">
        <v>20</v>
      </c>
    </row>
    <row r="141" spans="1:9" ht="9" customHeight="1">
      <c r="A141" s="18"/>
      <c r="B141" s="18"/>
      <c r="C141" s="19" t="s">
        <v>138</v>
      </c>
      <c r="D141" s="20">
        <v>31.3751</v>
      </c>
      <c r="E141" s="31" t="s">
        <v>319</v>
      </c>
      <c r="F141" s="22">
        <v>0.8</v>
      </c>
      <c r="G141" s="22">
        <v>0.85</v>
      </c>
      <c r="H141" s="24">
        <v>25000</v>
      </c>
      <c r="I141" s="25">
        <v>120</v>
      </c>
    </row>
    <row r="142" spans="1:9" ht="9" customHeight="1">
      <c r="A142" s="18"/>
      <c r="B142" s="18"/>
      <c r="C142" s="19" t="s">
        <v>139</v>
      </c>
      <c r="D142" s="20">
        <v>31.3657</v>
      </c>
      <c r="E142" s="31" t="s">
        <v>318</v>
      </c>
      <c r="F142" s="22">
        <v>0.8</v>
      </c>
      <c r="G142" s="22">
        <v>0.85</v>
      </c>
      <c r="H142" s="24">
        <v>15000</v>
      </c>
      <c r="I142" s="25">
        <v>50</v>
      </c>
    </row>
    <row r="143" spans="1:9" ht="9" customHeight="1">
      <c r="A143" s="18"/>
      <c r="B143" s="18"/>
      <c r="C143" s="19" t="s">
        <v>140</v>
      </c>
      <c r="D143" s="20">
        <v>21.5638</v>
      </c>
      <c r="E143" s="31" t="s">
        <v>319</v>
      </c>
      <c r="F143" s="22">
        <v>0.8</v>
      </c>
      <c r="G143" s="22">
        <v>0.85</v>
      </c>
      <c r="H143" s="24">
        <v>25000</v>
      </c>
      <c r="I143" s="25">
        <v>120</v>
      </c>
    </row>
    <row r="144" spans="1:9" ht="9" customHeight="1">
      <c r="A144" s="18"/>
      <c r="B144" s="18"/>
      <c r="C144" s="19" t="s">
        <v>141</v>
      </c>
      <c r="D144" s="20">
        <v>28.0169</v>
      </c>
      <c r="E144" s="31" t="s">
        <v>319</v>
      </c>
      <c r="F144" s="22">
        <v>0.8</v>
      </c>
      <c r="G144" s="22">
        <v>0.85</v>
      </c>
      <c r="H144" s="24">
        <v>25000</v>
      </c>
      <c r="I144" s="25">
        <v>120</v>
      </c>
    </row>
    <row r="145" spans="1:9" ht="9" customHeight="1">
      <c r="A145" s="18"/>
      <c r="B145" s="30"/>
      <c r="C145" s="30"/>
      <c r="D145" s="33"/>
      <c r="E145" s="30"/>
      <c r="F145" s="30"/>
      <c r="G145" s="30"/>
      <c r="H145" s="30"/>
      <c r="I145" s="30"/>
    </row>
    <row r="146" spans="1:9" ht="9" customHeight="1">
      <c r="A146" s="18"/>
      <c r="B146" s="18" t="s">
        <v>142</v>
      </c>
      <c r="C146" s="19" t="s">
        <v>143</v>
      </c>
      <c r="D146" s="20">
        <v>31.3417</v>
      </c>
      <c r="E146" s="31" t="s">
        <v>319</v>
      </c>
      <c r="F146" s="22">
        <v>0.8</v>
      </c>
      <c r="G146" s="22">
        <v>0.85</v>
      </c>
      <c r="H146" s="24">
        <v>25000</v>
      </c>
      <c r="I146" s="25">
        <v>125</v>
      </c>
    </row>
    <row r="147" spans="1:9" ht="9" customHeight="1">
      <c r="A147" s="18"/>
      <c r="B147" s="18"/>
      <c r="C147" s="19" t="s">
        <v>144</v>
      </c>
      <c r="D147" s="20">
        <v>14.8547</v>
      </c>
      <c r="E147" s="21" t="s">
        <v>292</v>
      </c>
      <c r="F147" s="22">
        <v>0.8</v>
      </c>
      <c r="G147" s="22">
        <v>0.85</v>
      </c>
      <c r="H147" s="24">
        <v>833000</v>
      </c>
      <c r="I147" s="25">
        <v>310</v>
      </c>
    </row>
    <row r="148" spans="1:9" ht="9" customHeight="1">
      <c r="A148" s="18"/>
      <c r="B148" s="18"/>
      <c r="C148" s="19" t="s">
        <v>145</v>
      </c>
      <c r="D148" s="20">
        <v>27.3384</v>
      </c>
      <c r="E148" s="31" t="s">
        <v>318</v>
      </c>
      <c r="F148" s="22">
        <v>0.8</v>
      </c>
      <c r="G148" s="22">
        <v>0.85</v>
      </c>
      <c r="H148" s="24">
        <v>12000</v>
      </c>
      <c r="I148" s="25">
        <v>40</v>
      </c>
    </row>
    <row r="149" spans="1:9" ht="9" customHeight="1">
      <c r="A149" s="18"/>
      <c r="B149" s="18"/>
      <c r="C149" s="19" t="s">
        <v>146</v>
      </c>
      <c r="D149" s="20">
        <v>20.5613</v>
      </c>
      <c r="E149" s="31" t="s">
        <v>305</v>
      </c>
      <c r="F149" s="22">
        <v>0.8</v>
      </c>
      <c r="G149" s="22">
        <v>0.85</v>
      </c>
      <c r="H149" s="24">
        <v>301000</v>
      </c>
      <c r="I149" s="25">
        <v>1000</v>
      </c>
    </row>
    <row r="150" spans="1:9" ht="9" customHeight="1">
      <c r="A150" s="18"/>
      <c r="B150" s="18"/>
      <c r="C150" s="19" t="s">
        <v>147</v>
      </c>
      <c r="D150" s="20">
        <v>14.9294</v>
      </c>
      <c r="E150" s="31" t="s">
        <v>305</v>
      </c>
      <c r="F150" s="22">
        <v>0.8</v>
      </c>
      <c r="G150" s="22">
        <v>0.85</v>
      </c>
      <c r="H150" s="24">
        <v>137770</v>
      </c>
      <c r="I150" s="25">
        <v>30</v>
      </c>
    </row>
    <row r="151" spans="1:9" ht="9" customHeight="1">
      <c r="A151" s="18"/>
      <c r="B151" s="18"/>
      <c r="C151" s="19" t="s">
        <v>148</v>
      </c>
      <c r="D151" s="20">
        <v>19.6615</v>
      </c>
      <c r="E151" s="31" t="s">
        <v>317</v>
      </c>
      <c r="F151" s="22">
        <v>0.8</v>
      </c>
      <c r="G151" s="22">
        <v>0.85</v>
      </c>
      <c r="H151" s="24">
        <v>151000</v>
      </c>
      <c r="I151" s="25">
        <v>1020</v>
      </c>
    </row>
    <row r="152" spans="1:9" ht="9" customHeight="1">
      <c r="A152" s="18"/>
      <c r="B152" s="18"/>
      <c r="C152" s="19" t="s">
        <v>149</v>
      </c>
      <c r="D152" s="20">
        <v>31.3124</v>
      </c>
      <c r="E152" s="31" t="s">
        <v>319</v>
      </c>
      <c r="F152" s="22">
        <v>0.8</v>
      </c>
      <c r="G152" s="22">
        <v>0.85</v>
      </c>
      <c r="H152" s="24">
        <v>25000</v>
      </c>
      <c r="I152" s="25">
        <v>25</v>
      </c>
    </row>
    <row r="153" spans="1:9" ht="9" customHeight="1">
      <c r="A153" s="18"/>
      <c r="B153" s="18"/>
      <c r="C153" s="19" t="s">
        <v>150</v>
      </c>
      <c r="D153" s="20">
        <v>29.84</v>
      </c>
      <c r="E153" s="31" t="s">
        <v>319</v>
      </c>
      <c r="F153" s="22">
        <v>0.8</v>
      </c>
      <c r="G153" s="22">
        <v>0.85</v>
      </c>
      <c r="H153" s="24">
        <v>25000</v>
      </c>
      <c r="I153" s="25">
        <v>25</v>
      </c>
    </row>
    <row r="154" spans="1:9" ht="9" customHeight="1">
      <c r="A154" s="18"/>
      <c r="B154" s="18"/>
      <c r="C154" s="19" t="s">
        <v>151</v>
      </c>
      <c r="D154" s="20">
        <v>18.3415</v>
      </c>
      <c r="E154" s="31" t="s">
        <v>319</v>
      </c>
      <c r="F154" s="22">
        <v>0.8</v>
      </c>
      <c r="G154" s="22">
        <v>0.85</v>
      </c>
      <c r="H154" s="24">
        <v>25000</v>
      </c>
      <c r="I154" s="25">
        <v>25</v>
      </c>
    </row>
    <row r="155" spans="1:9" ht="9" customHeight="1">
      <c r="A155" s="18"/>
      <c r="B155" s="18"/>
      <c r="C155" s="19" t="s">
        <v>152</v>
      </c>
      <c r="D155" s="20">
        <v>24.2881</v>
      </c>
      <c r="E155" s="21" t="s">
        <v>292</v>
      </c>
      <c r="F155" s="22">
        <v>0.8</v>
      </c>
      <c r="G155" s="22">
        <v>0.85</v>
      </c>
      <c r="H155" s="24">
        <v>1280000</v>
      </c>
      <c r="I155" s="25">
        <v>1160</v>
      </c>
    </row>
    <row r="156" spans="1:9" ht="9" customHeight="1">
      <c r="A156" s="18"/>
      <c r="B156" s="18"/>
      <c r="C156" s="19" t="s">
        <v>153</v>
      </c>
      <c r="D156" s="20">
        <v>21.3505</v>
      </c>
      <c r="E156" s="21" t="s">
        <v>292</v>
      </c>
      <c r="F156" s="22">
        <v>0.8</v>
      </c>
      <c r="G156" s="22">
        <v>0.85</v>
      </c>
      <c r="H156" s="24">
        <v>3450000</v>
      </c>
      <c r="I156" s="25">
        <v>1710</v>
      </c>
    </row>
    <row r="157" spans="1:9" ht="9" customHeight="1">
      <c r="A157" s="18"/>
      <c r="B157" s="18"/>
      <c r="C157" s="19"/>
      <c r="D157" s="20"/>
      <c r="E157" s="21"/>
      <c r="F157" s="22"/>
      <c r="G157" s="22"/>
      <c r="H157" s="24"/>
      <c r="I157" s="25"/>
    </row>
    <row r="158" spans="1:9" ht="12.75">
      <c r="A158" s="54" t="s">
        <v>287</v>
      </c>
      <c r="B158" s="54"/>
      <c r="C158" s="54"/>
      <c r="D158" s="54"/>
      <c r="E158" s="54"/>
      <c r="F158" s="54"/>
      <c r="G158" s="54"/>
      <c r="H158" s="54"/>
      <c r="I158" s="54"/>
    </row>
    <row r="159" spans="1:9" ht="12.75">
      <c r="A159" s="65" t="s">
        <v>0</v>
      </c>
      <c r="B159" s="66"/>
      <c r="C159" s="66"/>
      <c r="D159" s="67"/>
      <c r="E159" s="65" t="s">
        <v>1</v>
      </c>
      <c r="F159" s="66"/>
      <c r="G159" s="66"/>
      <c r="H159" s="66"/>
      <c r="I159" s="67"/>
    </row>
    <row r="160" spans="1:9" ht="12.75" customHeight="1">
      <c r="A160" s="55" t="s">
        <v>2</v>
      </c>
      <c r="B160" s="55" t="s">
        <v>3</v>
      </c>
      <c r="C160" s="55" t="s">
        <v>4</v>
      </c>
      <c r="D160" s="55" t="s">
        <v>5</v>
      </c>
      <c r="E160" s="55" t="s">
        <v>6</v>
      </c>
      <c r="F160" s="61" t="s">
        <v>7</v>
      </c>
      <c r="G160" s="62"/>
      <c r="H160" s="55" t="s">
        <v>8</v>
      </c>
      <c r="I160" s="52" t="s">
        <v>283</v>
      </c>
    </row>
    <row r="161" spans="1:9" ht="12.75">
      <c r="A161" s="56"/>
      <c r="B161" s="56"/>
      <c r="C161" s="56"/>
      <c r="D161" s="56"/>
      <c r="E161" s="56"/>
      <c r="F161" s="63"/>
      <c r="G161" s="64"/>
      <c r="H161" s="56"/>
      <c r="I161" s="52"/>
    </row>
    <row r="162" spans="1:9" ht="12.75">
      <c r="A162" s="57"/>
      <c r="B162" s="57"/>
      <c r="C162" s="57"/>
      <c r="D162" s="57"/>
      <c r="E162" s="57"/>
      <c r="F162" s="2" t="s">
        <v>9</v>
      </c>
      <c r="G162" s="2" t="s">
        <v>10</v>
      </c>
      <c r="H162" s="57"/>
      <c r="I162" s="52"/>
    </row>
    <row r="163" spans="1:9" ht="9" customHeight="1">
      <c r="A163" s="18" t="s">
        <v>154</v>
      </c>
      <c r="B163" s="18" t="s">
        <v>155</v>
      </c>
      <c r="C163" s="19" t="s">
        <v>156</v>
      </c>
      <c r="D163" s="20">
        <v>395.3876</v>
      </c>
      <c r="E163" s="21" t="s">
        <v>292</v>
      </c>
      <c r="F163" s="22">
        <v>0.55</v>
      </c>
      <c r="G163" s="22">
        <v>0.65</v>
      </c>
      <c r="H163" s="24">
        <v>53400000</v>
      </c>
      <c r="I163" s="25">
        <v>2158</v>
      </c>
    </row>
    <row r="164" spans="1:9" ht="9" customHeight="1">
      <c r="A164" s="18"/>
      <c r="B164" s="18"/>
      <c r="C164" s="19" t="s">
        <v>157</v>
      </c>
      <c r="D164" s="20">
        <v>699.6064</v>
      </c>
      <c r="E164" s="31" t="s">
        <v>301</v>
      </c>
      <c r="F164" s="22">
        <v>0.4</v>
      </c>
      <c r="G164" s="22">
        <v>0.65</v>
      </c>
      <c r="H164" s="24">
        <v>6666666</v>
      </c>
      <c r="I164" s="25">
        <v>34</v>
      </c>
    </row>
    <row r="165" spans="1:9" ht="9" customHeight="1">
      <c r="A165" s="18"/>
      <c r="B165" s="18"/>
      <c r="C165" s="19" t="s">
        <v>158</v>
      </c>
      <c r="D165" s="20">
        <v>699.6064</v>
      </c>
      <c r="E165" s="31" t="s">
        <v>320</v>
      </c>
      <c r="F165" s="22">
        <v>0.55</v>
      </c>
      <c r="G165" s="22">
        <v>0.65</v>
      </c>
      <c r="H165" s="24">
        <v>160175000</v>
      </c>
      <c r="I165" s="25">
        <v>3280</v>
      </c>
    </row>
    <row r="166" spans="1:9" ht="9" customHeight="1">
      <c r="A166" s="18"/>
      <c r="B166" s="18"/>
      <c r="C166" s="19" t="s">
        <v>159</v>
      </c>
      <c r="D166" s="20">
        <v>699.6064</v>
      </c>
      <c r="E166" s="31" t="s">
        <v>297</v>
      </c>
      <c r="F166" s="22">
        <v>0.38</v>
      </c>
      <c r="G166" s="22">
        <v>0.6</v>
      </c>
      <c r="H166" s="24">
        <v>3217000</v>
      </c>
      <c r="I166" s="25">
        <v>80</v>
      </c>
    </row>
    <row r="167" spans="1:9" ht="9" customHeight="1">
      <c r="A167" s="18"/>
      <c r="B167" s="18"/>
      <c r="C167" s="19" t="s">
        <v>160</v>
      </c>
      <c r="D167" s="20">
        <v>698.2157</v>
      </c>
      <c r="E167" s="31" t="s">
        <v>321</v>
      </c>
      <c r="F167" s="22">
        <v>0.55</v>
      </c>
      <c r="G167" s="22">
        <v>0.65</v>
      </c>
      <c r="H167" s="24">
        <v>20805000</v>
      </c>
      <c r="I167" s="25">
        <v>2195</v>
      </c>
    </row>
    <row r="168" spans="1:9" ht="9" customHeight="1">
      <c r="A168" s="18"/>
      <c r="B168" s="18"/>
      <c r="C168" s="19" t="s">
        <v>161</v>
      </c>
      <c r="D168" s="20">
        <v>698.2157</v>
      </c>
      <c r="E168" s="31" t="s">
        <v>322</v>
      </c>
      <c r="F168" s="22">
        <v>0.55</v>
      </c>
      <c r="G168" s="22">
        <v>0.65</v>
      </c>
      <c r="H168" s="24">
        <v>26150000</v>
      </c>
      <c r="I168" s="25">
        <v>1280</v>
      </c>
    </row>
    <row r="169" spans="1:9" ht="9" customHeight="1">
      <c r="A169" s="18"/>
      <c r="B169" s="18" t="s">
        <v>162</v>
      </c>
      <c r="C169" s="19" t="s">
        <v>163</v>
      </c>
      <c r="D169" s="20">
        <v>174.6413</v>
      </c>
      <c r="E169" s="31" t="s">
        <v>323</v>
      </c>
      <c r="F169" s="22">
        <v>0.5</v>
      </c>
      <c r="G169" s="22">
        <v>0.65</v>
      </c>
      <c r="H169" s="24">
        <v>85680000</v>
      </c>
      <c r="I169" s="25">
        <v>2103</v>
      </c>
    </row>
    <row r="170" spans="1:9" ht="9" customHeight="1">
      <c r="A170" s="18"/>
      <c r="B170" s="18"/>
      <c r="C170" s="19" t="s">
        <v>164</v>
      </c>
      <c r="D170" s="20">
        <v>174.6413</v>
      </c>
      <c r="E170" s="31" t="s">
        <v>301</v>
      </c>
      <c r="F170" s="22">
        <v>0.55</v>
      </c>
      <c r="G170" s="22">
        <v>0.65</v>
      </c>
      <c r="H170" s="24">
        <v>5298573</v>
      </c>
      <c r="I170" s="25">
        <v>151</v>
      </c>
    </row>
    <row r="171" spans="1:9" ht="9" customHeight="1">
      <c r="A171" s="18"/>
      <c r="B171" s="18"/>
      <c r="C171" s="19" t="s">
        <v>165</v>
      </c>
      <c r="D171" s="20">
        <v>174.6413</v>
      </c>
      <c r="E171" s="31" t="s">
        <v>301</v>
      </c>
      <c r="F171" s="22">
        <v>0.55</v>
      </c>
      <c r="G171" s="22">
        <v>0.65</v>
      </c>
      <c r="H171" s="24">
        <v>2544707</v>
      </c>
      <c r="I171" s="25">
        <v>3</v>
      </c>
    </row>
    <row r="172" spans="1:9" ht="9" customHeight="1">
      <c r="A172" s="18"/>
      <c r="B172" s="18"/>
      <c r="C172" s="19" t="s">
        <v>166</v>
      </c>
      <c r="D172" s="20">
        <v>174.4666</v>
      </c>
      <c r="E172" s="31" t="s">
        <v>301</v>
      </c>
      <c r="F172" s="22">
        <v>0.55</v>
      </c>
      <c r="G172" s="22">
        <v>0.65</v>
      </c>
      <c r="H172" s="24">
        <v>4147007</v>
      </c>
      <c r="I172" s="25">
        <v>141</v>
      </c>
    </row>
    <row r="173" spans="1:9" ht="9" customHeight="1">
      <c r="A173" s="18"/>
      <c r="B173" s="18"/>
      <c r="C173" s="19" t="s">
        <v>167</v>
      </c>
      <c r="D173" s="20">
        <v>140.4028</v>
      </c>
      <c r="E173" s="31" t="s">
        <v>288</v>
      </c>
      <c r="F173" s="22">
        <v>0.5</v>
      </c>
      <c r="G173" s="22">
        <v>0.65</v>
      </c>
      <c r="H173" s="24">
        <v>82320000</v>
      </c>
      <c r="I173" s="25">
        <v>2059</v>
      </c>
    </row>
    <row r="174" spans="1:9" ht="9" customHeight="1">
      <c r="A174" s="18"/>
      <c r="B174" s="18"/>
      <c r="C174" s="19" t="s">
        <v>168</v>
      </c>
      <c r="D174" s="20">
        <v>174.4666</v>
      </c>
      <c r="E174" s="31" t="s">
        <v>301</v>
      </c>
      <c r="F174" s="22">
        <v>0.55</v>
      </c>
      <c r="G174" s="22">
        <v>0.65</v>
      </c>
      <c r="H174" s="24">
        <v>5333017</v>
      </c>
      <c r="I174" s="25">
        <v>141</v>
      </c>
    </row>
    <row r="175" spans="1:9" ht="9" customHeight="1">
      <c r="A175" s="18"/>
      <c r="B175" s="18"/>
      <c r="C175" s="19" t="s">
        <v>169</v>
      </c>
      <c r="D175" s="20">
        <v>174.4666</v>
      </c>
      <c r="E175" s="31" t="s">
        <v>301</v>
      </c>
      <c r="F175" s="22">
        <v>0.55</v>
      </c>
      <c r="G175" s="22">
        <v>0.65</v>
      </c>
      <c r="H175" s="24">
        <v>7800111</v>
      </c>
      <c r="I175" s="25">
        <v>1141</v>
      </c>
    </row>
    <row r="176" spans="1:9" ht="9" customHeight="1">
      <c r="A176" s="18"/>
      <c r="B176" s="18"/>
      <c r="C176" s="19" t="s">
        <v>170</v>
      </c>
      <c r="D176" s="20">
        <v>174.4666</v>
      </c>
      <c r="E176" s="31" t="s">
        <v>301</v>
      </c>
      <c r="F176" s="22">
        <v>0.55</v>
      </c>
      <c r="G176" s="22">
        <v>0.65</v>
      </c>
      <c r="H176" s="24">
        <v>5291001</v>
      </c>
      <c r="I176" s="25">
        <v>48</v>
      </c>
    </row>
    <row r="177" spans="1:9" ht="9" customHeight="1">
      <c r="A177" s="18"/>
      <c r="B177" s="18"/>
      <c r="C177" s="19" t="s">
        <v>171</v>
      </c>
      <c r="D177" s="20">
        <v>174.2911</v>
      </c>
      <c r="E177" s="31" t="s">
        <v>301</v>
      </c>
      <c r="F177" s="22">
        <v>0.55</v>
      </c>
      <c r="G177" s="22">
        <v>0.65</v>
      </c>
      <c r="H177" s="24">
        <v>4140274</v>
      </c>
      <c r="I177" s="25">
        <v>141</v>
      </c>
    </row>
    <row r="178" spans="1:9" ht="9" customHeight="1">
      <c r="A178" s="18"/>
      <c r="B178" s="18"/>
      <c r="C178" s="19" t="s">
        <v>172</v>
      </c>
      <c r="D178" s="20">
        <v>155.2992</v>
      </c>
      <c r="E178" s="21" t="s">
        <v>292</v>
      </c>
      <c r="F178" s="22">
        <v>0.55</v>
      </c>
      <c r="G178" s="22">
        <v>0.65</v>
      </c>
      <c r="H178" s="24">
        <v>3900000</v>
      </c>
      <c r="I178" s="25">
        <v>1000</v>
      </c>
    </row>
    <row r="179" spans="1:9" ht="9" customHeight="1">
      <c r="A179" s="18"/>
      <c r="B179" s="18"/>
      <c r="C179" s="19" t="s">
        <v>173</v>
      </c>
      <c r="D179" s="20">
        <v>174.1148</v>
      </c>
      <c r="E179" s="31" t="s">
        <v>301</v>
      </c>
      <c r="F179" s="22">
        <v>0.55</v>
      </c>
      <c r="G179" s="22">
        <v>0.65</v>
      </c>
      <c r="H179" s="24">
        <v>5291307</v>
      </c>
      <c r="I179" s="25">
        <v>152</v>
      </c>
    </row>
    <row r="180" spans="1:9" ht="9" customHeight="1">
      <c r="A180" s="18"/>
      <c r="B180" s="18"/>
      <c r="C180" s="19" t="s">
        <v>174</v>
      </c>
      <c r="D180" s="20">
        <v>174.1148</v>
      </c>
      <c r="E180" s="21" t="s">
        <v>292</v>
      </c>
      <c r="F180" s="22">
        <v>0.55</v>
      </c>
      <c r="G180" s="22">
        <v>0.65</v>
      </c>
      <c r="H180" s="24">
        <v>22400000</v>
      </c>
      <c r="I180" s="25">
        <v>1000</v>
      </c>
    </row>
    <row r="181" spans="1:9" ht="9" customHeight="1">
      <c r="A181" s="18"/>
      <c r="B181" s="18"/>
      <c r="C181" s="19"/>
      <c r="D181" s="32"/>
      <c r="E181" s="31"/>
      <c r="F181" s="22"/>
      <c r="G181" s="22"/>
      <c r="H181" s="24"/>
      <c r="I181" s="25"/>
    </row>
    <row r="182" spans="1:9" ht="9" customHeight="1">
      <c r="A182" s="18"/>
      <c r="B182" s="18" t="s">
        <v>175</v>
      </c>
      <c r="C182" s="19" t="s">
        <v>176</v>
      </c>
      <c r="D182" s="20">
        <v>172.8576</v>
      </c>
      <c r="E182" s="21" t="s">
        <v>292</v>
      </c>
      <c r="F182" s="22">
        <v>0.55</v>
      </c>
      <c r="G182" s="22">
        <v>0.65</v>
      </c>
      <c r="H182" s="24">
        <v>3030000</v>
      </c>
      <c r="I182" s="25">
        <v>1138</v>
      </c>
    </row>
    <row r="183" spans="1:9" ht="9" customHeight="1">
      <c r="A183" s="18"/>
      <c r="B183" s="18"/>
      <c r="C183" s="19"/>
      <c r="D183" s="20"/>
      <c r="E183" s="31"/>
      <c r="F183" s="22"/>
      <c r="G183" s="22"/>
      <c r="H183" s="24"/>
      <c r="I183" s="25"/>
    </row>
    <row r="184" spans="1:9" ht="9" customHeight="1">
      <c r="A184" s="18" t="s">
        <v>177</v>
      </c>
      <c r="B184" s="18" t="s">
        <v>178</v>
      </c>
      <c r="C184" s="19" t="s">
        <v>179</v>
      </c>
      <c r="D184" s="20">
        <v>31.5385</v>
      </c>
      <c r="E184" s="31" t="s">
        <v>313</v>
      </c>
      <c r="F184" s="22">
        <v>0.8</v>
      </c>
      <c r="G184" s="22">
        <v>0.85</v>
      </c>
      <c r="H184" s="24">
        <v>11000</v>
      </c>
      <c r="I184" s="25">
        <v>190</v>
      </c>
    </row>
    <row r="185" spans="1:9" ht="9" customHeight="1">
      <c r="A185" s="18"/>
      <c r="B185" s="18"/>
      <c r="C185" s="19" t="s">
        <v>180</v>
      </c>
      <c r="D185" s="20">
        <v>31.5385</v>
      </c>
      <c r="E185" s="31" t="s">
        <v>313</v>
      </c>
      <c r="F185" s="22">
        <v>0.8</v>
      </c>
      <c r="G185" s="22">
        <v>0.85</v>
      </c>
      <c r="H185" s="24">
        <v>11000</v>
      </c>
      <c r="I185" s="25">
        <v>190</v>
      </c>
    </row>
    <row r="186" spans="1:9" ht="9" customHeight="1">
      <c r="A186" s="18"/>
      <c r="B186" s="18"/>
      <c r="C186" s="19" t="s">
        <v>181</v>
      </c>
      <c r="D186" s="20">
        <v>31.5385</v>
      </c>
      <c r="E186" s="31" t="s">
        <v>324</v>
      </c>
      <c r="F186" s="22">
        <v>0.8</v>
      </c>
      <c r="G186" s="22">
        <v>0.85</v>
      </c>
      <c r="H186" s="24">
        <v>41500</v>
      </c>
      <c r="I186" s="25">
        <v>20</v>
      </c>
    </row>
    <row r="187" spans="1:9" ht="9" customHeight="1">
      <c r="A187" s="18"/>
      <c r="B187" s="18"/>
      <c r="C187" s="19" t="s">
        <v>182</v>
      </c>
      <c r="D187" s="20">
        <v>31.5344</v>
      </c>
      <c r="E187" s="31" t="s">
        <v>313</v>
      </c>
      <c r="F187" s="22">
        <v>0.8</v>
      </c>
      <c r="G187" s="22">
        <v>0.85</v>
      </c>
      <c r="H187" s="24">
        <v>11000</v>
      </c>
      <c r="I187" s="25">
        <v>30</v>
      </c>
    </row>
    <row r="188" spans="1:9" ht="9" customHeight="1">
      <c r="A188" s="18"/>
      <c r="B188" s="18"/>
      <c r="C188" s="19" t="s">
        <v>183</v>
      </c>
      <c r="D188" s="20">
        <v>31.5344</v>
      </c>
      <c r="E188" s="21" t="s">
        <v>292</v>
      </c>
      <c r="F188" s="22">
        <v>0.8</v>
      </c>
      <c r="G188" s="22">
        <v>0.85</v>
      </c>
      <c r="H188" s="24">
        <v>1800000</v>
      </c>
      <c r="I188" s="25">
        <v>1354</v>
      </c>
    </row>
    <row r="189" spans="1:9" ht="9" customHeight="1">
      <c r="A189" s="18"/>
      <c r="B189" s="18"/>
      <c r="C189" s="19" t="s">
        <v>184</v>
      </c>
      <c r="D189" s="20">
        <v>31.5344</v>
      </c>
      <c r="E189" s="31" t="s">
        <v>325</v>
      </c>
      <c r="F189" s="22">
        <v>0.8</v>
      </c>
      <c r="G189" s="22">
        <v>0.85</v>
      </c>
      <c r="H189" s="24">
        <v>55000</v>
      </c>
      <c r="I189" s="25">
        <v>500</v>
      </c>
    </row>
    <row r="190" spans="1:9" ht="9" customHeight="1">
      <c r="A190" s="18"/>
      <c r="B190" s="18"/>
      <c r="C190" s="19" t="s">
        <v>185</v>
      </c>
      <c r="D190" s="20">
        <v>31.5344</v>
      </c>
      <c r="E190" s="31" t="s">
        <v>309</v>
      </c>
      <c r="F190" s="22">
        <v>0.8</v>
      </c>
      <c r="G190" s="22">
        <v>0.85</v>
      </c>
      <c r="H190" s="24">
        <v>11000</v>
      </c>
      <c r="I190" s="25">
        <v>190</v>
      </c>
    </row>
    <row r="191" spans="1:9" ht="9" customHeight="1">
      <c r="A191" s="18"/>
      <c r="B191" s="18"/>
      <c r="C191" s="19" t="s">
        <v>186</v>
      </c>
      <c r="D191" s="20">
        <v>31.5303</v>
      </c>
      <c r="E191" s="31" t="s">
        <v>314</v>
      </c>
      <c r="F191" s="22">
        <v>0.8</v>
      </c>
      <c r="G191" s="22">
        <v>0.85</v>
      </c>
      <c r="H191" s="24">
        <v>80000</v>
      </c>
      <c r="I191" s="25">
        <v>750</v>
      </c>
    </row>
    <row r="192" spans="1:9" ht="9" customHeight="1">
      <c r="A192" s="18"/>
      <c r="B192" s="18"/>
      <c r="C192" s="19" t="s">
        <v>187</v>
      </c>
      <c r="D192" s="20">
        <v>31.5303</v>
      </c>
      <c r="E192" s="21" t="s">
        <v>292</v>
      </c>
      <c r="F192" s="22">
        <v>0.8</v>
      </c>
      <c r="G192" s="22">
        <v>0.85</v>
      </c>
      <c r="H192" s="24">
        <v>3800000</v>
      </c>
      <c r="I192" s="25">
        <v>3574</v>
      </c>
    </row>
    <row r="193" spans="1:9" ht="9" customHeight="1">
      <c r="A193" s="18"/>
      <c r="B193" s="18"/>
      <c r="C193" s="19" t="s">
        <v>188</v>
      </c>
      <c r="D193" s="20">
        <v>31.5303</v>
      </c>
      <c r="E193" s="21" t="s">
        <v>292</v>
      </c>
      <c r="F193" s="22">
        <v>0.8</v>
      </c>
      <c r="G193" s="22">
        <v>0.85</v>
      </c>
      <c r="H193" s="24">
        <v>900000</v>
      </c>
      <c r="I193" s="25">
        <v>1575</v>
      </c>
    </row>
    <row r="194" spans="1:9" ht="9" customHeight="1">
      <c r="A194" s="18"/>
      <c r="B194" s="18"/>
      <c r="C194" s="19" t="s">
        <v>189</v>
      </c>
      <c r="D194" s="20">
        <v>31.5303</v>
      </c>
      <c r="E194" s="31" t="s">
        <v>325</v>
      </c>
      <c r="F194" s="22">
        <v>0.8</v>
      </c>
      <c r="G194" s="22">
        <v>0.85</v>
      </c>
      <c r="H194" s="24">
        <v>155000</v>
      </c>
      <c r="I194" s="25">
        <v>800</v>
      </c>
    </row>
    <row r="195" spans="1:9" s="48" customFormat="1" ht="9" customHeight="1">
      <c r="A195" s="18"/>
      <c r="B195" s="18"/>
      <c r="C195" s="18" t="s">
        <v>330</v>
      </c>
      <c r="D195" s="32">
        <v>31.5261</v>
      </c>
      <c r="E195" s="47" t="s">
        <v>331</v>
      </c>
      <c r="F195" s="27">
        <v>0.8</v>
      </c>
      <c r="G195" s="27">
        <v>0.85</v>
      </c>
      <c r="H195" s="29">
        <v>11000</v>
      </c>
      <c r="I195" s="25">
        <v>30</v>
      </c>
    </row>
    <row r="196" spans="1:9" ht="9" customHeight="1">
      <c r="A196" s="18"/>
      <c r="B196" s="18"/>
      <c r="C196" s="19" t="s">
        <v>190</v>
      </c>
      <c r="D196" s="20">
        <v>31.5261</v>
      </c>
      <c r="E196" s="31" t="s">
        <v>319</v>
      </c>
      <c r="F196" s="22">
        <v>0.8</v>
      </c>
      <c r="G196" s="22">
        <v>0.85</v>
      </c>
      <c r="H196" s="24">
        <v>25000</v>
      </c>
      <c r="I196" s="25">
        <v>125</v>
      </c>
    </row>
    <row r="197" spans="1:9" ht="9" customHeight="1">
      <c r="A197" s="18"/>
      <c r="B197" s="18"/>
      <c r="C197" s="19" t="s">
        <v>191</v>
      </c>
      <c r="D197" s="20">
        <v>31.5261</v>
      </c>
      <c r="E197" s="21" t="s">
        <v>292</v>
      </c>
      <c r="F197" s="22">
        <v>0.8</v>
      </c>
      <c r="G197" s="22">
        <v>0.85</v>
      </c>
      <c r="H197" s="24">
        <v>1250000</v>
      </c>
      <c r="I197" s="25">
        <v>1344</v>
      </c>
    </row>
    <row r="198" spans="1:9" ht="9" customHeight="1">
      <c r="A198" s="18"/>
      <c r="B198" s="18"/>
      <c r="C198" s="19" t="s">
        <v>192</v>
      </c>
      <c r="D198" s="20">
        <v>28.0743</v>
      </c>
      <c r="E198" s="31" t="s">
        <v>319</v>
      </c>
      <c r="F198" s="22">
        <v>0.8</v>
      </c>
      <c r="G198" s="22">
        <v>0.85</v>
      </c>
      <c r="H198" s="24">
        <v>25000</v>
      </c>
      <c r="I198" s="25">
        <v>125</v>
      </c>
    </row>
    <row r="199" spans="1:9" ht="9" customHeight="1">
      <c r="A199" s="18"/>
      <c r="B199" s="18"/>
      <c r="C199" s="19" t="s">
        <v>193</v>
      </c>
      <c r="D199" s="20">
        <v>28.649</v>
      </c>
      <c r="E199" s="31" t="s">
        <v>319</v>
      </c>
      <c r="F199" s="22">
        <v>0.8</v>
      </c>
      <c r="G199" s="22">
        <v>0.85</v>
      </c>
      <c r="H199" s="24">
        <v>25000</v>
      </c>
      <c r="I199" s="25">
        <v>125</v>
      </c>
    </row>
    <row r="200" spans="1:9" ht="9" customHeight="1">
      <c r="A200" s="18"/>
      <c r="B200" s="18"/>
      <c r="C200" s="19"/>
      <c r="D200" s="20"/>
      <c r="E200" s="31"/>
      <c r="F200" s="22"/>
      <c r="G200" s="22"/>
      <c r="H200" s="24"/>
      <c r="I200" s="25"/>
    </row>
    <row r="201" spans="1:9" ht="9" customHeight="1">
      <c r="A201" s="18"/>
      <c r="B201" s="18" t="s">
        <v>194</v>
      </c>
      <c r="C201" s="19" t="s">
        <v>195</v>
      </c>
      <c r="D201" s="20">
        <v>31.5261</v>
      </c>
      <c r="E201" s="31" t="s">
        <v>326</v>
      </c>
      <c r="F201" s="22">
        <v>0.8</v>
      </c>
      <c r="G201" s="22">
        <v>0.85</v>
      </c>
      <c r="H201" s="24">
        <v>272946</v>
      </c>
      <c r="I201" s="25">
        <v>110</v>
      </c>
    </row>
    <row r="202" spans="1:9" ht="9" customHeight="1">
      <c r="A202" s="18"/>
      <c r="B202" s="18"/>
      <c r="C202" s="19" t="s">
        <v>196</v>
      </c>
      <c r="D202" s="20">
        <v>46.138</v>
      </c>
      <c r="E202" s="21" t="s">
        <v>292</v>
      </c>
      <c r="F202" s="22">
        <v>0.8</v>
      </c>
      <c r="G202" s="22">
        <v>0.85</v>
      </c>
      <c r="H202" s="24">
        <v>5975000</v>
      </c>
      <c r="I202" s="25">
        <v>3000</v>
      </c>
    </row>
    <row r="203" spans="1:9" ht="9" customHeight="1">
      <c r="A203" s="18"/>
      <c r="B203" s="18"/>
      <c r="C203" s="19" t="s">
        <v>197</v>
      </c>
      <c r="D203" s="20">
        <v>42.5969</v>
      </c>
      <c r="E203" s="21" t="s">
        <v>292</v>
      </c>
      <c r="F203" s="22">
        <v>0.8</v>
      </c>
      <c r="G203" s="22">
        <v>0.85</v>
      </c>
      <c r="H203" s="24">
        <v>6800000</v>
      </c>
      <c r="I203" s="25">
        <v>5050</v>
      </c>
    </row>
    <row r="204" spans="1:9" ht="9" customHeight="1">
      <c r="A204" s="18"/>
      <c r="B204" s="18"/>
      <c r="C204" s="19" t="s">
        <v>198</v>
      </c>
      <c r="D204" s="20">
        <v>34.2207</v>
      </c>
      <c r="E204" s="21" t="s">
        <v>292</v>
      </c>
      <c r="F204" s="22">
        <v>0.8</v>
      </c>
      <c r="G204" s="22">
        <v>0.85</v>
      </c>
      <c r="H204" s="24">
        <v>7500000</v>
      </c>
      <c r="I204" s="25">
        <v>4400</v>
      </c>
    </row>
    <row r="205" spans="1:9" ht="9" customHeight="1">
      <c r="A205" s="18"/>
      <c r="B205" s="18"/>
      <c r="C205" s="19" t="s">
        <v>199</v>
      </c>
      <c r="D205" s="20">
        <v>19.9421</v>
      </c>
      <c r="E205" s="31" t="s">
        <v>319</v>
      </c>
      <c r="F205" s="22">
        <v>0.8</v>
      </c>
      <c r="G205" s="22">
        <v>0.85</v>
      </c>
      <c r="H205" s="24">
        <v>25000</v>
      </c>
      <c r="I205" s="25">
        <v>60</v>
      </c>
    </row>
    <row r="206" spans="1:9" ht="9" customHeight="1">
      <c r="A206" s="18"/>
      <c r="B206" s="18"/>
      <c r="C206" s="19" t="s">
        <v>200</v>
      </c>
      <c r="D206" s="20">
        <v>22.647</v>
      </c>
      <c r="E206" s="21" t="s">
        <v>292</v>
      </c>
      <c r="F206" s="22">
        <v>0.8</v>
      </c>
      <c r="G206" s="22">
        <v>0.85</v>
      </c>
      <c r="H206" s="24">
        <v>1870000</v>
      </c>
      <c r="I206" s="25">
        <v>2127</v>
      </c>
    </row>
    <row r="207" spans="1:9" ht="9" customHeight="1">
      <c r="A207" s="18"/>
      <c r="B207" s="18"/>
      <c r="C207" s="19" t="s">
        <v>201</v>
      </c>
      <c r="D207" s="20">
        <v>27.8969</v>
      </c>
      <c r="E207" s="31" t="s">
        <v>303</v>
      </c>
      <c r="F207" s="22">
        <v>0.8</v>
      </c>
      <c r="G207" s="22">
        <v>0.85</v>
      </c>
      <c r="H207" s="24">
        <v>1150000</v>
      </c>
      <c r="I207" s="25">
        <v>1000</v>
      </c>
    </row>
    <row r="208" spans="1:9" ht="9" customHeight="1">
      <c r="A208" s="18"/>
      <c r="B208" s="18"/>
      <c r="C208" s="19" t="s">
        <v>202</v>
      </c>
      <c r="D208" s="20">
        <v>43.8152</v>
      </c>
      <c r="E208" s="31" t="s">
        <v>319</v>
      </c>
      <c r="F208" s="22">
        <v>0.8</v>
      </c>
      <c r="G208" s="22">
        <v>0.85</v>
      </c>
      <c r="H208" s="24">
        <v>25000</v>
      </c>
      <c r="I208" s="25">
        <v>60</v>
      </c>
    </row>
    <row r="209" spans="1:9" ht="9" customHeight="1">
      <c r="A209" s="18"/>
      <c r="B209" s="18"/>
      <c r="C209" s="19" t="s">
        <v>203</v>
      </c>
      <c r="D209" s="20">
        <v>28.7154</v>
      </c>
      <c r="E209" s="31" t="s">
        <v>309</v>
      </c>
      <c r="F209" s="22">
        <v>0.8</v>
      </c>
      <c r="G209" s="22">
        <v>0.85</v>
      </c>
      <c r="H209" s="24">
        <v>11611</v>
      </c>
      <c r="I209" s="25">
        <v>180</v>
      </c>
    </row>
    <row r="210" spans="1:9" ht="9" customHeight="1">
      <c r="A210" s="18"/>
      <c r="B210" s="18"/>
      <c r="C210" s="19" t="s">
        <v>204</v>
      </c>
      <c r="D210" s="20">
        <v>31.5051</v>
      </c>
      <c r="E210" s="31" t="s">
        <v>309</v>
      </c>
      <c r="F210" s="22">
        <v>0.8</v>
      </c>
      <c r="G210" s="22">
        <v>0.85</v>
      </c>
      <c r="H210" s="24">
        <v>11611</v>
      </c>
      <c r="I210" s="25">
        <v>180</v>
      </c>
    </row>
    <row r="211" spans="1:9" ht="12.75">
      <c r="A211" s="54" t="s">
        <v>287</v>
      </c>
      <c r="B211" s="54"/>
      <c r="C211" s="54"/>
      <c r="D211" s="54"/>
      <c r="E211" s="54"/>
      <c r="F211" s="54"/>
      <c r="G211" s="54"/>
      <c r="H211" s="54"/>
      <c r="I211" s="54"/>
    </row>
    <row r="212" spans="1:9" ht="12.75">
      <c r="A212" s="65" t="s">
        <v>0</v>
      </c>
      <c r="B212" s="66"/>
      <c r="C212" s="66"/>
      <c r="D212" s="67"/>
      <c r="E212" s="65" t="s">
        <v>1</v>
      </c>
      <c r="F212" s="66"/>
      <c r="G212" s="66"/>
      <c r="H212" s="66"/>
      <c r="I212" s="67"/>
    </row>
    <row r="213" spans="1:9" ht="12.75" customHeight="1">
      <c r="A213" s="55" t="s">
        <v>2</v>
      </c>
      <c r="B213" s="55" t="s">
        <v>3</v>
      </c>
      <c r="C213" s="55" t="s">
        <v>4</v>
      </c>
      <c r="D213" s="55" t="s">
        <v>5</v>
      </c>
      <c r="E213" s="55" t="s">
        <v>6</v>
      </c>
      <c r="F213" s="61" t="s">
        <v>7</v>
      </c>
      <c r="G213" s="62"/>
      <c r="H213" s="55" t="s">
        <v>8</v>
      </c>
      <c r="I213" s="52" t="s">
        <v>283</v>
      </c>
    </row>
    <row r="214" spans="1:9" ht="12.75">
      <c r="A214" s="56"/>
      <c r="B214" s="56"/>
      <c r="C214" s="56"/>
      <c r="D214" s="56"/>
      <c r="E214" s="56"/>
      <c r="F214" s="63"/>
      <c r="G214" s="64"/>
      <c r="H214" s="56"/>
      <c r="I214" s="52"/>
    </row>
    <row r="215" spans="1:9" ht="12.75">
      <c r="A215" s="57"/>
      <c r="B215" s="57"/>
      <c r="C215" s="57"/>
      <c r="D215" s="57"/>
      <c r="E215" s="57"/>
      <c r="F215" s="2" t="s">
        <v>9</v>
      </c>
      <c r="G215" s="2" t="s">
        <v>10</v>
      </c>
      <c r="H215" s="57"/>
      <c r="I215" s="52"/>
    </row>
    <row r="216" spans="1:9" ht="9" customHeight="1">
      <c r="A216" s="18" t="s">
        <v>177</v>
      </c>
      <c r="B216" s="18" t="s">
        <v>194</v>
      </c>
      <c r="C216" s="19" t="s">
        <v>205</v>
      </c>
      <c r="D216" s="20">
        <v>31.5051</v>
      </c>
      <c r="E216" s="31" t="s">
        <v>303</v>
      </c>
      <c r="F216" s="22">
        <v>0.8</v>
      </c>
      <c r="G216" s="22">
        <v>0.85</v>
      </c>
      <c r="H216" s="24">
        <v>114000</v>
      </c>
      <c r="I216" s="25">
        <v>1000</v>
      </c>
    </row>
    <row r="217" spans="1:9" ht="9" customHeight="1">
      <c r="A217" s="18"/>
      <c r="B217" s="18"/>
      <c r="C217" s="19" t="s">
        <v>206</v>
      </c>
      <c r="D217" s="20">
        <v>30.4385</v>
      </c>
      <c r="E217" s="31" t="s">
        <v>309</v>
      </c>
      <c r="F217" s="22">
        <v>0.8</v>
      </c>
      <c r="G217" s="22">
        <v>0.85</v>
      </c>
      <c r="H217" s="24">
        <v>11611</v>
      </c>
      <c r="I217" s="25">
        <v>180</v>
      </c>
    </row>
    <row r="218" spans="1:9" s="48" customFormat="1" ht="9" customHeight="1">
      <c r="A218" s="18"/>
      <c r="B218" s="18"/>
      <c r="C218" s="18" t="s">
        <v>332</v>
      </c>
      <c r="D218" s="32">
        <v>31.5008</v>
      </c>
      <c r="E218" s="47" t="s">
        <v>331</v>
      </c>
      <c r="F218" s="27">
        <v>0.8</v>
      </c>
      <c r="G218" s="27">
        <v>0.85</v>
      </c>
      <c r="H218" s="29">
        <v>23111</v>
      </c>
      <c r="I218" s="25">
        <v>30</v>
      </c>
    </row>
    <row r="219" spans="1:9" ht="9" customHeight="1">
      <c r="A219" s="18"/>
      <c r="B219" s="18"/>
      <c r="C219" s="19" t="s">
        <v>207</v>
      </c>
      <c r="D219" s="20">
        <v>31.5008</v>
      </c>
      <c r="E219" s="31" t="s">
        <v>313</v>
      </c>
      <c r="F219" s="22">
        <v>0.8</v>
      </c>
      <c r="G219" s="22">
        <v>0.85</v>
      </c>
      <c r="H219" s="24">
        <v>11611</v>
      </c>
      <c r="I219" s="25">
        <v>180</v>
      </c>
    </row>
    <row r="220" spans="1:9" ht="9" customHeight="1">
      <c r="A220" s="18"/>
      <c r="B220" s="18"/>
      <c r="C220" s="19" t="s">
        <v>208</v>
      </c>
      <c r="D220" s="20">
        <v>31.5008</v>
      </c>
      <c r="E220" s="31" t="s">
        <v>319</v>
      </c>
      <c r="F220" s="22">
        <v>0.8</v>
      </c>
      <c r="G220" s="22">
        <v>0.85</v>
      </c>
      <c r="H220" s="24">
        <v>25000</v>
      </c>
      <c r="I220" s="25">
        <v>60</v>
      </c>
    </row>
    <row r="221" spans="1:9" ht="9" customHeight="1">
      <c r="A221" s="18"/>
      <c r="B221" s="18"/>
      <c r="C221" s="19" t="s">
        <v>209</v>
      </c>
      <c r="D221" s="20">
        <v>31.5008</v>
      </c>
      <c r="E221" s="31" t="s">
        <v>303</v>
      </c>
      <c r="F221" s="22">
        <v>0.8</v>
      </c>
      <c r="G221" s="22">
        <v>0.85</v>
      </c>
      <c r="H221" s="24">
        <v>1070000</v>
      </c>
      <c r="I221" s="25">
        <v>1000</v>
      </c>
    </row>
    <row r="222" spans="1:9" ht="9" customHeight="1">
      <c r="A222" s="18"/>
      <c r="B222" s="18"/>
      <c r="C222" s="19" t="s">
        <v>210</v>
      </c>
      <c r="D222" s="20">
        <v>29.3679</v>
      </c>
      <c r="E222" s="31" t="s">
        <v>324</v>
      </c>
      <c r="F222" s="22">
        <v>0.8</v>
      </c>
      <c r="G222" s="22">
        <v>0.85</v>
      </c>
      <c r="H222" s="24">
        <v>91000</v>
      </c>
      <c r="I222" s="25">
        <v>20</v>
      </c>
    </row>
    <row r="223" spans="1:9" s="48" customFormat="1" ht="9" customHeight="1">
      <c r="A223" s="18"/>
      <c r="B223" s="18"/>
      <c r="C223" s="18" t="s">
        <v>333</v>
      </c>
      <c r="D223" s="32">
        <v>31.4966</v>
      </c>
      <c r="E223" s="47" t="s">
        <v>331</v>
      </c>
      <c r="F223" s="27">
        <v>0.8</v>
      </c>
      <c r="G223" s="27">
        <v>0.85</v>
      </c>
      <c r="H223" s="29">
        <v>23111</v>
      </c>
      <c r="I223" s="25">
        <v>30</v>
      </c>
    </row>
    <row r="224" spans="1:9" ht="9" customHeight="1">
      <c r="A224" s="18"/>
      <c r="B224" s="18"/>
      <c r="C224" s="19" t="s">
        <v>211</v>
      </c>
      <c r="D224" s="20">
        <v>31.4966</v>
      </c>
      <c r="E224" s="31" t="s">
        <v>324</v>
      </c>
      <c r="F224" s="22">
        <v>0.8</v>
      </c>
      <c r="G224" s="22">
        <v>0.85</v>
      </c>
      <c r="H224" s="24">
        <v>71000</v>
      </c>
      <c r="I224" s="25">
        <v>20</v>
      </c>
    </row>
    <row r="225" spans="1:9" ht="9" customHeight="1">
      <c r="A225" s="18"/>
      <c r="B225" s="18"/>
      <c r="C225" s="19" t="s">
        <v>212</v>
      </c>
      <c r="D225" s="20">
        <v>31.488</v>
      </c>
      <c r="E225" s="31" t="s">
        <v>313</v>
      </c>
      <c r="F225" s="22">
        <v>0.8</v>
      </c>
      <c r="G225" s="22">
        <v>0.85</v>
      </c>
      <c r="H225" s="24">
        <v>11611</v>
      </c>
      <c r="I225" s="25">
        <v>180</v>
      </c>
    </row>
    <row r="226" spans="1:9" ht="9" customHeight="1">
      <c r="A226" s="18"/>
      <c r="B226" s="18"/>
      <c r="C226" s="19" t="s">
        <v>213</v>
      </c>
      <c r="D226" s="20">
        <v>31.4837</v>
      </c>
      <c r="E226" s="31" t="s">
        <v>314</v>
      </c>
      <c r="F226" s="22">
        <v>0.8</v>
      </c>
      <c r="G226" s="22">
        <v>0.85</v>
      </c>
      <c r="H226" s="24">
        <v>300000</v>
      </c>
      <c r="I226" s="25">
        <v>1750</v>
      </c>
    </row>
    <row r="227" spans="1:9" ht="9" customHeight="1">
      <c r="A227" s="18"/>
      <c r="B227" s="18"/>
      <c r="C227" s="19" t="s">
        <v>214</v>
      </c>
      <c r="D227" s="20">
        <v>31.4837</v>
      </c>
      <c r="E227" s="31" t="s">
        <v>303</v>
      </c>
      <c r="F227" s="22">
        <v>0.8</v>
      </c>
      <c r="G227" s="22">
        <v>0.85</v>
      </c>
      <c r="H227" s="24">
        <v>1650000</v>
      </c>
      <c r="I227" s="25">
        <v>1570</v>
      </c>
    </row>
    <row r="228" spans="1:9" ht="9" customHeight="1">
      <c r="A228" s="18"/>
      <c r="B228" s="18"/>
      <c r="C228" s="19" t="s">
        <v>215</v>
      </c>
      <c r="D228" s="20">
        <v>31.4793</v>
      </c>
      <c r="E228" s="31" t="s">
        <v>325</v>
      </c>
      <c r="F228" s="22">
        <v>0.8</v>
      </c>
      <c r="G228" s="22">
        <v>0.85</v>
      </c>
      <c r="H228" s="24">
        <v>55000</v>
      </c>
      <c r="I228" s="25">
        <v>500</v>
      </c>
    </row>
    <row r="229" spans="1:9" ht="9" customHeight="1">
      <c r="A229" s="18"/>
      <c r="B229" s="18"/>
      <c r="C229" s="19" t="s">
        <v>216</v>
      </c>
      <c r="D229" s="20">
        <v>31.4793</v>
      </c>
      <c r="E229" s="31" t="s">
        <v>314</v>
      </c>
      <c r="F229" s="22">
        <v>0.8</v>
      </c>
      <c r="G229" s="22">
        <v>0.85</v>
      </c>
      <c r="H229" s="24">
        <v>800000</v>
      </c>
      <c r="I229" s="25">
        <v>1500</v>
      </c>
    </row>
    <row r="230" spans="1:9" ht="9" customHeight="1">
      <c r="A230" s="18"/>
      <c r="B230" s="18"/>
      <c r="C230" s="19" t="s">
        <v>217</v>
      </c>
      <c r="D230" s="20">
        <v>29.7578</v>
      </c>
      <c r="E230" s="31" t="s">
        <v>314</v>
      </c>
      <c r="F230" s="22">
        <v>0.8</v>
      </c>
      <c r="G230" s="22">
        <v>0.85</v>
      </c>
      <c r="H230" s="24">
        <v>1200000</v>
      </c>
      <c r="I230" s="25">
        <v>1500</v>
      </c>
    </row>
    <row r="231" spans="1:9" ht="9" customHeight="1">
      <c r="A231" s="18"/>
      <c r="B231" s="18"/>
      <c r="C231" s="19" t="s">
        <v>218</v>
      </c>
      <c r="D231" s="20">
        <v>28.2784</v>
      </c>
      <c r="E231" s="31" t="s">
        <v>316</v>
      </c>
      <c r="F231" s="22">
        <v>0.8</v>
      </c>
      <c r="G231" s="22">
        <v>0.85</v>
      </c>
      <c r="H231" s="24">
        <v>27414</v>
      </c>
      <c r="I231" s="25">
        <v>52</v>
      </c>
    </row>
    <row r="232" spans="1:9" ht="9" customHeight="1">
      <c r="A232" s="18"/>
      <c r="B232" s="18"/>
      <c r="C232" s="19" t="s">
        <v>219</v>
      </c>
      <c r="D232" s="20">
        <v>31.3887</v>
      </c>
      <c r="E232" s="31" t="s">
        <v>325</v>
      </c>
      <c r="F232" s="22">
        <v>0.8</v>
      </c>
      <c r="G232" s="22">
        <v>0.85</v>
      </c>
      <c r="H232" s="24">
        <v>55000</v>
      </c>
      <c r="I232" s="25">
        <v>500</v>
      </c>
    </row>
    <row r="233" spans="1:9" ht="9" customHeight="1">
      <c r="A233" s="18"/>
      <c r="B233" s="18"/>
      <c r="C233" s="19"/>
      <c r="D233" s="20"/>
      <c r="E233" s="31"/>
      <c r="F233" s="22"/>
      <c r="G233" s="22"/>
      <c r="H233" s="24"/>
      <c r="I233" s="25"/>
    </row>
    <row r="234" spans="1:9" ht="9" customHeight="1">
      <c r="A234" s="18" t="s">
        <v>220</v>
      </c>
      <c r="B234" s="18" t="s">
        <v>221</v>
      </c>
      <c r="C234" s="19" t="s">
        <v>222</v>
      </c>
      <c r="D234" s="20">
        <v>2949.9949</v>
      </c>
      <c r="E234" s="31" t="s">
        <v>327</v>
      </c>
      <c r="F234" s="22">
        <v>0.8</v>
      </c>
      <c r="G234" s="22">
        <v>0.85</v>
      </c>
      <c r="H234" s="24">
        <v>790000</v>
      </c>
      <c r="I234" s="25">
        <v>500</v>
      </c>
    </row>
    <row r="235" spans="1:9" ht="9" customHeight="1">
      <c r="A235" s="18"/>
      <c r="B235" s="18"/>
      <c r="C235" s="19" t="s">
        <v>223</v>
      </c>
      <c r="D235" s="20">
        <v>2949.9949</v>
      </c>
      <c r="E235" s="31" t="s">
        <v>327</v>
      </c>
      <c r="F235" s="22">
        <v>0.8</v>
      </c>
      <c r="G235" s="22">
        <v>0.85</v>
      </c>
      <c r="H235" s="24">
        <v>5700000</v>
      </c>
      <c r="I235" s="25">
        <v>2000</v>
      </c>
    </row>
    <row r="236" spans="1:9" ht="9" customHeight="1">
      <c r="A236" s="18"/>
      <c r="B236" s="18"/>
      <c r="C236" s="19" t="s">
        <v>224</v>
      </c>
      <c r="D236" s="20">
        <v>2949.9949</v>
      </c>
      <c r="E236" s="31" t="s">
        <v>327</v>
      </c>
      <c r="F236" s="22">
        <v>0.8</v>
      </c>
      <c r="G236" s="22">
        <v>0.85</v>
      </c>
      <c r="H236" s="24">
        <v>790000</v>
      </c>
      <c r="I236" s="25">
        <v>500</v>
      </c>
    </row>
    <row r="237" spans="1:9" s="48" customFormat="1" ht="9" customHeight="1">
      <c r="A237" s="18"/>
      <c r="B237" s="18"/>
      <c r="C237" s="18" t="s">
        <v>334</v>
      </c>
      <c r="D237" s="32">
        <v>2949.9949</v>
      </c>
      <c r="E237" s="47" t="s">
        <v>335</v>
      </c>
      <c r="F237" s="27">
        <v>0.75</v>
      </c>
      <c r="G237" s="27">
        <v>0.77</v>
      </c>
      <c r="H237" s="29">
        <v>80000</v>
      </c>
      <c r="I237" s="25">
        <v>3900</v>
      </c>
    </row>
    <row r="238" spans="1:9" ht="9" customHeight="1">
      <c r="A238" s="18"/>
      <c r="B238" s="18"/>
      <c r="C238" s="19" t="s">
        <v>225</v>
      </c>
      <c r="D238" s="20">
        <v>2949.9949</v>
      </c>
      <c r="E238" s="31" t="s">
        <v>328</v>
      </c>
      <c r="F238" s="22">
        <v>0.74</v>
      </c>
      <c r="G238" s="22">
        <v>0.83</v>
      </c>
      <c r="H238" s="24">
        <v>10010</v>
      </c>
      <c r="I238" s="25">
        <v>20</v>
      </c>
    </row>
    <row r="239" spans="1:9" ht="9" customHeight="1">
      <c r="A239" s="18"/>
      <c r="B239" s="18"/>
      <c r="C239" s="19" t="s">
        <v>226</v>
      </c>
      <c r="D239" s="20">
        <v>2949.9949</v>
      </c>
      <c r="E239" s="31" t="s">
        <v>328</v>
      </c>
      <c r="F239" s="22">
        <v>0.74</v>
      </c>
      <c r="G239" s="22">
        <v>0.83</v>
      </c>
      <c r="H239" s="24">
        <v>10010</v>
      </c>
      <c r="I239" s="25">
        <v>20</v>
      </c>
    </row>
    <row r="240" spans="1:9" ht="9" customHeight="1">
      <c r="A240" s="18"/>
      <c r="B240" s="18"/>
      <c r="C240" s="19" t="s">
        <v>227</v>
      </c>
      <c r="D240" s="20">
        <v>2942.3271</v>
      </c>
      <c r="E240" s="31" t="s">
        <v>327</v>
      </c>
      <c r="F240" s="22">
        <v>0.8</v>
      </c>
      <c r="G240" s="22">
        <v>0.85</v>
      </c>
      <c r="H240" s="24">
        <v>790000</v>
      </c>
      <c r="I240" s="25">
        <v>500</v>
      </c>
    </row>
    <row r="241" spans="1:9" ht="9" customHeight="1">
      <c r="A241" s="18"/>
      <c r="B241" s="18"/>
      <c r="C241" s="19" t="s">
        <v>228</v>
      </c>
      <c r="D241" s="20">
        <v>2942.3271</v>
      </c>
      <c r="E241" s="31" t="s">
        <v>327</v>
      </c>
      <c r="F241" s="22">
        <v>0.8</v>
      </c>
      <c r="G241" s="22">
        <v>0.85</v>
      </c>
      <c r="H241" s="24">
        <v>860000</v>
      </c>
      <c r="I241" s="25">
        <v>500</v>
      </c>
    </row>
    <row r="242" spans="1:9" ht="9" customHeight="1">
      <c r="A242" s="18"/>
      <c r="B242" s="18"/>
      <c r="C242" s="19" t="s">
        <v>229</v>
      </c>
      <c r="D242" s="20">
        <v>2942.3271</v>
      </c>
      <c r="E242" s="31" t="s">
        <v>327</v>
      </c>
      <c r="F242" s="22">
        <v>0.8</v>
      </c>
      <c r="G242" s="22">
        <v>0.85</v>
      </c>
      <c r="H242" s="24">
        <v>790000</v>
      </c>
      <c r="I242" s="25">
        <v>500</v>
      </c>
    </row>
    <row r="243" spans="1:9" s="48" customFormat="1" ht="9" customHeight="1">
      <c r="A243" s="18"/>
      <c r="B243" s="18"/>
      <c r="C243" s="18" t="s">
        <v>336</v>
      </c>
      <c r="D243" s="32">
        <v>2942.3271</v>
      </c>
      <c r="E243" s="47" t="s">
        <v>335</v>
      </c>
      <c r="F243" s="27">
        <v>0.75</v>
      </c>
      <c r="G243" s="27">
        <v>0.77</v>
      </c>
      <c r="H243" s="29">
        <v>60000</v>
      </c>
      <c r="I243" s="25">
        <v>3800</v>
      </c>
    </row>
    <row r="244" spans="1:9" ht="9" customHeight="1">
      <c r="A244" s="18"/>
      <c r="B244" s="18"/>
      <c r="C244" s="19" t="s">
        <v>230</v>
      </c>
      <c r="D244" s="20">
        <v>2942.3271</v>
      </c>
      <c r="E244" s="31" t="s">
        <v>328</v>
      </c>
      <c r="F244" s="22">
        <v>0.74</v>
      </c>
      <c r="G244" s="22">
        <v>0.83</v>
      </c>
      <c r="H244" s="24">
        <v>10010</v>
      </c>
      <c r="I244" s="25">
        <v>20</v>
      </c>
    </row>
    <row r="245" spans="1:9" ht="9" customHeight="1">
      <c r="A245" s="18"/>
      <c r="B245" s="18"/>
      <c r="C245" s="19" t="s">
        <v>231</v>
      </c>
      <c r="D245" s="20">
        <v>2934.4392</v>
      </c>
      <c r="E245" s="31" t="s">
        <v>328</v>
      </c>
      <c r="F245" s="22">
        <v>0.74</v>
      </c>
      <c r="G245" s="22">
        <v>0.83</v>
      </c>
      <c r="H245" s="24">
        <v>10010</v>
      </c>
      <c r="I245" s="25">
        <v>20</v>
      </c>
    </row>
    <row r="246" spans="1:9" s="48" customFormat="1" ht="9" customHeight="1">
      <c r="A246" s="18"/>
      <c r="B246" s="18"/>
      <c r="C246" s="18" t="s">
        <v>337</v>
      </c>
      <c r="D246" s="32">
        <v>2934.4392</v>
      </c>
      <c r="E246" s="47" t="s">
        <v>335</v>
      </c>
      <c r="F246" s="27">
        <v>0.75</v>
      </c>
      <c r="G246" s="27">
        <v>0.77</v>
      </c>
      <c r="H246" s="29">
        <v>90000</v>
      </c>
      <c r="I246" s="25">
        <v>3900</v>
      </c>
    </row>
    <row r="247" spans="1:9" s="48" customFormat="1" ht="9" customHeight="1">
      <c r="A247" s="18"/>
      <c r="B247" s="18"/>
      <c r="C247" s="18" t="s">
        <v>338</v>
      </c>
      <c r="D247" s="32">
        <v>2934.4392</v>
      </c>
      <c r="E247" s="47" t="s">
        <v>335</v>
      </c>
      <c r="F247" s="27">
        <v>0.75</v>
      </c>
      <c r="G247" s="27">
        <v>0.77</v>
      </c>
      <c r="H247" s="29">
        <v>80000</v>
      </c>
      <c r="I247" s="25">
        <v>4000</v>
      </c>
    </row>
    <row r="248" spans="1:9" ht="9" customHeight="1">
      <c r="A248" s="18"/>
      <c r="B248" s="18"/>
      <c r="C248" s="19" t="s">
        <v>232</v>
      </c>
      <c r="D248" s="20">
        <v>2934.4392</v>
      </c>
      <c r="E248" s="31" t="s">
        <v>328</v>
      </c>
      <c r="F248" s="22">
        <v>0.74</v>
      </c>
      <c r="G248" s="22">
        <v>0.83</v>
      </c>
      <c r="H248" s="24">
        <v>10010</v>
      </c>
      <c r="I248" s="25">
        <v>20</v>
      </c>
    </row>
    <row r="249" spans="1:9" ht="9" customHeight="1">
      <c r="A249" s="18"/>
      <c r="B249" s="18"/>
      <c r="C249" s="19" t="s">
        <v>233</v>
      </c>
      <c r="D249" s="20">
        <v>2926.3315</v>
      </c>
      <c r="E249" s="31" t="s">
        <v>328</v>
      </c>
      <c r="F249" s="22">
        <v>0.74</v>
      </c>
      <c r="G249" s="22">
        <v>0.83</v>
      </c>
      <c r="H249" s="24">
        <v>10010</v>
      </c>
      <c r="I249" s="25">
        <v>20</v>
      </c>
    </row>
    <row r="250" spans="1:9" ht="9" customHeight="1">
      <c r="A250" s="18"/>
      <c r="B250" s="18"/>
      <c r="C250" s="19" t="s">
        <v>234</v>
      </c>
      <c r="D250" s="20">
        <v>2926.3315</v>
      </c>
      <c r="E250" s="31" t="s">
        <v>328</v>
      </c>
      <c r="F250" s="22">
        <v>0.74</v>
      </c>
      <c r="G250" s="22">
        <v>0.83</v>
      </c>
      <c r="H250" s="24">
        <v>10010</v>
      </c>
      <c r="I250" s="25">
        <v>20</v>
      </c>
    </row>
    <row r="251" spans="1:9" s="48" customFormat="1" ht="9" customHeight="1">
      <c r="A251" s="18"/>
      <c r="B251" s="18"/>
      <c r="C251" s="18" t="s">
        <v>339</v>
      </c>
      <c r="D251" s="32">
        <v>2926.3315</v>
      </c>
      <c r="E251" s="47" t="s">
        <v>335</v>
      </c>
      <c r="F251" s="27">
        <v>0.75</v>
      </c>
      <c r="G251" s="27">
        <v>0.77</v>
      </c>
      <c r="H251" s="29">
        <v>50000</v>
      </c>
      <c r="I251" s="25">
        <v>3750</v>
      </c>
    </row>
    <row r="252" spans="1:9" ht="9" customHeight="1">
      <c r="A252" s="18"/>
      <c r="B252" s="18"/>
      <c r="C252" s="19" t="s">
        <v>235</v>
      </c>
      <c r="D252" s="20">
        <v>2926.3315</v>
      </c>
      <c r="E252" s="31" t="s">
        <v>328</v>
      </c>
      <c r="F252" s="22">
        <v>0.74</v>
      </c>
      <c r="G252" s="22">
        <v>0.83</v>
      </c>
      <c r="H252" s="24">
        <v>10010</v>
      </c>
      <c r="I252" s="25">
        <v>20</v>
      </c>
    </row>
    <row r="253" spans="1:9" ht="9" customHeight="1">
      <c r="A253" s="18"/>
      <c r="B253" s="18"/>
      <c r="C253" s="19" t="s">
        <v>236</v>
      </c>
      <c r="D253" s="20">
        <v>2918.0046</v>
      </c>
      <c r="E253" s="31" t="s">
        <v>328</v>
      </c>
      <c r="F253" s="22">
        <v>0.74</v>
      </c>
      <c r="G253" s="22">
        <v>0.83</v>
      </c>
      <c r="H253" s="24">
        <v>10010</v>
      </c>
      <c r="I253" s="25">
        <v>20</v>
      </c>
    </row>
    <row r="254" spans="1:9" ht="9" customHeight="1">
      <c r="A254" s="18"/>
      <c r="B254" s="18"/>
      <c r="C254" s="19" t="s">
        <v>237</v>
      </c>
      <c r="D254" s="20">
        <v>2918.0046</v>
      </c>
      <c r="E254" s="31" t="s">
        <v>328</v>
      </c>
      <c r="F254" s="22">
        <v>0.74</v>
      </c>
      <c r="G254" s="22">
        <v>0.83</v>
      </c>
      <c r="H254" s="24">
        <v>10010</v>
      </c>
      <c r="I254" s="25">
        <v>20</v>
      </c>
    </row>
    <row r="255" spans="1:9" ht="9" customHeight="1">
      <c r="A255" s="18"/>
      <c r="B255" s="18"/>
      <c r="C255" s="19" t="s">
        <v>238</v>
      </c>
      <c r="D255" s="20">
        <v>2918.0046</v>
      </c>
      <c r="E255" s="31" t="s">
        <v>329</v>
      </c>
      <c r="F255" s="22">
        <v>0.7</v>
      </c>
      <c r="G255" s="22">
        <v>0.83</v>
      </c>
      <c r="H255" s="24">
        <v>22500</v>
      </c>
      <c r="I255" s="25">
        <v>10</v>
      </c>
    </row>
    <row r="256" spans="1:9" ht="9" customHeight="1">
      <c r="A256" s="18"/>
      <c r="B256" s="18"/>
      <c r="C256" s="19" t="s">
        <v>239</v>
      </c>
      <c r="D256" s="20">
        <v>2918.0046</v>
      </c>
      <c r="E256" s="31" t="s">
        <v>324</v>
      </c>
      <c r="F256" s="22">
        <v>0.8</v>
      </c>
      <c r="G256" s="22">
        <v>0.85</v>
      </c>
      <c r="H256" s="24">
        <v>83000</v>
      </c>
      <c r="I256" s="25">
        <v>20</v>
      </c>
    </row>
    <row r="257" spans="1:9" ht="9" customHeight="1">
      <c r="A257" s="18"/>
      <c r="B257" s="18"/>
      <c r="C257" s="19" t="s">
        <v>240</v>
      </c>
      <c r="D257" s="20">
        <v>2918.0046</v>
      </c>
      <c r="E257" s="31" t="s">
        <v>328</v>
      </c>
      <c r="F257" s="22">
        <v>0.74</v>
      </c>
      <c r="G257" s="22">
        <v>0.83</v>
      </c>
      <c r="H257" s="24">
        <v>10010</v>
      </c>
      <c r="I257" s="25">
        <v>20</v>
      </c>
    </row>
    <row r="258" spans="1:9" ht="9" customHeight="1">
      <c r="A258" s="18"/>
      <c r="B258" s="18"/>
      <c r="C258" s="19" t="s">
        <v>241</v>
      </c>
      <c r="D258" s="20">
        <v>2909.459</v>
      </c>
      <c r="E258" s="31" t="s">
        <v>328</v>
      </c>
      <c r="F258" s="22">
        <v>0.74</v>
      </c>
      <c r="G258" s="22">
        <v>0.83</v>
      </c>
      <c r="H258" s="24">
        <v>10010</v>
      </c>
      <c r="I258" s="25">
        <v>20</v>
      </c>
    </row>
    <row r="259" spans="1:9" ht="9" customHeight="1">
      <c r="A259" s="18"/>
      <c r="B259" s="18"/>
      <c r="C259" s="19" t="s">
        <v>242</v>
      </c>
      <c r="D259" s="20">
        <v>2909.459</v>
      </c>
      <c r="E259" s="31" t="s">
        <v>328</v>
      </c>
      <c r="F259" s="22">
        <v>0.74</v>
      </c>
      <c r="G259" s="22">
        <v>0.83</v>
      </c>
      <c r="H259" s="24">
        <v>10010</v>
      </c>
      <c r="I259" s="25">
        <v>20</v>
      </c>
    </row>
    <row r="260" spans="1:9" ht="9" customHeight="1">
      <c r="A260" s="18"/>
      <c r="B260" s="18"/>
      <c r="C260" s="19" t="s">
        <v>243</v>
      </c>
      <c r="D260" s="20">
        <v>2909.459</v>
      </c>
      <c r="E260" s="31" t="s">
        <v>328</v>
      </c>
      <c r="F260" s="22">
        <v>0.74</v>
      </c>
      <c r="G260" s="22">
        <v>0.83</v>
      </c>
      <c r="H260" s="24">
        <v>10010</v>
      </c>
      <c r="I260" s="25">
        <v>20</v>
      </c>
    </row>
    <row r="261" spans="1:9" ht="9" customHeight="1">
      <c r="A261" s="18"/>
      <c r="B261" s="18"/>
      <c r="C261" s="19" t="s">
        <v>244</v>
      </c>
      <c r="D261" s="20">
        <v>2900.6953</v>
      </c>
      <c r="E261" s="31" t="s">
        <v>328</v>
      </c>
      <c r="F261" s="22">
        <v>0.74</v>
      </c>
      <c r="G261" s="22">
        <v>0.83</v>
      </c>
      <c r="H261" s="24">
        <v>10010</v>
      </c>
      <c r="I261" s="25">
        <v>20</v>
      </c>
    </row>
    <row r="262" spans="1:9" ht="9" customHeight="1">
      <c r="A262" s="18"/>
      <c r="B262" s="18"/>
      <c r="C262" s="19"/>
      <c r="D262" s="35"/>
      <c r="E262" s="31"/>
      <c r="F262" s="22"/>
      <c r="G262" s="22"/>
      <c r="H262" s="24"/>
      <c r="I262" s="25"/>
    </row>
    <row r="263" spans="1:9" ht="9" customHeight="1">
      <c r="A263" s="18"/>
      <c r="B263" s="18"/>
      <c r="C263" s="19"/>
      <c r="D263" s="35"/>
      <c r="E263" s="31"/>
      <c r="F263" s="22"/>
      <c r="G263" s="22"/>
      <c r="H263" s="24"/>
      <c r="I263" s="25"/>
    </row>
    <row r="264" spans="1:9" ht="12.75">
      <c r="A264" s="68" t="s">
        <v>287</v>
      </c>
      <c r="B264" s="68"/>
      <c r="C264" s="68"/>
      <c r="D264" s="68"/>
      <c r="E264" s="68"/>
      <c r="F264" s="68"/>
      <c r="G264" s="68"/>
      <c r="H264" s="68"/>
      <c r="I264" s="68"/>
    </row>
    <row r="265" spans="1:9" ht="12.75">
      <c r="A265" s="65" t="s">
        <v>0</v>
      </c>
      <c r="B265" s="66"/>
      <c r="C265" s="66"/>
      <c r="D265" s="67"/>
      <c r="E265" s="65" t="s">
        <v>1</v>
      </c>
      <c r="F265" s="66"/>
      <c r="G265" s="66"/>
      <c r="H265" s="66"/>
      <c r="I265" s="67"/>
    </row>
    <row r="266" spans="1:9" ht="12.75" customHeight="1">
      <c r="A266" s="55" t="s">
        <v>2</v>
      </c>
      <c r="B266" s="55" t="s">
        <v>3</v>
      </c>
      <c r="C266" s="55" t="s">
        <v>4</v>
      </c>
      <c r="D266" s="55" t="s">
        <v>5</v>
      </c>
      <c r="E266" s="55" t="s">
        <v>6</v>
      </c>
      <c r="F266" s="61" t="s">
        <v>7</v>
      </c>
      <c r="G266" s="62"/>
      <c r="H266" s="55" t="s">
        <v>8</v>
      </c>
      <c r="I266" s="52" t="s">
        <v>283</v>
      </c>
    </row>
    <row r="267" spans="1:9" ht="12.75">
      <c r="A267" s="56"/>
      <c r="B267" s="56"/>
      <c r="C267" s="56"/>
      <c r="D267" s="56"/>
      <c r="E267" s="56"/>
      <c r="F267" s="63"/>
      <c r="G267" s="64"/>
      <c r="H267" s="56"/>
      <c r="I267" s="52"/>
    </row>
    <row r="268" spans="1:9" ht="12.75">
      <c r="A268" s="57"/>
      <c r="B268" s="57"/>
      <c r="C268" s="57"/>
      <c r="D268" s="57"/>
      <c r="E268" s="57"/>
      <c r="F268" s="36" t="s">
        <v>9</v>
      </c>
      <c r="G268" s="36" t="s">
        <v>10</v>
      </c>
      <c r="H268" s="57"/>
      <c r="I268" s="52"/>
    </row>
    <row r="269" spans="1:9" ht="9" customHeight="1">
      <c r="A269" s="18"/>
      <c r="B269" s="18"/>
      <c r="C269" s="30"/>
      <c r="D269" s="30"/>
      <c r="E269" s="30"/>
      <c r="F269" s="30"/>
      <c r="G269" s="30"/>
      <c r="H269" s="30"/>
      <c r="I269" s="30"/>
    </row>
    <row r="270" spans="1:9" ht="9" customHeight="1">
      <c r="A270" s="18" t="s">
        <v>220</v>
      </c>
      <c r="B270" s="18" t="s">
        <v>221</v>
      </c>
      <c r="C270" s="19" t="s">
        <v>245</v>
      </c>
      <c r="D270" s="20">
        <v>2900.6953</v>
      </c>
      <c r="E270" s="31" t="s">
        <v>328</v>
      </c>
      <c r="F270" s="22">
        <v>0.74</v>
      </c>
      <c r="G270" s="22">
        <v>0.83</v>
      </c>
      <c r="H270" s="24">
        <v>10010</v>
      </c>
      <c r="I270" s="25">
        <v>20</v>
      </c>
    </row>
    <row r="271" spans="1:9" ht="9" customHeight="1">
      <c r="A271" s="18"/>
      <c r="B271" s="18"/>
      <c r="C271" s="19" t="s">
        <v>246</v>
      </c>
      <c r="D271" s="20">
        <v>2900.6953</v>
      </c>
      <c r="E271" s="31" t="s">
        <v>328</v>
      </c>
      <c r="F271" s="22">
        <v>0.74</v>
      </c>
      <c r="G271" s="22">
        <v>0.83</v>
      </c>
      <c r="H271" s="24">
        <v>10010</v>
      </c>
      <c r="I271" s="25">
        <v>20</v>
      </c>
    </row>
    <row r="272" spans="1:9" ht="9" customHeight="1">
      <c r="A272" s="18"/>
      <c r="B272" s="18"/>
      <c r="C272" s="19" t="s">
        <v>247</v>
      </c>
      <c r="D272" s="20">
        <v>2964.6682</v>
      </c>
      <c r="E272" s="31" t="s">
        <v>328</v>
      </c>
      <c r="F272" s="22">
        <v>0.74</v>
      </c>
      <c r="G272" s="22">
        <v>0.83</v>
      </c>
      <c r="H272" s="24">
        <v>10010</v>
      </c>
      <c r="I272" s="25">
        <v>20</v>
      </c>
    </row>
    <row r="273" spans="1:9" ht="9" customHeight="1">
      <c r="A273" s="18"/>
      <c r="B273" s="18"/>
      <c r="C273" s="19" t="s">
        <v>248</v>
      </c>
      <c r="D273" s="20">
        <v>2964.6682</v>
      </c>
      <c r="E273" s="31" t="s">
        <v>328</v>
      </c>
      <c r="F273" s="22">
        <v>0.74</v>
      </c>
      <c r="G273" s="22">
        <v>0.83</v>
      </c>
      <c r="H273" s="24">
        <v>10010</v>
      </c>
      <c r="I273" s="25">
        <v>20</v>
      </c>
    </row>
    <row r="274" spans="1:9" s="48" customFormat="1" ht="9" customHeight="1">
      <c r="A274" s="18"/>
      <c r="B274" s="18"/>
      <c r="C274" s="18" t="s">
        <v>340</v>
      </c>
      <c r="D274" s="32">
        <v>2957.4421</v>
      </c>
      <c r="E274" s="47" t="s">
        <v>335</v>
      </c>
      <c r="F274" s="27">
        <v>0.75</v>
      </c>
      <c r="G274" s="27">
        <v>0.77</v>
      </c>
      <c r="H274" s="29">
        <v>1000000</v>
      </c>
      <c r="I274" s="25">
        <v>4800</v>
      </c>
    </row>
    <row r="275" spans="1:9" s="48" customFormat="1" ht="9" customHeight="1">
      <c r="A275" s="18"/>
      <c r="B275" s="18"/>
      <c r="C275" s="18" t="s">
        <v>341</v>
      </c>
      <c r="D275" s="32">
        <v>2957.4421</v>
      </c>
      <c r="E275" s="47" t="s">
        <v>335</v>
      </c>
      <c r="F275" s="27">
        <v>0.75</v>
      </c>
      <c r="G275" s="27">
        <v>0.77</v>
      </c>
      <c r="H275" s="29">
        <v>300000</v>
      </c>
      <c r="I275" s="25">
        <v>4200</v>
      </c>
    </row>
    <row r="276" spans="1:9" ht="9" customHeight="1">
      <c r="A276" s="18"/>
      <c r="B276" s="18"/>
      <c r="C276" s="19" t="s">
        <v>249</v>
      </c>
      <c r="D276" s="20">
        <v>2957.4421</v>
      </c>
      <c r="E276" s="31" t="s">
        <v>328</v>
      </c>
      <c r="F276" s="22">
        <v>0.74</v>
      </c>
      <c r="G276" s="22">
        <v>0.83</v>
      </c>
      <c r="H276" s="24">
        <v>10010</v>
      </c>
      <c r="I276" s="25">
        <v>20</v>
      </c>
    </row>
    <row r="277" spans="1:9" ht="9" customHeight="1">
      <c r="A277" s="18"/>
      <c r="B277" s="18"/>
      <c r="C277" s="37" t="s">
        <v>250</v>
      </c>
      <c r="D277" s="20">
        <v>2957.4421</v>
      </c>
      <c r="E277" s="31" t="s">
        <v>328</v>
      </c>
      <c r="F277" s="22">
        <v>0.74</v>
      </c>
      <c r="G277" s="22">
        <v>0.83</v>
      </c>
      <c r="H277" s="24">
        <v>10010</v>
      </c>
      <c r="I277" s="25">
        <v>20</v>
      </c>
    </row>
    <row r="278" spans="1:9" ht="9" customHeight="1">
      <c r="A278" s="18"/>
      <c r="B278" s="18"/>
      <c r="C278" s="19" t="s">
        <v>251</v>
      </c>
      <c r="D278" s="20">
        <v>2957.4421</v>
      </c>
      <c r="E278" s="31" t="s">
        <v>328</v>
      </c>
      <c r="F278" s="22">
        <v>0.74</v>
      </c>
      <c r="G278" s="22">
        <v>0.83</v>
      </c>
      <c r="H278" s="24">
        <v>10010</v>
      </c>
      <c r="I278" s="25">
        <v>20</v>
      </c>
    </row>
    <row r="279" spans="1:9" ht="9" customHeight="1">
      <c r="A279" s="18"/>
      <c r="B279" s="18"/>
      <c r="C279" s="30"/>
      <c r="D279" s="33"/>
      <c r="E279" s="30"/>
      <c r="F279" s="30"/>
      <c r="G279" s="30"/>
      <c r="H279" s="30"/>
      <c r="I279" s="30"/>
    </row>
    <row r="280" spans="1:9" ht="9" customHeight="1">
      <c r="A280" s="18" t="s">
        <v>252</v>
      </c>
      <c r="B280" s="18" t="s">
        <v>253</v>
      </c>
      <c r="C280" s="19" t="s">
        <v>254</v>
      </c>
      <c r="D280" s="20">
        <v>191.7694</v>
      </c>
      <c r="E280" s="31" t="s">
        <v>328</v>
      </c>
      <c r="F280" s="22">
        <v>0.74</v>
      </c>
      <c r="G280" s="22">
        <v>0.83</v>
      </c>
      <c r="H280" s="24">
        <v>10010</v>
      </c>
      <c r="I280" s="25">
        <v>20</v>
      </c>
    </row>
    <row r="281" spans="1:9" ht="9" customHeight="1">
      <c r="A281" s="18"/>
      <c r="B281" s="18"/>
      <c r="C281" s="19" t="s">
        <v>255</v>
      </c>
      <c r="D281" s="20">
        <v>1150.6787</v>
      </c>
      <c r="E281" s="31" t="s">
        <v>328</v>
      </c>
      <c r="F281" s="22">
        <v>0.74</v>
      </c>
      <c r="G281" s="22">
        <v>0.83</v>
      </c>
      <c r="H281" s="24">
        <v>10010</v>
      </c>
      <c r="I281" s="25">
        <v>20</v>
      </c>
    </row>
    <row r="282" spans="1:9" ht="9" customHeight="1">
      <c r="A282" s="18"/>
      <c r="B282" s="18"/>
      <c r="C282" s="19" t="s">
        <v>256</v>
      </c>
      <c r="D282" s="20">
        <v>1534.2798</v>
      </c>
      <c r="E282" s="31" t="s">
        <v>292</v>
      </c>
      <c r="F282" s="22">
        <v>0.8</v>
      </c>
      <c r="G282" s="22">
        <v>0.85</v>
      </c>
      <c r="H282" s="24">
        <v>500000</v>
      </c>
      <c r="I282" s="25">
        <v>2000</v>
      </c>
    </row>
    <row r="283" spans="1:9" ht="9" customHeight="1">
      <c r="A283" s="18"/>
      <c r="B283" s="18"/>
      <c r="C283" s="19" t="s">
        <v>257</v>
      </c>
      <c r="D283" s="20">
        <v>2493.4634</v>
      </c>
      <c r="E283" s="31" t="s">
        <v>328</v>
      </c>
      <c r="F283" s="22">
        <v>0.74</v>
      </c>
      <c r="G283" s="22">
        <v>0.83</v>
      </c>
      <c r="H283" s="24">
        <v>10010</v>
      </c>
      <c r="I283" s="25">
        <v>20</v>
      </c>
    </row>
    <row r="284" spans="1:9" ht="9" customHeight="1">
      <c r="A284" s="18"/>
      <c r="B284" s="18"/>
      <c r="C284" s="19" t="s">
        <v>258</v>
      </c>
      <c r="D284" s="20">
        <v>3044.3677</v>
      </c>
      <c r="E284" s="31" t="s">
        <v>328</v>
      </c>
      <c r="F284" s="22">
        <v>0.74</v>
      </c>
      <c r="G284" s="22">
        <v>0.83</v>
      </c>
      <c r="H284" s="24">
        <v>10010</v>
      </c>
      <c r="I284" s="25">
        <v>20</v>
      </c>
    </row>
    <row r="285" spans="1:9" ht="9" customHeight="1">
      <c r="A285" s="18"/>
      <c r="B285" s="18"/>
      <c r="C285" s="19" t="s">
        <v>259</v>
      </c>
      <c r="D285" s="20">
        <v>1683.2487</v>
      </c>
      <c r="E285" s="31" t="s">
        <v>328</v>
      </c>
      <c r="F285" s="22">
        <v>0.74</v>
      </c>
      <c r="G285" s="22">
        <v>0.83</v>
      </c>
      <c r="H285" s="24">
        <v>220000</v>
      </c>
      <c r="I285" s="25">
        <v>2220</v>
      </c>
    </row>
    <row r="286" spans="1:9" ht="9" customHeight="1">
      <c r="A286" s="18"/>
      <c r="B286" s="18"/>
      <c r="C286" s="19" t="s">
        <v>260</v>
      </c>
      <c r="D286" s="20">
        <v>2036.2278</v>
      </c>
      <c r="E286" s="31" t="s">
        <v>328</v>
      </c>
      <c r="F286" s="22">
        <v>0.74</v>
      </c>
      <c r="G286" s="22">
        <v>0.83</v>
      </c>
      <c r="H286" s="24">
        <v>10010</v>
      </c>
      <c r="I286" s="25">
        <v>20</v>
      </c>
    </row>
    <row r="287" spans="1:9" ht="9" customHeight="1">
      <c r="A287" s="18"/>
      <c r="B287" s="18"/>
      <c r="C287" s="19" t="s">
        <v>261</v>
      </c>
      <c r="D287" s="20">
        <v>2245.8923</v>
      </c>
      <c r="E287" s="31" t="s">
        <v>292</v>
      </c>
      <c r="F287" s="22">
        <v>0.8</v>
      </c>
      <c r="G287" s="22">
        <v>0.85</v>
      </c>
      <c r="H287" s="24">
        <v>1410000</v>
      </c>
      <c r="I287" s="25">
        <v>3000</v>
      </c>
    </row>
    <row r="288" spans="1:9" ht="9" customHeight="1">
      <c r="A288" s="18"/>
      <c r="B288" s="18"/>
      <c r="C288" s="19" t="s">
        <v>262</v>
      </c>
      <c r="D288" s="20">
        <v>958.6594</v>
      </c>
      <c r="E288" s="31" t="s">
        <v>328</v>
      </c>
      <c r="F288" s="22">
        <v>0.74</v>
      </c>
      <c r="G288" s="22">
        <v>0.83</v>
      </c>
      <c r="H288" s="24">
        <v>10010</v>
      </c>
      <c r="I288" s="25">
        <v>20</v>
      </c>
    </row>
    <row r="289" spans="1:9" ht="9" customHeight="1">
      <c r="A289" s="18"/>
      <c r="B289" s="18"/>
      <c r="C289" s="19" t="s">
        <v>263</v>
      </c>
      <c r="D289" s="20">
        <v>1725.3802</v>
      </c>
      <c r="E289" s="31" t="s">
        <v>292</v>
      </c>
      <c r="F289" s="22">
        <v>0.8</v>
      </c>
      <c r="G289" s="22">
        <v>0.85</v>
      </c>
      <c r="H289" s="24">
        <v>500000</v>
      </c>
      <c r="I289" s="25">
        <v>1000</v>
      </c>
    </row>
    <row r="290" spans="1:9" ht="9" customHeight="1">
      <c r="A290" s="18"/>
      <c r="B290" s="18"/>
      <c r="C290" s="19" t="s">
        <v>264</v>
      </c>
      <c r="D290" s="20">
        <v>3066.9929</v>
      </c>
      <c r="E290" s="31" t="s">
        <v>328</v>
      </c>
      <c r="F290" s="22">
        <v>0.74</v>
      </c>
      <c r="G290" s="22">
        <v>0.83</v>
      </c>
      <c r="H290" s="24">
        <v>10010</v>
      </c>
      <c r="I290" s="25">
        <v>20</v>
      </c>
    </row>
    <row r="291" spans="1:9" ht="9" customHeight="1">
      <c r="A291" s="18"/>
      <c r="B291" s="18"/>
      <c r="C291" s="19" t="s">
        <v>265</v>
      </c>
      <c r="D291" s="20">
        <v>2873.2263</v>
      </c>
      <c r="E291" s="31" t="s">
        <v>328</v>
      </c>
      <c r="F291" s="22">
        <v>0.74</v>
      </c>
      <c r="G291" s="22">
        <v>0.83</v>
      </c>
      <c r="H291" s="24">
        <v>10010</v>
      </c>
      <c r="I291" s="25">
        <v>20</v>
      </c>
    </row>
    <row r="292" spans="1:9" ht="9" customHeight="1">
      <c r="A292" s="18"/>
      <c r="B292" s="18"/>
      <c r="C292" s="19" t="s">
        <v>266</v>
      </c>
      <c r="D292" s="20">
        <v>3064.7144</v>
      </c>
      <c r="E292" s="31" t="s">
        <v>328</v>
      </c>
      <c r="F292" s="22">
        <v>0.74</v>
      </c>
      <c r="G292" s="22">
        <v>0.83</v>
      </c>
      <c r="H292" s="24">
        <v>10010</v>
      </c>
      <c r="I292" s="25">
        <v>20</v>
      </c>
    </row>
    <row r="293" spans="1:9" ht="9" customHeight="1">
      <c r="A293" s="18"/>
      <c r="B293" s="18"/>
      <c r="C293" s="19" t="s">
        <v>267</v>
      </c>
      <c r="D293" s="20">
        <v>3064.7144</v>
      </c>
      <c r="E293" s="31" t="s">
        <v>292</v>
      </c>
      <c r="F293" s="22">
        <v>0.8</v>
      </c>
      <c r="G293" s="22">
        <v>0.85</v>
      </c>
      <c r="H293" s="24">
        <v>670000</v>
      </c>
      <c r="I293" s="25">
        <v>4000</v>
      </c>
    </row>
    <row r="294" spans="1:9" ht="9" customHeight="1">
      <c r="A294" s="18"/>
      <c r="B294" s="18"/>
      <c r="C294" s="19" t="s">
        <v>268</v>
      </c>
      <c r="D294" s="20">
        <v>2335.4016</v>
      </c>
      <c r="E294" s="31" t="s">
        <v>328</v>
      </c>
      <c r="F294" s="22">
        <v>0.74</v>
      </c>
      <c r="G294" s="22">
        <v>0.83</v>
      </c>
      <c r="H294" s="24">
        <v>10010</v>
      </c>
      <c r="I294" s="25">
        <v>20</v>
      </c>
    </row>
    <row r="295" spans="1:9" ht="9" customHeight="1">
      <c r="A295" s="18"/>
      <c r="B295" s="18"/>
      <c r="C295" s="19" t="s">
        <v>269</v>
      </c>
      <c r="D295" s="20">
        <v>1276.6729</v>
      </c>
      <c r="E295" s="31" t="s">
        <v>328</v>
      </c>
      <c r="F295" s="22">
        <v>0.74</v>
      </c>
      <c r="G295" s="22">
        <v>0.83</v>
      </c>
      <c r="H295" s="24">
        <v>10010</v>
      </c>
      <c r="I295" s="25">
        <v>20</v>
      </c>
    </row>
    <row r="296" spans="1:9" ht="9" customHeight="1">
      <c r="A296" s="18"/>
      <c r="B296" s="18"/>
      <c r="C296" s="19" t="s">
        <v>270</v>
      </c>
      <c r="D296" s="20">
        <v>1723.6832</v>
      </c>
      <c r="E296" s="31" t="s">
        <v>328</v>
      </c>
      <c r="F296" s="22">
        <v>0.74</v>
      </c>
      <c r="G296" s="22">
        <v>0.83</v>
      </c>
      <c r="H296" s="24">
        <v>10010</v>
      </c>
      <c r="I296" s="25">
        <v>20</v>
      </c>
    </row>
    <row r="297" spans="1:9" ht="9" customHeight="1">
      <c r="A297" s="18"/>
      <c r="B297" s="18"/>
      <c r="C297" s="19" t="s">
        <v>271</v>
      </c>
      <c r="D297" s="20">
        <v>3064.7144</v>
      </c>
      <c r="E297" s="31" t="s">
        <v>328</v>
      </c>
      <c r="F297" s="22">
        <v>0.74</v>
      </c>
      <c r="G297" s="22">
        <v>0.83</v>
      </c>
      <c r="H297" s="24">
        <v>10010</v>
      </c>
      <c r="I297" s="25">
        <v>20</v>
      </c>
    </row>
    <row r="298" spans="1:9" ht="9" customHeight="1">
      <c r="A298" s="18"/>
      <c r="B298" s="18"/>
      <c r="C298" s="19" t="s">
        <v>272</v>
      </c>
      <c r="D298" s="20">
        <v>2870.7595</v>
      </c>
      <c r="E298" s="31" t="s">
        <v>328</v>
      </c>
      <c r="F298" s="22">
        <v>0.74</v>
      </c>
      <c r="G298" s="22">
        <v>0.83</v>
      </c>
      <c r="H298" s="24">
        <v>10010</v>
      </c>
      <c r="I298" s="25">
        <v>20</v>
      </c>
    </row>
    <row r="299" spans="1:9" ht="9" customHeight="1">
      <c r="A299" s="18"/>
      <c r="B299" s="18"/>
      <c r="C299" s="19" t="s">
        <v>273</v>
      </c>
      <c r="D299" s="20">
        <v>3062.2085</v>
      </c>
      <c r="E299" s="31" t="s">
        <v>328</v>
      </c>
      <c r="F299" s="22">
        <v>0.74</v>
      </c>
      <c r="G299" s="22">
        <v>0.83</v>
      </c>
      <c r="H299" s="24">
        <v>10010</v>
      </c>
      <c r="I299" s="25">
        <v>20</v>
      </c>
    </row>
    <row r="300" spans="1:9" ht="9" customHeight="1">
      <c r="A300" s="18"/>
      <c r="B300" s="18"/>
      <c r="C300" s="19" t="s">
        <v>274</v>
      </c>
      <c r="D300" s="20">
        <v>3062.2085</v>
      </c>
      <c r="E300" s="31" t="s">
        <v>328</v>
      </c>
      <c r="F300" s="22">
        <v>0.74</v>
      </c>
      <c r="G300" s="22">
        <v>0.83</v>
      </c>
      <c r="H300" s="24">
        <v>10010</v>
      </c>
      <c r="I300" s="25">
        <v>20</v>
      </c>
    </row>
    <row r="301" spans="1:9" ht="9" customHeight="1">
      <c r="A301" s="18"/>
      <c r="B301" s="18"/>
      <c r="C301" s="19" t="s">
        <v>275</v>
      </c>
      <c r="D301" s="20">
        <v>3062.2085</v>
      </c>
      <c r="E301" s="31" t="s">
        <v>328</v>
      </c>
      <c r="F301" s="22">
        <v>0.74</v>
      </c>
      <c r="G301" s="22">
        <v>0.83</v>
      </c>
      <c r="H301" s="24">
        <v>10010</v>
      </c>
      <c r="I301" s="25">
        <v>20</v>
      </c>
    </row>
    <row r="302" spans="1:9" ht="9" customHeight="1">
      <c r="A302" s="18"/>
      <c r="B302" s="18"/>
      <c r="C302" s="19" t="s">
        <v>276</v>
      </c>
      <c r="D302" s="20">
        <v>1531.3499</v>
      </c>
      <c r="E302" s="31" t="s">
        <v>328</v>
      </c>
      <c r="F302" s="22">
        <v>0.74</v>
      </c>
      <c r="G302" s="22">
        <v>0.83</v>
      </c>
      <c r="H302" s="24">
        <v>10010</v>
      </c>
      <c r="I302" s="25">
        <v>20</v>
      </c>
    </row>
    <row r="303" spans="1:9" ht="9" customHeight="1">
      <c r="A303" s="18"/>
      <c r="B303" s="18"/>
      <c r="C303" s="19" t="s">
        <v>277</v>
      </c>
      <c r="D303" s="20">
        <v>2870.8403</v>
      </c>
      <c r="E303" s="31" t="s">
        <v>328</v>
      </c>
      <c r="F303" s="22">
        <v>0.74</v>
      </c>
      <c r="G303" s="22">
        <v>0.83</v>
      </c>
      <c r="H303" s="24">
        <v>10010</v>
      </c>
      <c r="I303" s="25">
        <v>20</v>
      </c>
    </row>
    <row r="304" spans="1:9" ht="9" customHeight="1">
      <c r="A304" s="18"/>
      <c r="B304" s="18"/>
      <c r="C304" s="19" t="s">
        <v>278</v>
      </c>
      <c r="D304" s="20">
        <v>3062.2085</v>
      </c>
      <c r="E304" s="31" t="s">
        <v>328</v>
      </c>
      <c r="F304" s="22">
        <v>0.74</v>
      </c>
      <c r="G304" s="22">
        <v>0.83</v>
      </c>
      <c r="H304" s="24">
        <v>10010</v>
      </c>
      <c r="I304" s="25">
        <v>20</v>
      </c>
    </row>
    <row r="305" spans="1:9" ht="9" customHeight="1">
      <c r="A305" s="38"/>
      <c r="B305" s="38"/>
      <c r="C305" s="39"/>
      <c r="D305" s="40"/>
      <c r="E305" s="49"/>
      <c r="F305" s="41"/>
      <c r="G305" s="41"/>
      <c r="H305" s="42"/>
      <c r="I305" s="43"/>
    </row>
    <row r="306" spans="1:9" ht="10.5" customHeight="1">
      <c r="A306" s="44" t="s">
        <v>279</v>
      </c>
      <c r="B306" s="18"/>
      <c r="C306" s="18"/>
      <c r="D306" s="29"/>
      <c r="E306" s="26"/>
      <c r="F306" s="27"/>
      <c r="G306" s="28"/>
      <c r="H306" s="29"/>
      <c r="I306" s="30"/>
    </row>
    <row r="307" spans="1:9" ht="9" customHeight="1">
      <c r="A307" s="44" t="s">
        <v>280</v>
      </c>
      <c r="B307" s="45"/>
      <c r="C307" s="45"/>
      <c r="D307" s="45"/>
      <c r="E307" s="45"/>
      <c r="F307" s="45"/>
      <c r="G307" s="45"/>
      <c r="H307" s="29"/>
      <c r="I307" s="30"/>
    </row>
    <row r="308" spans="1:9" ht="9" customHeight="1">
      <c r="A308" s="46" t="s">
        <v>289</v>
      </c>
      <c r="B308" s="45"/>
      <c r="C308" s="45"/>
      <c r="D308" s="45"/>
      <c r="E308" s="45"/>
      <c r="F308" s="45"/>
      <c r="G308" s="45"/>
      <c r="H308" s="29"/>
      <c r="I308" s="30"/>
    </row>
    <row r="309" spans="1:9" ht="9" customHeight="1">
      <c r="A309" s="18" t="s">
        <v>290</v>
      </c>
      <c r="B309" s="18"/>
      <c r="C309" s="18"/>
      <c r="D309" s="29"/>
      <c r="E309" s="26"/>
      <c r="F309" s="27"/>
      <c r="G309" s="28"/>
      <c r="H309" s="29"/>
      <c r="I309" s="30"/>
    </row>
    <row r="310" spans="1:9" ht="9" customHeight="1">
      <c r="A310" s="18" t="s">
        <v>281</v>
      </c>
      <c r="B310" s="18"/>
      <c r="C310" s="18"/>
      <c r="D310" s="29"/>
      <c r="E310" s="26"/>
      <c r="F310" s="27"/>
      <c r="G310" s="28"/>
      <c r="H310" s="29"/>
      <c r="I310" s="30"/>
    </row>
    <row r="311" spans="1:9" ht="9" customHeight="1">
      <c r="A311" s="18" t="s">
        <v>282</v>
      </c>
      <c r="B311" s="18"/>
      <c r="C311" s="18"/>
      <c r="D311" s="29"/>
      <c r="E311" s="26"/>
      <c r="F311" s="27"/>
      <c r="G311" s="28"/>
      <c r="H311" s="29"/>
      <c r="I311" s="30"/>
    </row>
    <row r="312" spans="1:9" ht="9" customHeight="1">
      <c r="A312" s="30" t="s">
        <v>291</v>
      </c>
      <c r="B312" s="18"/>
      <c r="C312" s="18"/>
      <c r="D312" s="29"/>
      <c r="E312" s="26"/>
      <c r="F312" s="27"/>
      <c r="G312" s="28"/>
      <c r="H312" s="29"/>
      <c r="I312" s="30"/>
    </row>
    <row r="313" spans="1:9" ht="9" customHeight="1">
      <c r="A313" s="1"/>
      <c r="B313" s="1"/>
      <c r="C313" s="1"/>
      <c r="D313" s="1"/>
      <c r="E313" s="1"/>
      <c r="F313" s="1"/>
      <c r="G313" s="1"/>
      <c r="H313" s="1"/>
      <c r="I313" s="1"/>
    </row>
  </sheetData>
  <mergeCells count="66">
    <mergeCell ref="E266:E268"/>
    <mergeCell ref="F266:G267"/>
    <mergeCell ref="H266:H268"/>
    <mergeCell ref="I266:I268"/>
    <mergeCell ref="A266:A268"/>
    <mergeCell ref="B266:B268"/>
    <mergeCell ref="C266:C268"/>
    <mergeCell ref="D266:D268"/>
    <mergeCell ref="I213:I215"/>
    <mergeCell ref="A264:I264"/>
    <mergeCell ref="A265:D265"/>
    <mergeCell ref="E265:I265"/>
    <mergeCell ref="A211:I211"/>
    <mergeCell ref="A212:D212"/>
    <mergeCell ref="E212:I212"/>
    <mergeCell ref="A213:A215"/>
    <mergeCell ref="B213:B215"/>
    <mergeCell ref="C213:C215"/>
    <mergeCell ref="D213:D215"/>
    <mergeCell ref="E213:E215"/>
    <mergeCell ref="F213:G214"/>
    <mergeCell ref="H213:H215"/>
    <mergeCell ref="E160:E162"/>
    <mergeCell ref="F160:G161"/>
    <mergeCell ref="H160:H162"/>
    <mergeCell ref="I160:I162"/>
    <mergeCell ref="A160:A162"/>
    <mergeCell ref="B160:B162"/>
    <mergeCell ref="C160:C162"/>
    <mergeCell ref="D160:D162"/>
    <mergeCell ref="I107:I109"/>
    <mergeCell ref="A158:I158"/>
    <mergeCell ref="A159:D159"/>
    <mergeCell ref="E159:I159"/>
    <mergeCell ref="A105:I105"/>
    <mergeCell ref="A106:D106"/>
    <mergeCell ref="E106:I106"/>
    <mergeCell ref="A107:A109"/>
    <mergeCell ref="B107:B109"/>
    <mergeCell ref="C107:C109"/>
    <mergeCell ref="D107:D109"/>
    <mergeCell ref="E107:E109"/>
    <mergeCell ref="F107:G108"/>
    <mergeCell ref="H107:H109"/>
    <mergeCell ref="E55:E57"/>
    <mergeCell ref="F55:G56"/>
    <mergeCell ref="H55:H57"/>
    <mergeCell ref="I55:I57"/>
    <mergeCell ref="A55:A57"/>
    <mergeCell ref="B55:B57"/>
    <mergeCell ref="C55:C57"/>
    <mergeCell ref="D55:D57"/>
    <mergeCell ref="I3:I5"/>
    <mergeCell ref="A53:I53"/>
    <mergeCell ref="A54:D54"/>
    <mergeCell ref="E54:I54"/>
    <mergeCell ref="A1:H1"/>
    <mergeCell ref="A2:D2"/>
    <mergeCell ref="E2:I2"/>
    <mergeCell ref="A3:A5"/>
    <mergeCell ref="B3:B5"/>
    <mergeCell ref="C3:C5"/>
    <mergeCell ref="D3:D5"/>
    <mergeCell ref="E3:E5"/>
    <mergeCell ref="F3:G4"/>
    <mergeCell ref="H3:H5"/>
  </mergeCells>
  <printOptions horizontalCentered="1" verticalCentered="1"/>
  <pageMargins left="0.3937007874015748" right="0.3937007874015748" top="0.7874015748031497" bottom="0.7874015748031497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ANP</cp:lastModifiedBy>
  <cp:lastPrinted>2006-10-17T13:39:34Z</cp:lastPrinted>
  <dcterms:created xsi:type="dcterms:W3CDTF">2006-09-29T14:29:31Z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