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180" windowWidth="15930" windowHeight="6090" activeTab="0"/>
  </bookViews>
  <sheets>
    <sheet name="T2.27" sheetId="1" r:id="rId1"/>
  </sheets>
  <externalReferences>
    <externalReference r:id="rId4"/>
  </externalReferences>
  <definedNames>
    <definedName name="_Fill" hidden="1">'T2.27'!#REF!</definedName>
    <definedName name="_xlnm.Print_Area" localSheetId="0">'T2.27'!$A$1:$L$19</definedName>
  </definedNames>
  <calcPr fullCalcOnLoad="1"/>
</workbook>
</file>

<file path=xl/sharedStrings.xml><?xml version="1.0" encoding="utf-8"?>
<sst xmlns="http://schemas.openxmlformats.org/spreadsheetml/2006/main" count="16" uniqueCount="16">
  <si>
    <t>Produtos</t>
  </si>
  <si>
    <t xml:space="preserve">Fontes: Petrobras/Unidade de Negócios Gás Natural, a partir de 2001; Petrobras/ABAST, para os anos de 1999 e 2000; Petrobras/SERPLAN, para os anos </t>
  </si>
  <si>
    <t>anteriores, exceto para o gás seco; para o gás seco, Petrobras/ABAST.</t>
  </si>
  <si>
    <r>
      <t>Gás seco</t>
    </r>
    <r>
      <rPr>
        <b/>
        <vertAlign val="superscript"/>
        <sz val="7"/>
        <rFont val="Helvetica Neue"/>
        <family val="2"/>
      </rPr>
      <t>1,2</t>
    </r>
  </si>
  <si>
    <t>Total de líquidos³</t>
  </si>
  <si>
    <r>
      <t>GLP</t>
    </r>
    <r>
      <rPr>
        <vertAlign val="superscript"/>
        <sz val="7"/>
        <rFont val="Helvetica Neue"/>
        <family val="2"/>
      </rPr>
      <t>4</t>
    </r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</si>
  <si>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  </t>
    </r>
    <r>
      <rPr>
        <vertAlign val="superscript"/>
        <sz val="7"/>
        <rFont val="Helvetica Neue"/>
        <family val="2"/>
      </rPr>
      <t>4,5</t>
    </r>
  </si>
  <si>
    <t>ao petróleo.</t>
  </si>
  <si>
    <r>
      <t>¹</t>
    </r>
    <r>
      <rPr>
        <sz val="7"/>
        <rFont val="Helvetica Neue"/>
        <family val="0"/>
      </rPr>
      <t xml:space="preserve">Volumes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Todo o gás seco produzido em Urucu é reinjetado (vide Tabela 2.22). ³O total refere-se à soma de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Volumes no estado líquido.</t>
    </r>
  </si>
  <si>
    <r>
      <t>à nafta produzida na REDUC. Estes volumes também estão contabilizados na produção de nafta das respectivas refinarias. Nos demais casos, o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é adicionado </t>
    </r>
  </si>
  <si>
    <t>05/04
%</t>
  </si>
  <si>
    <r>
      <t>5</t>
    </r>
    <r>
      <rPr>
        <sz val="7"/>
        <rFont val="Helvetica Neue"/>
        <family val="0"/>
      </rPr>
      <t>Os volumes de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produzidos nas UPGNs Bahia, Catu e Candeias são misturados à nafta produzida na RLAM e os produzidos pelas UPGNs REDUC I e II são misturados</t>
    </r>
  </si>
  <si>
    <r>
      <t>Produção de gás natural seco, GLP e C5+ em Unidades de Processamento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</si>
  <si>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Tabela 2.27 - Produção de gás natural seco, GLP e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 xml:space="preserve"> em Unidades de Processamento de Gás Natural - 1996-2005</t>
    </r>
  </si>
  <si>
    <r>
      <t>Etano</t>
    </r>
    <r>
      <rPr>
        <b/>
        <vertAlign val="superscript"/>
        <sz val="7"/>
        <rFont val="Helvetica Neue"/>
        <family val="0"/>
      </rPr>
      <t>1</t>
    </r>
  </si>
  <si>
    <t>..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</si>
</sst>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vertical="center"/>
    </xf>
    <xf numFmtId="4" fontId="10" fillId="33" borderId="0" xfId="53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53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97" fontId="10" fillId="0" borderId="0" xfId="53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7" fontId="16" fillId="33" borderId="0" xfId="0" applyNumberFormat="1" applyFont="1" applyFill="1" applyBorder="1" applyAlignment="1" applyProtection="1">
      <alignment vertical="center"/>
      <protection/>
    </xf>
    <xf numFmtId="197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3" fontId="9" fillId="33" borderId="0" xfId="53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2.26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1.77734375" style="2" customWidth="1"/>
    <col min="2" max="5" width="6.3359375" style="2" bestFit="1" customWidth="1"/>
    <col min="6" max="6" width="6.5546875" style="2" customWidth="1"/>
    <col min="7" max="7" width="5.99609375" style="2" customWidth="1"/>
    <col min="8" max="8" width="6.3359375" style="2" customWidth="1"/>
    <col min="9" max="9" width="7.99609375" style="2" customWidth="1"/>
    <col min="10" max="11" width="7.6640625" style="2" customWidth="1"/>
    <col min="12" max="12" width="5.10546875" style="2" bestFit="1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9" customHeight="1">
      <c r="A3" s="34" t="s">
        <v>0</v>
      </c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40"/>
      <c r="L3" s="36" t="s">
        <v>10</v>
      </c>
      <c r="M3" s="6"/>
    </row>
    <row r="4" spans="1:12" s="7" customFormat="1" ht="9">
      <c r="A4" s="35"/>
      <c r="B4" s="31">
        <v>1996</v>
      </c>
      <c r="C4" s="31">
        <v>1997</v>
      </c>
      <c r="D4" s="31">
        <v>1998</v>
      </c>
      <c r="E4" s="31">
        <v>1999</v>
      </c>
      <c r="F4" s="31">
        <v>2000</v>
      </c>
      <c r="G4" s="31">
        <v>2001</v>
      </c>
      <c r="H4" s="31">
        <v>2002</v>
      </c>
      <c r="I4" s="31">
        <v>2003</v>
      </c>
      <c r="J4" s="31">
        <v>2004</v>
      </c>
      <c r="K4" s="30">
        <v>2005</v>
      </c>
      <c r="L4" s="37"/>
    </row>
    <row r="5" spans="1:5" s="5" customFormat="1" ht="9">
      <c r="A5" s="8"/>
      <c r="B5" s="8"/>
      <c r="C5" s="8"/>
      <c r="D5" s="8"/>
      <c r="E5" s="8"/>
    </row>
    <row r="6" spans="1:12" s="4" customFormat="1" ht="9">
      <c r="A6" s="9" t="s">
        <v>3</v>
      </c>
      <c r="B6" s="10">
        <v>4989124</v>
      </c>
      <c r="C6" s="10">
        <v>5228625</v>
      </c>
      <c r="D6" s="10">
        <v>5686700</v>
      </c>
      <c r="E6" s="10">
        <v>5854256</v>
      </c>
      <c r="F6" s="11">
        <v>7478602</v>
      </c>
      <c r="G6" s="11">
        <v>7912048.5375</v>
      </c>
      <c r="H6" s="11">
        <v>8591539</v>
      </c>
      <c r="I6" s="21">
        <v>10527258.44797761</v>
      </c>
      <c r="J6" s="21">
        <v>11810760.507678825</v>
      </c>
      <c r="K6" s="21">
        <v>12756543.136426402</v>
      </c>
      <c r="L6" s="12">
        <f>100*(K6-J6)/I6</f>
        <v>8.984130421242494</v>
      </c>
    </row>
    <row r="7" spans="1:12" s="4" customFormat="1" ht="9">
      <c r="A7" s="9" t="s">
        <v>14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  <c r="G7" s="11">
        <v>0</v>
      </c>
      <c r="H7" s="11">
        <v>0</v>
      </c>
      <c r="I7" s="21">
        <v>0</v>
      </c>
      <c r="J7" s="21">
        <v>0</v>
      </c>
      <c r="K7" s="21">
        <v>138203.32903225845</v>
      </c>
      <c r="L7" s="12" t="s">
        <v>15</v>
      </c>
    </row>
    <row r="8" spans="1:12" s="4" customFormat="1" ht="9">
      <c r="A8" s="3"/>
      <c r="B8" s="13"/>
      <c r="C8" s="13"/>
      <c r="D8" s="13"/>
      <c r="E8" s="13"/>
      <c r="F8" s="14"/>
      <c r="L8" s="12"/>
    </row>
    <row r="9" spans="1:12" s="4" customFormat="1" ht="9">
      <c r="A9" s="9" t="s">
        <v>4</v>
      </c>
      <c r="B9" s="15">
        <f aca="true" t="shared" si="0" ref="B9:G9">SUM(B11:B12)</f>
        <v>1417</v>
      </c>
      <c r="C9" s="15">
        <f t="shared" si="0"/>
        <v>1592</v>
      </c>
      <c r="D9" s="15">
        <f t="shared" si="0"/>
        <v>1638</v>
      </c>
      <c r="E9" s="15">
        <f t="shared" si="0"/>
        <v>1763</v>
      </c>
      <c r="F9" s="15">
        <f t="shared" si="0"/>
        <v>2401</v>
      </c>
      <c r="G9" s="15">
        <f t="shared" si="0"/>
        <v>2443</v>
      </c>
      <c r="H9" s="15">
        <f>SUM(H11:H12)</f>
        <v>2535</v>
      </c>
      <c r="I9" s="15">
        <f>SUM(I11:I12)</f>
        <v>3411.1669805557603</v>
      </c>
      <c r="J9" s="15">
        <f>SUM(J11:J12)</f>
        <v>3597.25186171792</v>
      </c>
      <c r="K9" s="15">
        <f>SUM(K11:K12)</f>
        <v>3531.251764969689</v>
      </c>
      <c r="L9" s="12">
        <f>100*(K9-J9)/I9</f>
        <v>-1.9348245666202497</v>
      </c>
    </row>
    <row r="10" spans="1:12" s="4" customFormat="1" ht="9">
      <c r="A10" s="3"/>
      <c r="B10" s="13"/>
      <c r="C10" s="13"/>
      <c r="D10" s="13"/>
      <c r="E10" s="13"/>
      <c r="F10" s="13"/>
      <c r="L10" s="12"/>
    </row>
    <row r="11" spans="1:12" s="4" customFormat="1" ht="9">
      <c r="A11" s="3" t="s">
        <v>5</v>
      </c>
      <c r="B11" s="16">
        <v>1076</v>
      </c>
      <c r="C11" s="16">
        <v>1203</v>
      </c>
      <c r="D11" s="16">
        <v>1237</v>
      </c>
      <c r="E11" s="16">
        <v>1301</v>
      </c>
      <c r="F11" s="14">
        <v>1853</v>
      </c>
      <c r="G11" s="14">
        <v>1877</v>
      </c>
      <c r="H11" s="14">
        <v>1968</v>
      </c>
      <c r="I11" s="14">
        <v>2562.9546035536036</v>
      </c>
      <c r="J11" s="14">
        <v>2574.3136835508</v>
      </c>
      <c r="K11" s="14">
        <v>2854.61703215936</v>
      </c>
      <c r="L11" s="17">
        <f>100*(K11-J11)/J11</f>
        <v>10.888469047095006</v>
      </c>
    </row>
    <row r="12" spans="1:12" s="4" customFormat="1" ht="9">
      <c r="A12" s="3" t="s">
        <v>6</v>
      </c>
      <c r="B12" s="16">
        <v>341</v>
      </c>
      <c r="C12" s="16">
        <v>389</v>
      </c>
      <c r="D12" s="16">
        <v>401</v>
      </c>
      <c r="E12" s="16">
        <v>462</v>
      </c>
      <c r="F12" s="14">
        <v>548</v>
      </c>
      <c r="G12" s="14">
        <v>566</v>
      </c>
      <c r="H12" s="14">
        <v>567</v>
      </c>
      <c r="I12" s="14">
        <v>848.2123770021566</v>
      </c>
      <c r="J12" s="14">
        <v>1022.93817816712</v>
      </c>
      <c r="K12" s="32">
        <v>676.6347328103288</v>
      </c>
      <c r="L12" s="17">
        <f>100*(K12-J12)/J12</f>
        <v>-33.85380003875607</v>
      </c>
    </row>
    <row r="13" spans="1:12" s="4" customFormat="1" ht="9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1" s="4" customFormat="1" ht="9">
      <c r="A14" s="26" t="s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4" customFormat="1" ht="9">
      <c r="A15" s="27" t="s">
        <v>2</v>
      </c>
      <c r="B15" s="23"/>
      <c r="C15" s="23"/>
      <c r="D15" s="23"/>
      <c r="E15" s="23"/>
      <c r="F15" s="22"/>
      <c r="G15" s="22"/>
      <c r="H15" s="22"/>
      <c r="I15" s="22"/>
      <c r="J15" s="22"/>
      <c r="K15" s="22"/>
    </row>
    <row r="16" spans="1:11" s="4" customFormat="1" ht="9">
      <c r="A16" s="28" t="s">
        <v>8</v>
      </c>
      <c r="B16" s="23"/>
      <c r="C16" s="23"/>
      <c r="D16" s="23"/>
      <c r="E16" s="23"/>
      <c r="F16" s="22"/>
      <c r="G16" s="22"/>
      <c r="H16" s="22"/>
      <c r="I16" s="22"/>
      <c r="J16" s="22"/>
      <c r="K16" s="22"/>
    </row>
    <row r="17" spans="1:11" s="4" customFormat="1" ht="9">
      <c r="A17" s="29" t="s">
        <v>11</v>
      </c>
      <c r="B17" s="23"/>
      <c r="C17" s="23"/>
      <c r="D17" s="23"/>
      <c r="E17" s="23"/>
      <c r="F17" s="22"/>
      <c r="G17" s="22"/>
      <c r="H17" s="22"/>
      <c r="I17" s="22"/>
      <c r="J17" s="22"/>
      <c r="K17" s="22"/>
    </row>
    <row r="18" spans="1:11" s="4" customFormat="1" ht="9">
      <c r="A18" s="27" t="s">
        <v>9</v>
      </c>
      <c r="B18" s="23"/>
      <c r="C18" s="23"/>
      <c r="D18" s="23"/>
      <c r="E18" s="23"/>
      <c r="F18" s="22"/>
      <c r="G18" s="22"/>
      <c r="H18" s="22"/>
      <c r="I18" s="22"/>
      <c r="J18" s="24"/>
      <c r="K18" s="24"/>
    </row>
    <row r="19" spans="1:14" s="4" customFormat="1" ht="9">
      <c r="A19" s="27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4"/>
      <c r="M19" s="14"/>
      <c r="N19" s="14"/>
    </row>
    <row r="20" spans="2:14" s="4" customFormat="1" ht="9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4" customFormat="1" ht="9">
      <c r="A21" s="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3" s="4" customFormat="1" ht="9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s="5" customFormat="1" ht="12.75">
      <c r="A23" s="1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7" spans="2:14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1" spans="2:14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2006-07-24T14:24:05Z</cp:lastPrinted>
  <dcterms:created xsi:type="dcterms:W3CDTF">1998-02-13T16:47:25Z</dcterms:created>
  <dcterms:modified xsi:type="dcterms:W3CDTF">2015-03-26T13:20:24Z</dcterms:modified>
  <cp:category/>
  <cp:version/>
  <cp:contentType/>
  <cp:contentStatus/>
</cp:coreProperties>
</file>