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865" windowHeight="2985" activeTab="0"/>
  </bookViews>
  <sheets>
    <sheet name="T2.23" sheetId="1" r:id="rId1"/>
  </sheets>
  <definedNames>
    <definedName name="_Fill" hidden="1">'T2.23'!#REF!</definedName>
    <definedName name="_xlnm.Print_Area" localSheetId="0">'T2.23'!$A$1:$L$18</definedName>
  </definedNames>
  <calcPr fullCalcOnLoad="1"/>
</workbook>
</file>

<file path=xl/sharedStrings.xml><?xml version="1.0" encoding="utf-8"?>
<sst xmlns="http://schemas.openxmlformats.org/spreadsheetml/2006/main" count="16" uniqueCount="15">
  <si>
    <t>Produtos</t>
  </si>
  <si>
    <t>...</t>
  </si>
  <si>
    <r>
      <t>Produção de gás natural seco, GLP e C</t>
    </r>
    <r>
      <rPr>
        <b/>
        <vertAlign val="subscript"/>
        <sz val="7"/>
        <rFont val="Helvetica Neue"/>
        <family val="2"/>
      </rPr>
      <t>5</t>
    </r>
    <r>
      <rPr>
        <b/>
        <vertAlign val="superscript"/>
        <sz val="7"/>
        <rFont val="Helvetica Neue"/>
        <family val="2"/>
      </rPr>
      <t>+</t>
    </r>
    <r>
      <rPr>
        <b/>
        <sz val="7"/>
        <rFont val="Helvetica Neue"/>
        <family val="2"/>
      </rPr>
      <t xml:space="preserve"> em Unidades de Processamento de Gás Natural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</si>
  <si>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 xml:space="preserve">Fontes: Petrobras/Unidade de Negócios Gás Natural, a partir de 2001; Petrobras/ABAST, para os anos de 1999 e 2000; Petrobras/SERPLAN, para os anos </t>
  </si>
  <si>
    <t>anteriores, exceto para o gás seco; para o gás seco, Petrobras/ABAST.</t>
  </si>
  <si>
    <t>03/02
%</t>
  </si>
  <si>
    <r>
      <t>Tabela 2.23 - Produção de gás natural seco, GLP e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 xml:space="preserve"> em Unidades de Processamento de Gás Natural - 1994-2003</t>
    </r>
  </si>
  <si>
    <r>
      <t>Gás seco</t>
    </r>
    <r>
      <rPr>
        <b/>
        <vertAlign val="superscript"/>
        <sz val="7"/>
        <rFont val="Helvetica Neue"/>
        <family val="2"/>
      </rPr>
      <t>1,2</t>
    </r>
  </si>
  <si>
    <r>
      <t>¹</t>
    </r>
    <r>
      <rPr>
        <sz val="7"/>
        <rFont val="Helvetica Neue"/>
        <family val="2"/>
      </rPr>
      <t xml:space="preserve">Volumes no estado gasoso.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Todo o gás seco produzido em Urucu é reinjetado (vide Tabela 2.22). ³O total refere-se à soma de GLP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>Volumes no estado líquido.</t>
    </r>
  </si>
  <si>
    <t>Total de líquidos³</t>
  </si>
  <si>
    <r>
      <t>GLP</t>
    </r>
    <r>
      <rPr>
        <vertAlign val="superscript"/>
        <sz val="7"/>
        <rFont val="Helvetica Neue"/>
        <family val="2"/>
      </rPr>
      <t>4</t>
    </r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</si>
  <si>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 </t>
    </r>
    <r>
      <rPr>
        <vertAlign val="superscript"/>
        <sz val="7"/>
        <rFont val="Helvetica Neue"/>
        <family val="2"/>
      </rPr>
      <t>4,5</t>
    </r>
  </si>
  <si>
    <t>ao petróleo.</t>
  </si>
  <si>
    <r>
      <t>5</t>
    </r>
    <r>
      <rPr>
        <sz val="7"/>
        <rFont val="Helvetica Neue"/>
        <family val="2"/>
      </rPr>
      <t>Os volumes de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produzidos nas UPGNs de Catu e Candeias são misturados à nafta produzida na RLAM e os produzidos pelas UPGNs REDUC I e II são misturados</t>
    </r>
  </si>
  <si>
    <r>
      <t>à nafta produzida na REDUC. Estes volumes também estão contabilizados na produção de nafta das respectivas refinarias. Nos demais casos, o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é adicionado </t>
    </r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</si>
</sst>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_(* #,##0.0_);_(* \(#,##0.0\);_(* &quot;-&quot;??_);_(@_)"/>
    <numFmt numFmtId="189" formatCode="_(* #,##0_);_(* \(#,##0\);_(* &quot;-&quot;??_);_(@_)"/>
  </numFmts>
  <fonts count="1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bscript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/>
    </xf>
    <xf numFmtId="4" fontId="10" fillId="2" borderId="0" xfId="18" applyNumberFormat="1" applyFont="1" applyFill="1" applyBorder="1" applyAlignment="1" applyProtection="1">
      <alignment horizontal="right" vertical="center" wrapText="1"/>
      <protection/>
    </xf>
    <xf numFmtId="3" fontId="9" fillId="2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 applyProtection="1">
      <alignment horizontal="right" vertical="center" wrapText="1"/>
      <protection/>
    </xf>
    <xf numFmtId="3" fontId="9" fillId="2" borderId="0" xfId="0" applyNumberFormat="1" applyFont="1" applyFill="1" applyBorder="1" applyAlignment="1" applyProtection="1">
      <alignment horizontal="right" vertical="center" wrapText="1"/>
      <protection/>
    </xf>
    <xf numFmtId="4" fontId="9" fillId="2" borderId="0" xfId="18" applyNumberFormat="1" applyFont="1" applyFill="1" applyBorder="1" applyAlignment="1" applyProtection="1">
      <alignment horizontal="right" vertical="center" wrapText="1"/>
      <protection/>
    </xf>
    <xf numFmtId="0" fontId="9" fillId="2" borderId="2" xfId="0" applyFont="1" applyFill="1" applyBorder="1" applyAlignment="1">
      <alignment vertical="center"/>
    </xf>
    <xf numFmtId="37" fontId="9" fillId="2" borderId="0" xfId="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189" fontId="10" fillId="0" borderId="0" xfId="18" applyNumberFormat="1" applyFont="1" applyFill="1" applyBorder="1" applyAlignment="1">
      <alignment vertical="center"/>
    </xf>
    <xf numFmtId="189" fontId="9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2"/>
  <sheetViews>
    <sheetView showGridLines="0" tabSelected="1" workbookViewId="0" topLeftCell="A1">
      <selection activeCell="A1" sqref="A1:L1"/>
    </sheetView>
  </sheetViews>
  <sheetFormatPr defaultColWidth="9.77734375" defaultRowHeight="15"/>
  <cols>
    <col min="1" max="1" width="11.77734375" style="2" customWidth="1"/>
    <col min="2" max="3" width="5.3359375" style="2" customWidth="1"/>
    <col min="4" max="6" width="6.3359375" style="2" bestFit="1" customWidth="1"/>
    <col min="7" max="7" width="6.5546875" style="2" customWidth="1"/>
    <col min="8" max="8" width="5.99609375" style="2" customWidth="1"/>
    <col min="9" max="10" width="6.3359375" style="2" customWidth="1"/>
    <col min="11" max="11" width="7.88671875" style="2" bestFit="1" customWidth="1"/>
    <col min="12" max="12" width="5.10546875" style="2" bestFit="1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3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9" customHeight="1">
      <c r="A3" s="27" t="s">
        <v>0</v>
      </c>
      <c r="B3" s="29" t="s">
        <v>2</v>
      </c>
      <c r="C3" s="30"/>
      <c r="D3" s="30"/>
      <c r="E3" s="30"/>
      <c r="F3" s="30"/>
      <c r="G3" s="30"/>
      <c r="H3" s="30"/>
      <c r="I3" s="30"/>
      <c r="J3" s="30"/>
      <c r="K3" s="31"/>
      <c r="L3" s="32" t="s">
        <v>5</v>
      </c>
      <c r="M3" s="6"/>
    </row>
    <row r="4" spans="1:12" s="7" customFormat="1" ht="9">
      <c r="A4" s="28"/>
      <c r="B4" s="8">
        <v>1994</v>
      </c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33"/>
    </row>
    <row r="5" spans="1:7" s="5" customFormat="1" ht="9">
      <c r="A5" s="9"/>
      <c r="B5" s="9"/>
      <c r="C5" s="9"/>
      <c r="D5" s="9"/>
      <c r="E5" s="9"/>
      <c r="F5" s="9"/>
      <c r="G5" s="9"/>
    </row>
    <row r="6" spans="1:12" s="4" customFormat="1" ht="9">
      <c r="A6" s="10" t="s">
        <v>7</v>
      </c>
      <c r="B6" s="11" t="s">
        <v>1</v>
      </c>
      <c r="C6" s="11" t="s">
        <v>1</v>
      </c>
      <c r="D6" s="11">
        <v>4989124</v>
      </c>
      <c r="E6" s="11">
        <v>5228625</v>
      </c>
      <c r="F6" s="11">
        <v>5686700</v>
      </c>
      <c r="G6" s="11">
        <v>5854256</v>
      </c>
      <c r="H6" s="12">
        <v>7478602</v>
      </c>
      <c r="I6" s="12">
        <v>7912048.5375</v>
      </c>
      <c r="J6" s="12">
        <v>8591539</v>
      </c>
      <c r="K6" s="24">
        <v>10527258.44797761</v>
      </c>
      <c r="L6" s="13">
        <f>100*(K6-J6)/J6</f>
        <v>22.530532049934358</v>
      </c>
    </row>
    <row r="7" spans="1:12" s="4" customFormat="1" ht="9">
      <c r="A7" s="3"/>
      <c r="B7" s="14"/>
      <c r="C7" s="14"/>
      <c r="D7" s="14"/>
      <c r="E7" s="14"/>
      <c r="F7" s="14"/>
      <c r="G7" s="14"/>
      <c r="H7" s="15"/>
      <c r="L7" s="13"/>
    </row>
    <row r="8" spans="1:12" s="4" customFormat="1" ht="9">
      <c r="A8" s="10" t="s">
        <v>9</v>
      </c>
      <c r="B8" s="16">
        <f aca="true" t="shared" si="0" ref="B8:I8">SUM(B10:B11)</f>
        <v>1375</v>
      </c>
      <c r="C8" s="16">
        <f t="shared" si="0"/>
        <v>1273</v>
      </c>
      <c r="D8" s="16">
        <f t="shared" si="0"/>
        <v>1417</v>
      </c>
      <c r="E8" s="16">
        <f t="shared" si="0"/>
        <v>1592</v>
      </c>
      <c r="F8" s="16">
        <f t="shared" si="0"/>
        <v>1638</v>
      </c>
      <c r="G8" s="16">
        <f t="shared" si="0"/>
        <v>1763</v>
      </c>
      <c r="H8" s="16">
        <f t="shared" si="0"/>
        <v>2401</v>
      </c>
      <c r="I8" s="16">
        <f t="shared" si="0"/>
        <v>2443</v>
      </c>
      <c r="J8" s="16">
        <f>SUM(J10:J11)</f>
        <v>2535</v>
      </c>
      <c r="K8" s="16">
        <f>SUM(K10:K11)</f>
        <v>3411.1669805557603</v>
      </c>
      <c r="L8" s="13">
        <f>100*(K8-J8)/J8</f>
        <v>34.562800021923486</v>
      </c>
    </row>
    <row r="9" spans="1:12" s="4" customFormat="1" ht="9">
      <c r="A9" s="3"/>
      <c r="B9" s="14"/>
      <c r="C9" s="14"/>
      <c r="D9" s="14"/>
      <c r="E9" s="14"/>
      <c r="F9" s="14"/>
      <c r="G9" s="14"/>
      <c r="H9" s="14"/>
      <c r="L9" s="13"/>
    </row>
    <row r="10" spans="1:12" s="4" customFormat="1" ht="9">
      <c r="A10" s="3" t="s">
        <v>10</v>
      </c>
      <c r="B10" s="17">
        <v>1037</v>
      </c>
      <c r="C10" s="17">
        <v>970</v>
      </c>
      <c r="D10" s="17">
        <v>1076</v>
      </c>
      <c r="E10" s="17">
        <v>1203</v>
      </c>
      <c r="F10" s="17">
        <v>1237</v>
      </c>
      <c r="G10" s="17">
        <v>1301</v>
      </c>
      <c r="H10" s="15">
        <v>1853</v>
      </c>
      <c r="I10" s="15">
        <v>1877</v>
      </c>
      <c r="J10" s="15">
        <v>1968</v>
      </c>
      <c r="K10" s="15">
        <v>2562.9546035536036</v>
      </c>
      <c r="L10" s="18">
        <f>100*(K10-J10)/J10</f>
        <v>30.23143310739856</v>
      </c>
    </row>
    <row r="11" spans="1:12" s="4" customFormat="1" ht="9">
      <c r="A11" s="3" t="s">
        <v>11</v>
      </c>
      <c r="B11" s="17">
        <v>338</v>
      </c>
      <c r="C11" s="17">
        <v>303</v>
      </c>
      <c r="D11" s="17">
        <v>341</v>
      </c>
      <c r="E11" s="17">
        <v>389</v>
      </c>
      <c r="F11" s="17">
        <v>401</v>
      </c>
      <c r="G11" s="17">
        <v>462</v>
      </c>
      <c r="H11" s="15">
        <v>548</v>
      </c>
      <c r="I11" s="15">
        <v>566</v>
      </c>
      <c r="J11" s="15">
        <v>567</v>
      </c>
      <c r="K11" s="15">
        <v>848.2123770021566</v>
      </c>
      <c r="L11" s="18">
        <f>100*(K11-J11)/J11</f>
        <v>49.5965391538195</v>
      </c>
    </row>
    <row r="12" spans="1:12" s="4" customFormat="1" ht="9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="4" customFormat="1" ht="9">
      <c r="A13" s="3" t="s">
        <v>3</v>
      </c>
    </row>
    <row r="14" spans="1:6" s="4" customFormat="1" ht="9">
      <c r="A14" s="4" t="s">
        <v>4</v>
      </c>
      <c r="B14" s="20"/>
      <c r="C14" s="20"/>
      <c r="D14" s="20"/>
      <c r="E14" s="20"/>
      <c r="F14" s="20"/>
    </row>
    <row r="15" spans="1:6" s="4" customFormat="1" ht="9">
      <c r="A15" s="21" t="s">
        <v>8</v>
      </c>
      <c r="B15" s="20"/>
      <c r="C15" s="20"/>
      <c r="D15" s="20"/>
      <c r="E15" s="20"/>
      <c r="F15" s="20"/>
    </row>
    <row r="16" spans="1:6" s="4" customFormat="1" ht="9">
      <c r="A16" s="34" t="s">
        <v>13</v>
      </c>
      <c r="B16" s="20"/>
      <c r="C16" s="20"/>
      <c r="D16" s="20"/>
      <c r="E16" s="20"/>
      <c r="F16" s="20"/>
    </row>
    <row r="17" spans="1:11" s="4" customFormat="1" ht="9">
      <c r="A17" s="4" t="s">
        <v>14</v>
      </c>
      <c r="B17" s="20"/>
      <c r="C17" s="20"/>
      <c r="D17" s="20"/>
      <c r="E17" s="20"/>
      <c r="F17" s="20"/>
      <c r="K17" s="25"/>
    </row>
    <row r="18" spans="1:14" s="4" customFormat="1" ht="9">
      <c r="A18" s="4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s="4" customFormat="1" ht="9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4" customFormat="1" ht="9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3" s="4" customFormat="1" ht="9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4" s="5" customFormat="1" ht="12.75">
      <c r="A22" s="2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2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6" spans="2:14" ht="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30" spans="2:14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2004-08-20T20:02:09Z</cp:lastPrinted>
  <dcterms:created xsi:type="dcterms:W3CDTF">1998-02-13T16:47:25Z</dcterms:created>
  <dcterms:modified xsi:type="dcterms:W3CDTF">2003-05-16T18:22:20Z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