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 T 2.4" sheetId="1" r:id="rId1"/>
  </sheets>
  <definedNames>
    <definedName name="_xlnm.Print_Area" localSheetId="0">' T 2.4'!$A$1:$M$44</definedName>
  </definedNames>
  <calcPr fullCalcOnLoad="1"/>
</workbook>
</file>

<file path=xl/sharedStrings.xml><?xml version="1.0" encoding="utf-8"?>
<sst xmlns="http://schemas.openxmlformats.org/spreadsheetml/2006/main" count="46" uniqueCount="24">
  <si>
    <t>Terra</t>
  </si>
  <si>
    <t>Mar</t>
  </si>
  <si>
    <t>Unidades da Federação</t>
  </si>
  <si>
    <t>Nota: Reservas em 31 de dezembro dos anos de referência.</t>
  </si>
  <si>
    <t>Locali-zação</t>
  </si>
  <si>
    <t>Total</t>
  </si>
  <si>
    <t>Subtotal</t>
  </si>
  <si>
    <t>Amazonas</t>
  </si>
  <si>
    <t>Maranhão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</si>
  <si>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</si>
  <si>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</si>
  <si>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</si>
  <si>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</si>
  <si>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</si>
  <si>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</si>
  <si>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</si>
  <si>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</si>
  <si>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</si>
  <si>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Santa Catarina</t>
  </si>
  <si>
    <t xml:space="preserve"> 00/99          %</t>
  </si>
  <si>
    <t>..</t>
  </si>
  <si>
    <t xml:space="preserve">Fontes: ANP, conforme a Portaria ANP n.º 009, de 21/01/00, a partir de 1999; Petrobras/SERPLAN, para os anos anteriores. </t>
  </si>
  <si>
    <t xml:space="preserve">Tabela 2.4: Reservas provadas de gás natural, por localização (terra e mar), segundo Unidades da Federação - 1991-2000       </t>
  </si>
  <si>
    <r>
      <t>Reservas provadas de gás natural (milhões m</t>
    </r>
    <r>
      <rPr>
        <b/>
        <vertAlign val="superscript"/>
        <sz val="7"/>
        <color indexed="10"/>
        <rFont val="Arial"/>
        <family val="2"/>
      </rPr>
      <t>3</t>
    </r>
    <r>
      <rPr>
        <b/>
        <sz val="7"/>
        <color indexed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</si>
</sst>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General_)"/>
    <numFmt numFmtId="171" formatCode="_(* #,##0_);_(* \(#,##0\);_(* &quot;-&quot;??_);_(@_)"/>
    <numFmt numFmtId="172" formatCode="#,##0.0"/>
    <numFmt numFmtId="173" formatCode="_(* #,##0.0_);_(* \(#,##0.0\);_(* &quot;-&quot;??_);_(@_)"/>
  </numFmts>
  <fonts count="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vertAlign val="superscript"/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170" fontId="1" fillId="2" borderId="0" xfId="0" applyNumberFormat="1" applyFont="1" applyFill="1" applyBorder="1" applyAlignment="1" applyProtection="1">
      <alignment horizontal="left" vertical="center"/>
      <protection/>
    </xf>
    <xf numFmtId="3" fontId="2" fillId="2" borderId="0" xfId="18" applyNumberFormat="1" applyFont="1" applyFill="1" applyBorder="1" applyAlignment="1" applyProtection="1">
      <alignment vertical="center" wrapText="1"/>
      <protection/>
    </xf>
    <xf numFmtId="4" fontId="2" fillId="2" borderId="0" xfId="18" applyNumberFormat="1" applyFont="1" applyFill="1" applyBorder="1" applyAlignment="1" applyProtection="1">
      <alignment vertical="center" wrapText="1"/>
      <protection/>
    </xf>
    <xf numFmtId="171" fontId="1" fillId="2" borderId="0" xfId="18" applyNumberFormat="1" applyFont="1" applyFill="1" applyBorder="1" applyAlignment="1">
      <alignment vertical="center"/>
    </xf>
    <xf numFmtId="3" fontId="1" fillId="2" borderId="0" xfId="18" applyNumberFormat="1" applyFont="1" applyFill="1" applyBorder="1" applyAlignment="1" applyProtection="1">
      <alignment vertical="center" wrapText="1"/>
      <protection/>
    </xf>
    <xf numFmtId="170" fontId="2" fillId="2" borderId="0" xfId="0" applyNumberFormat="1" applyFont="1" applyFill="1" applyBorder="1" applyAlignment="1" applyProtection="1">
      <alignment horizontal="left" vertical="center"/>
      <protection/>
    </xf>
    <xf numFmtId="4" fontId="1" fillId="2" borderId="0" xfId="18" applyNumberFormat="1" applyFont="1" applyFill="1" applyBorder="1" applyAlignment="1" applyProtection="1">
      <alignment vertical="center" wrapText="1"/>
      <protection/>
    </xf>
    <xf numFmtId="171" fontId="1" fillId="2" borderId="0" xfId="18" applyNumberFormat="1" applyFont="1" applyFill="1" applyBorder="1" applyAlignment="1">
      <alignment horizontal="right" vertical="center"/>
    </xf>
    <xf numFmtId="37" fontId="1" fillId="2" borderId="0" xfId="0" applyNumberFormat="1" applyFont="1" applyFill="1" applyBorder="1" applyAlignment="1" applyProtection="1">
      <alignment horizontal="left" vertical="center"/>
      <protection/>
    </xf>
    <xf numFmtId="170" fontId="1" fillId="2" borderId="1" xfId="0" applyNumberFormat="1" applyFont="1" applyFill="1" applyBorder="1" applyAlignment="1" applyProtection="1">
      <alignment horizontal="left" vertical="center"/>
      <protection/>
    </xf>
    <xf numFmtId="37" fontId="1" fillId="2" borderId="1" xfId="0" applyNumberFormat="1" applyFont="1" applyFill="1" applyBorder="1" applyAlignment="1" applyProtection="1">
      <alignment vertical="center"/>
      <protection/>
    </xf>
    <xf numFmtId="37" fontId="1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18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71" fontId="1" fillId="2" borderId="0" xfId="18" applyNumberFormat="1" applyFont="1" applyFill="1" applyBorder="1" applyAlignment="1" applyProtection="1">
      <alignment horizontal="right" vertical="center" wrapText="1"/>
      <protection/>
    </xf>
    <xf numFmtId="171" fontId="1" fillId="2" borderId="0" xfId="18" applyNumberFormat="1" applyFont="1" applyFill="1" applyAlignment="1">
      <alignment horizontal="right" wrapText="1"/>
    </xf>
    <xf numFmtId="171" fontId="1" fillId="2" borderId="0" xfId="18" applyNumberFormat="1" applyFont="1" applyFill="1" applyBorder="1" applyAlignment="1">
      <alignment horizontal="right" vertical="center" wrapText="1"/>
    </xf>
    <xf numFmtId="4" fontId="1" fillId="2" borderId="0" xfId="18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9"/>
  <sheetViews>
    <sheetView tabSelected="1" zoomScaleSheetLayoutView="100" workbookViewId="0" topLeftCell="A1">
      <selection activeCell="A1" sqref="A1:M2"/>
    </sheetView>
  </sheetViews>
  <sheetFormatPr defaultColWidth="9.140625" defaultRowHeight="12.75"/>
  <cols>
    <col min="1" max="1" width="13.7109375" style="16" customWidth="1"/>
    <col min="2" max="2" width="5.28125" style="17" customWidth="1"/>
    <col min="3" max="12" width="6.7109375" style="17" customWidth="1"/>
    <col min="13" max="13" width="5.28125" style="17" customWidth="1"/>
    <col min="14" max="16384" width="12.00390625" style="17" customWidth="1"/>
  </cols>
  <sheetData>
    <row r="1" spans="1:13" ht="12.7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12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6" s="1" customFormat="1" ht="9">
      <c r="A3" s="2"/>
      <c r="F3" s="20"/>
    </row>
    <row r="4" spans="1:13" s="1" customFormat="1" ht="9">
      <c r="A4" s="27" t="s">
        <v>2</v>
      </c>
      <c r="B4" s="28" t="s">
        <v>4</v>
      </c>
      <c r="C4" s="30" t="s">
        <v>23</v>
      </c>
      <c r="D4" s="31"/>
      <c r="E4" s="31"/>
      <c r="F4" s="31"/>
      <c r="G4" s="31"/>
      <c r="H4" s="31"/>
      <c r="I4" s="31"/>
      <c r="J4" s="31"/>
      <c r="K4" s="31"/>
      <c r="L4" s="32"/>
      <c r="M4" s="33" t="s">
        <v>19</v>
      </c>
    </row>
    <row r="5" spans="1:13" s="1" customFormat="1" ht="9">
      <c r="A5" s="27"/>
      <c r="B5" s="29"/>
      <c r="C5" s="21">
        <v>1991</v>
      </c>
      <c r="D5" s="21">
        <v>1992</v>
      </c>
      <c r="E5" s="21">
        <v>1993</v>
      </c>
      <c r="F5" s="21">
        <v>1994</v>
      </c>
      <c r="G5" s="21">
        <v>1995</v>
      </c>
      <c r="H5" s="21">
        <v>1996</v>
      </c>
      <c r="I5" s="21">
        <v>1997</v>
      </c>
      <c r="J5" s="21">
        <v>1998</v>
      </c>
      <c r="K5" s="21">
        <v>1999</v>
      </c>
      <c r="L5" s="21">
        <v>2000</v>
      </c>
      <c r="M5" s="34"/>
    </row>
    <row r="6" spans="1:2" s="1" customFormat="1" ht="9">
      <c r="A6" s="3"/>
      <c r="B6" s="3"/>
    </row>
    <row r="7" spans="1:13" s="6" customFormat="1" ht="9">
      <c r="A7" s="19" t="s">
        <v>5</v>
      </c>
      <c r="B7" s="19"/>
      <c r="C7" s="4">
        <f>C9+C10</f>
        <v>181522.641</v>
      </c>
      <c r="D7" s="4">
        <f aca="true" t="shared" si="0" ref="D7:L7">D9+D10</f>
        <v>192534.139</v>
      </c>
      <c r="E7" s="4">
        <f t="shared" si="0"/>
        <v>191071.00799999997</v>
      </c>
      <c r="F7" s="4">
        <f t="shared" si="0"/>
        <v>198760.78999999998</v>
      </c>
      <c r="G7" s="4">
        <f t="shared" si="0"/>
        <v>207963.697</v>
      </c>
      <c r="H7" s="4">
        <f t="shared" si="0"/>
        <v>223561.716</v>
      </c>
      <c r="I7" s="4">
        <f t="shared" si="0"/>
        <v>227650.00199999998</v>
      </c>
      <c r="J7" s="4">
        <f t="shared" si="0"/>
        <v>225943.826</v>
      </c>
      <c r="K7" s="4">
        <f t="shared" si="0"/>
        <v>231233.42799999999</v>
      </c>
      <c r="L7" s="4">
        <f t="shared" si="0"/>
        <v>220998.543</v>
      </c>
      <c r="M7" s="5">
        <f>((L7/K7)-1)*100</f>
        <v>-4.426213410631952</v>
      </c>
    </row>
    <row r="8" spans="1:13" s="1" customFormat="1" ht="9">
      <c r="A8" s="3"/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5"/>
    </row>
    <row r="9" spans="1:13" s="1" customFormat="1" ht="9">
      <c r="A9" s="18" t="s">
        <v>6</v>
      </c>
      <c r="B9" s="8" t="s">
        <v>0</v>
      </c>
      <c r="C9" s="4">
        <f>C12+C14+C16+C19+C22+C25+C28+C31</f>
        <v>75940.60900000001</v>
      </c>
      <c r="D9" s="4">
        <f>D12+D19+D22+D25+D28+D31</f>
        <v>85181.01</v>
      </c>
      <c r="E9" s="4">
        <f>E12+E19+E22+E25+E28+E31</f>
        <v>86876.893</v>
      </c>
      <c r="F9" s="4">
        <f>F12+F19+F22+F25+F28+F31</f>
        <v>89821.305</v>
      </c>
      <c r="G9" s="4">
        <f>G12+G16+G19+G22+G25+G28+G31</f>
        <v>91020.707</v>
      </c>
      <c r="H9" s="4">
        <f>H12+H16+H19+H22+H25+H28+H31</f>
        <v>101716.957</v>
      </c>
      <c r="I9" s="4">
        <f>I12+I14+I16+I19+I22+I25+I28+I31+I38</f>
        <v>99445.921</v>
      </c>
      <c r="J9" s="4">
        <f>J12+J16+J19+J22+J25+J28+J31+J38</f>
        <v>98185.436</v>
      </c>
      <c r="K9" s="4">
        <f>K12+K16+K19+K22+K25+K28+K31</f>
        <v>85477.27799999999</v>
      </c>
      <c r="L9" s="4">
        <f>L12+L19+L22+L25+L28+L31</f>
        <v>78600.88200000001</v>
      </c>
      <c r="M9" s="5">
        <f>((L9/K9)-1)*100</f>
        <v>-8.044706337045483</v>
      </c>
    </row>
    <row r="10" spans="1:13" s="1" customFormat="1" ht="9">
      <c r="A10" s="3"/>
      <c r="B10" s="8" t="s">
        <v>1</v>
      </c>
      <c r="C10" s="4">
        <f>C17+C20+C23+C26+C29+C32+C34+C36+C39</f>
        <v>105582.03199999999</v>
      </c>
      <c r="D10" s="4">
        <f>D17+D20+D23+D26+D29+D32+D34+D36+D39</f>
        <v>107353.129</v>
      </c>
      <c r="E10" s="4">
        <f>E17+E20+E23+E26+E29+E32+E34+E36+E39</f>
        <v>104194.11499999999</v>
      </c>
      <c r="F10" s="4">
        <f>F17+F20+F23+F26+F29+F32+F34+F36+F39</f>
        <v>108939.48499999999</v>
      </c>
      <c r="G10" s="4">
        <f>G17+G20+G23+G26+G29+G32+G34+G36+G39+G41</f>
        <v>116942.98999999998</v>
      </c>
      <c r="H10" s="4">
        <f>H17+H20+H23+H26+H29+H32+H34+H36+H39+H41</f>
        <v>121844.75899999999</v>
      </c>
      <c r="I10" s="4">
        <f>I17+I20+I23+I26+I29+I32+I34+I36+I39+I41</f>
        <v>128204.08099999999</v>
      </c>
      <c r="J10" s="4">
        <f>J17+J20+J23+J26+J29+J32+J34+J36+J39</f>
        <v>127758.39</v>
      </c>
      <c r="K10" s="4">
        <f>K17+K20+K23+K26+K29+K32+K34+K36</f>
        <v>145756.15</v>
      </c>
      <c r="L10" s="4">
        <f>L17+L20+L23+L26+L29+L32+L34+L36+L39</f>
        <v>142397.661</v>
      </c>
      <c r="M10" s="5">
        <f>((L10/K10)-1)*100</f>
        <v>-2.3041833912325504</v>
      </c>
    </row>
    <row r="11" spans="1:13" s="1" customFormat="1" ht="9">
      <c r="A11" s="3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</row>
    <row r="12" spans="1:13" s="1" customFormat="1" ht="9">
      <c r="A12" s="3" t="s">
        <v>7</v>
      </c>
      <c r="B12" s="3" t="s">
        <v>0</v>
      </c>
      <c r="C12" s="23">
        <v>30686.322</v>
      </c>
      <c r="D12" s="23">
        <v>37752.726</v>
      </c>
      <c r="E12" s="23">
        <v>38973.554</v>
      </c>
      <c r="F12" s="23">
        <v>41315.74</v>
      </c>
      <c r="G12" s="23">
        <v>41657.372</v>
      </c>
      <c r="H12" s="23">
        <v>52047.943</v>
      </c>
      <c r="I12" s="23">
        <v>54062.144</v>
      </c>
      <c r="J12" s="23">
        <v>59959.882</v>
      </c>
      <c r="K12" s="23">
        <v>44897.309</v>
      </c>
      <c r="L12" s="23">
        <v>44401.996</v>
      </c>
      <c r="M12" s="9">
        <f>((L12/K12)-1)*100</f>
        <v>-1.103213112393886</v>
      </c>
    </row>
    <row r="13" spans="1:13" s="1" customFormat="1" ht="9">
      <c r="A13" s="3"/>
      <c r="B13" s="3"/>
      <c r="C13" s="24"/>
      <c r="D13" s="24"/>
      <c r="E13" s="24"/>
      <c r="F13" s="24"/>
      <c r="G13" s="24"/>
      <c r="H13" s="24"/>
      <c r="I13" s="24"/>
      <c r="J13" s="24"/>
      <c r="K13" s="24"/>
      <c r="L13" s="22"/>
      <c r="M13" s="9"/>
    </row>
    <row r="14" spans="1:13" s="1" customFormat="1" ht="9">
      <c r="A14" s="3" t="s">
        <v>8</v>
      </c>
      <c r="B14" s="3" t="s">
        <v>0</v>
      </c>
      <c r="C14" s="23">
        <v>100.961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0.457</v>
      </c>
      <c r="J14" s="23">
        <v>0</v>
      </c>
      <c r="K14" s="23">
        <v>0</v>
      </c>
      <c r="L14" s="23">
        <v>0</v>
      </c>
      <c r="M14" s="25" t="s">
        <v>20</v>
      </c>
    </row>
    <row r="15" spans="1:18" s="1" customFormat="1" ht="9">
      <c r="A15" s="3"/>
      <c r="B15" s="3"/>
      <c r="C15" s="24"/>
      <c r="D15" s="24"/>
      <c r="E15" s="24"/>
      <c r="F15" s="24"/>
      <c r="G15" s="24"/>
      <c r="H15" s="24"/>
      <c r="I15" s="24"/>
      <c r="J15" s="24"/>
      <c r="K15" s="24"/>
      <c r="L15" s="22"/>
      <c r="M15" s="9"/>
      <c r="R15" s="9"/>
    </row>
    <row r="16" spans="1:18" s="1" customFormat="1" ht="9">
      <c r="A16" s="3" t="s">
        <v>9</v>
      </c>
      <c r="B16" s="3" t="s">
        <v>0</v>
      </c>
      <c r="C16" s="23">
        <v>7.325</v>
      </c>
      <c r="D16" s="23">
        <v>0</v>
      </c>
      <c r="E16" s="23">
        <v>0</v>
      </c>
      <c r="F16" s="23">
        <v>0</v>
      </c>
      <c r="G16" s="23">
        <v>0.139</v>
      </c>
      <c r="H16" s="23">
        <v>0.139</v>
      </c>
      <c r="I16" s="23">
        <v>1.008</v>
      </c>
      <c r="J16" s="23">
        <v>0.857</v>
      </c>
      <c r="K16" s="23">
        <v>0.865</v>
      </c>
      <c r="L16" s="23">
        <v>0</v>
      </c>
      <c r="M16" s="9">
        <f>((L16/K16)-1)*100</f>
        <v>-100</v>
      </c>
      <c r="R16" s="9"/>
    </row>
    <row r="17" spans="1:18" s="1" customFormat="1" ht="9">
      <c r="A17" s="3"/>
      <c r="B17" s="3" t="s">
        <v>1</v>
      </c>
      <c r="C17" s="23">
        <v>1064.335</v>
      </c>
      <c r="D17" s="23">
        <v>1207.41</v>
      </c>
      <c r="E17" s="23">
        <v>1254.382</v>
      </c>
      <c r="F17" s="23">
        <v>1370.091</v>
      </c>
      <c r="G17" s="23">
        <v>1306.628</v>
      </c>
      <c r="H17" s="23">
        <v>1146.016</v>
      </c>
      <c r="I17" s="23">
        <v>1482.73</v>
      </c>
      <c r="J17" s="23">
        <v>1437.646</v>
      </c>
      <c r="K17" s="23">
        <v>1808.178</v>
      </c>
      <c r="L17" s="23">
        <v>1594.671</v>
      </c>
      <c r="M17" s="9">
        <f>((L17/K17)-1)*100</f>
        <v>-11.80785298792486</v>
      </c>
      <c r="R17" s="9"/>
    </row>
    <row r="18" spans="1:13" s="1" customFormat="1" ht="9">
      <c r="A18" s="3"/>
      <c r="B18" s="3"/>
      <c r="C18" s="24"/>
      <c r="D18" s="24"/>
      <c r="E18" s="24"/>
      <c r="F18" s="24"/>
      <c r="G18" s="24"/>
      <c r="H18" s="24"/>
      <c r="I18" s="24"/>
      <c r="J18" s="24"/>
      <c r="K18" s="24"/>
      <c r="L18" s="22"/>
      <c r="M18" s="9"/>
    </row>
    <row r="19" spans="1:13" s="1" customFormat="1" ht="9">
      <c r="A19" s="3" t="s">
        <v>10</v>
      </c>
      <c r="B19" s="3" t="s">
        <v>0</v>
      </c>
      <c r="C19" s="23">
        <v>2896.071</v>
      </c>
      <c r="D19" s="23">
        <v>2695.483</v>
      </c>
      <c r="E19" s="23">
        <v>3317.696</v>
      </c>
      <c r="F19" s="23">
        <v>2860.295</v>
      </c>
      <c r="G19" s="23">
        <v>3155.405</v>
      </c>
      <c r="H19" s="23">
        <v>3171.85</v>
      </c>
      <c r="I19" s="23">
        <v>3193.884</v>
      </c>
      <c r="J19" s="23">
        <v>3769.96</v>
      </c>
      <c r="K19" s="23">
        <v>6170.722</v>
      </c>
      <c r="L19" s="23">
        <v>3836.61</v>
      </c>
      <c r="M19" s="9">
        <f>((L19/K19)-1)*100</f>
        <v>-37.82558993907033</v>
      </c>
    </row>
    <row r="20" spans="1:13" s="10" customFormat="1" ht="9">
      <c r="A20" s="3"/>
      <c r="B20" s="3" t="s">
        <v>1</v>
      </c>
      <c r="C20" s="23">
        <v>13730.973</v>
      </c>
      <c r="D20" s="23">
        <v>12517.129</v>
      </c>
      <c r="E20" s="23">
        <v>12398.841</v>
      </c>
      <c r="F20" s="23">
        <v>12632.999</v>
      </c>
      <c r="G20" s="23">
        <v>12241.032</v>
      </c>
      <c r="H20" s="23">
        <v>12198.513</v>
      </c>
      <c r="I20" s="23">
        <v>12737.049</v>
      </c>
      <c r="J20" s="23">
        <v>13205.934</v>
      </c>
      <c r="K20" s="23">
        <v>17520.148</v>
      </c>
      <c r="L20" s="23">
        <v>16841.385</v>
      </c>
      <c r="M20" s="9">
        <f>((L20/K20)-1)*100</f>
        <v>-3.8741853093935186</v>
      </c>
    </row>
    <row r="21" spans="1:13" s="10" customFormat="1" ht="9">
      <c r="A21" s="3"/>
      <c r="B21" s="3"/>
      <c r="C21" s="24"/>
      <c r="D21" s="24"/>
      <c r="E21" s="24"/>
      <c r="F21" s="24"/>
      <c r="G21" s="24"/>
      <c r="H21" s="24"/>
      <c r="I21" s="24"/>
      <c r="J21" s="24"/>
      <c r="K21" s="24"/>
      <c r="L21" s="22"/>
      <c r="M21" s="9"/>
    </row>
    <row r="22" spans="1:13" s="10" customFormat="1" ht="9">
      <c r="A22" s="3" t="s">
        <v>11</v>
      </c>
      <c r="B22" s="3" t="s">
        <v>0</v>
      </c>
      <c r="C22" s="23">
        <v>12470.084</v>
      </c>
      <c r="D22" s="23">
        <v>12263.021</v>
      </c>
      <c r="E22" s="23">
        <v>12285.987</v>
      </c>
      <c r="F22" s="23">
        <v>12324.334</v>
      </c>
      <c r="G22" s="23">
        <v>12120.03</v>
      </c>
      <c r="H22" s="23">
        <v>11617.461</v>
      </c>
      <c r="I22" s="23">
        <v>10986.896</v>
      </c>
      <c r="J22" s="23">
        <v>8180.781</v>
      </c>
      <c r="K22" s="23">
        <v>7267.596</v>
      </c>
      <c r="L22" s="23">
        <v>5961.462</v>
      </c>
      <c r="M22" s="9">
        <f>((L22/K22)-1)*100</f>
        <v>-17.972022660588173</v>
      </c>
    </row>
    <row r="23" spans="1:13" s="10" customFormat="1" ht="9">
      <c r="A23" s="3"/>
      <c r="B23" s="3" t="s">
        <v>1</v>
      </c>
      <c r="C23" s="23">
        <v>1405.084</v>
      </c>
      <c r="D23" s="23">
        <v>1405.084</v>
      </c>
      <c r="E23" s="23">
        <v>1505.447</v>
      </c>
      <c r="F23" s="23">
        <v>1505.447</v>
      </c>
      <c r="G23" s="23">
        <v>1505.447</v>
      </c>
      <c r="H23" s="23">
        <v>1492.672</v>
      </c>
      <c r="I23" s="23">
        <v>1381.283</v>
      </c>
      <c r="J23" s="23">
        <v>980.385</v>
      </c>
      <c r="K23" s="23">
        <v>1562.689</v>
      </c>
      <c r="L23" s="23">
        <v>1271.916</v>
      </c>
      <c r="M23" s="9">
        <f>((L23/K23)-1)*100</f>
        <v>-18.60722127051513</v>
      </c>
    </row>
    <row r="24" spans="1:13" s="10" customFormat="1" ht="9">
      <c r="A24" s="3"/>
      <c r="B24" s="3"/>
      <c r="C24" s="24"/>
      <c r="D24" s="24"/>
      <c r="E24" s="24"/>
      <c r="F24" s="24"/>
      <c r="G24" s="24"/>
      <c r="H24" s="24"/>
      <c r="I24" s="24"/>
      <c r="J24" s="24"/>
      <c r="K24" s="24"/>
      <c r="L24" s="22"/>
      <c r="M24" s="9"/>
    </row>
    <row r="25" spans="1:13" s="10" customFormat="1" ht="9">
      <c r="A25" s="3" t="s">
        <v>12</v>
      </c>
      <c r="B25" s="3" t="s">
        <v>0</v>
      </c>
      <c r="C25" s="23">
        <v>825.69</v>
      </c>
      <c r="D25" s="23">
        <v>842.365</v>
      </c>
      <c r="E25" s="23">
        <v>889.491</v>
      </c>
      <c r="F25" s="23">
        <v>949.632</v>
      </c>
      <c r="G25" s="23">
        <v>898.179</v>
      </c>
      <c r="H25" s="23">
        <v>896.068</v>
      </c>
      <c r="I25" s="23">
        <v>918.312</v>
      </c>
      <c r="J25" s="23">
        <v>900.812</v>
      </c>
      <c r="K25" s="23">
        <v>925.456</v>
      </c>
      <c r="L25" s="23">
        <v>788.89</v>
      </c>
      <c r="M25" s="9">
        <f>((L25/K25)-1)*100</f>
        <v>-14.75661727840114</v>
      </c>
    </row>
    <row r="26" spans="1:13" s="10" customFormat="1" ht="9">
      <c r="A26" s="3"/>
      <c r="B26" s="3" t="s">
        <v>1</v>
      </c>
      <c r="C26" s="23">
        <v>3576.135</v>
      </c>
      <c r="D26" s="23">
        <v>4215.03</v>
      </c>
      <c r="E26" s="23">
        <v>3685.575</v>
      </c>
      <c r="F26" s="23">
        <v>3367.852</v>
      </c>
      <c r="G26" s="23">
        <v>3746.37</v>
      </c>
      <c r="H26" s="23">
        <v>4011.526</v>
      </c>
      <c r="I26" s="23">
        <v>4606.832</v>
      </c>
      <c r="J26" s="23">
        <v>4164.926</v>
      </c>
      <c r="K26" s="23">
        <v>5384.842</v>
      </c>
      <c r="L26" s="23">
        <v>4860.565</v>
      </c>
      <c r="M26" s="9">
        <f>((L26/K26)-1)*100</f>
        <v>-9.73616310376424</v>
      </c>
    </row>
    <row r="27" spans="1:13" s="10" customFormat="1" ht="9">
      <c r="A27" s="3"/>
      <c r="B27" s="3"/>
      <c r="C27" s="24"/>
      <c r="D27" s="24"/>
      <c r="E27" s="24"/>
      <c r="F27" s="24"/>
      <c r="G27" s="24"/>
      <c r="H27" s="24"/>
      <c r="I27" s="24"/>
      <c r="J27" s="24"/>
      <c r="K27" s="24"/>
      <c r="L27" s="22"/>
      <c r="M27" s="9"/>
    </row>
    <row r="28" spans="1:13" s="10" customFormat="1" ht="9">
      <c r="A28" s="3" t="s">
        <v>13</v>
      </c>
      <c r="B28" s="3" t="s">
        <v>0</v>
      </c>
      <c r="C28" s="23">
        <v>26411.05</v>
      </c>
      <c r="D28" s="23">
        <v>29138.92</v>
      </c>
      <c r="E28" s="23">
        <v>28949.617</v>
      </c>
      <c r="F28" s="23">
        <v>29997.164</v>
      </c>
      <c r="G28" s="23">
        <v>31021.22</v>
      </c>
      <c r="H28" s="23">
        <v>31956.773</v>
      </c>
      <c r="I28" s="23">
        <v>27401.761</v>
      </c>
      <c r="J28" s="23">
        <v>22261.458</v>
      </c>
      <c r="K28" s="23">
        <v>23705.373</v>
      </c>
      <c r="L28" s="23">
        <v>20785.862</v>
      </c>
      <c r="M28" s="9">
        <f>((L28/K28)-1)*100</f>
        <v>-12.315819708890462</v>
      </c>
    </row>
    <row r="29" spans="1:13" s="6" customFormat="1" ht="9">
      <c r="A29" s="3"/>
      <c r="B29" s="3" t="s">
        <v>1</v>
      </c>
      <c r="C29" s="23">
        <v>1088.347</v>
      </c>
      <c r="D29" s="23">
        <v>3349.832</v>
      </c>
      <c r="E29" s="23">
        <v>3353.392</v>
      </c>
      <c r="F29" s="23">
        <v>243.725</v>
      </c>
      <c r="G29" s="23">
        <v>192.153</v>
      </c>
      <c r="H29" s="23">
        <v>540.013</v>
      </c>
      <c r="I29" s="23">
        <v>552.124</v>
      </c>
      <c r="J29" s="23">
        <v>2554.114</v>
      </c>
      <c r="K29" s="23">
        <v>4183.065</v>
      </c>
      <c r="L29" s="23">
        <v>4125.765</v>
      </c>
      <c r="M29" s="9">
        <f>((L29/K29)-1)*100</f>
        <v>-1.3698089797791635</v>
      </c>
    </row>
    <row r="30" spans="1:13" s="6" customFormat="1" ht="9">
      <c r="A30" s="3"/>
      <c r="B30" s="3"/>
      <c r="C30" s="24"/>
      <c r="D30" s="24"/>
      <c r="E30" s="24"/>
      <c r="F30" s="24"/>
      <c r="G30" s="24"/>
      <c r="H30" s="24"/>
      <c r="I30" s="24"/>
      <c r="J30" s="24"/>
      <c r="K30" s="24"/>
      <c r="L30" s="22"/>
      <c r="M30" s="9"/>
    </row>
    <row r="31" spans="1:13" s="6" customFormat="1" ht="9">
      <c r="A31" s="3" t="s">
        <v>14</v>
      </c>
      <c r="B31" s="3" t="s">
        <v>0</v>
      </c>
      <c r="C31" s="23">
        <v>2543.106</v>
      </c>
      <c r="D31" s="23">
        <v>2488.495</v>
      </c>
      <c r="E31" s="23">
        <v>2460.548</v>
      </c>
      <c r="F31" s="23">
        <v>2374.14</v>
      </c>
      <c r="G31" s="23">
        <v>2168.362</v>
      </c>
      <c r="H31" s="23">
        <v>2026.723</v>
      </c>
      <c r="I31" s="23">
        <v>2081.429</v>
      </c>
      <c r="J31" s="23">
        <v>2311.656</v>
      </c>
      <c r="K31" s="23">
        <v>2509.957</v>
      </c>
      <c r="L31" s="23">
        <v>2826.062</v>
      </c>
      <c r="M31" s="9">
        <f>((L31/K31)-1)*100</f>
        <v>12.594040455673138</v>
      </c>
    </row>
    <row r="32" spans="1:13" s="1" customFormat="1" ht="9">
      <c r="A32" s="3"/>
      <c r="B32" s="3" t="s">
        <v>1</v>
      </c>
      <c r="C32" s="23">
        <v>249.668</v>
      </c>
      <c r="D32" s="23">
        <v>219.188</v>
      </c>
      <c r="E32" s="23">
        <v>222.334</v>
      </c>
      <c r="F32" s="23">
        <v>197.809</v>
      </c>
      <c r="G32" s="23">
        <v>184.766</v>
      </c>
      <c r="H32" s="23">
        <v>5149.003</v>
      </c>
      <c r="I32" s="23">
        <v>5259.106</v>
      </c>
      <c r="J32" s="23">
        <v>3495.969</v>
      </c>
      <c r="K32" s="23">
        <v>5453.254</v>
      </c>
      <c r="L32" s="23">
        <v>5476.691</v>
      </c>
      <c r="M32" s="9">
        <f>((L32/K32)-1)*100</f>
        <v>0.42978009093286307</v>
      </c>
    </row>
    <row r="33" spans="1:13" s="1" customFormat="1" ht="9">
      <c r="A33" s="3"/>
      <c r="B33" s="3"/>
      <c r="C33" s="24"/>
      <c r="D33" s="24"/>
      <c r="E33" s="24"/>
      <c r="F33" s="24"/>
      <c r="G33" s="24"/>
      <c r="H33" s="24"/>
      <c r="I33" s="24"/>
      <c r="J33" s="24"/>
      <c r="K33" s="24"/>
      <c r="L33" s="22"/>
      <c r="M33" s="9"/>
    </row>
    <row r="34" spans="1:13" s="1" customFormat="1" ht="9">
      <c r="A34" s="3" t="s">
        <v>15</v>
      </c>
      <c r="B34" s="3" t="s">
        <v>1</v>
      </c>
      <c r="C34" s="23">
        <v>70726.328</v>
      </c>
      <c r="D34" s="23">
        <v>70690.386</v>
      </c>
      <c r="E34" s="23">
        <v>64596.766</v>
      </c>
      <c r="F34" s="23">
        <v>73654.034</v>
      </c>
      <c r="G34" s="23">
        <v>82924.215</v>
      </c>
      <c r="H34" s="23">
        <v>88686.65</v>
      </c>
      <c r="I34" s="23">
        <v>94202.607</v>
      </c>
      <c r="J34" s="23">
        <v>94418.775</v>
      </c>
      <c r="K34" s="23">
        <v>104904.394</v>
      </c>
      <c r="L34" s="23">
        <v>103514.883</v>
      </c>
      <c r="M34" s="9">
        <f>((L34/K34)-1)*100</f>
        <v>-1.3245498563196456</v>
      </c>
    </row>
    <row r="35" spans="1:13" s="1" customFormat="1" ht="9">
      <c r="A35" s="3"/>
      <c r="B35" s="3"/>
      <c r="C35" s="24"/>
      <c r="D35" s="24"/>
      <c r="E35" s="24"/>
      <c r="F35" s="24"/>
      <c r="G35" s="24"/>
      <c r="H35" s="24"/>
      <c r="I35" s="24"/>
      <c r="J35" s="24"/>
      <c r="K35" s="24"/>
      <c r="L35" s="22"/>
      <c r="M35" s="9"/>
    </row>
    <row r="36" spans="1:13" s="1" customFormat="1" ht="9">
      <c r="A36" s="3" t="s">
        <v>16</v>
      </c>
      <c r="B36" s="3" t="s">
        <v>1</v>
      </c>
      <c r="C36" s="23">
        <v>11972.711</v>
      </c>
      <c r="D36" s="23">
        <v>10749.035</v>
      </c>
      <c r="E36" s="23">
        <v>13584.216</v>
      </c>
      <c r="F36" s="23">
        <v>13087.335</v>
      </c>
      <c r="G36" s="23">
        <v>12626.105</v>
      </c>
      <c r="H36" s="23">
        <v>6201.402</v>
      </c>
      <c r="I36" s="23">
        <v>5511.522</v>
      </c>
      <c r="J36" s="23">
        <v>5664.182</v>
      </c>
      <c r="K36" s="23">
        <v>4939.58</v>
      </c>
      <c r="L36" s="23">
        <v>4668.715</v>
      </c>
      <c r="M36" s="9">
        <f>((L36/K36)-1)*100</f>
        <v>-5.4835633798824945</v>
      </c>
    </row>
    <row r="37" spans="1:13" s="1" customFormat="1" ht="9">
      <c r="A37" s="3"/>
      <c r="B37" s="3"/>
      <c r="C37" s="24"/>
      <c r="D37" s="24"/>
      <c r="E37" s="24"/>
      <c r="F37" s="24"/>
      <c r="G37" s="24"/>
      <c r="H37" s="24"/>
      <c r="I37" s="24"/>
      <c r="J37" s="24"/>
      <c r="K37" s="24"/>
      <c r="L37" s="22"/>
      <c r="M37" s="9"/>
    </row>
    <row r="38" spans="1:13" s="1" customFormat="1" ht="9">
      <c r="A38" s="11" t="s">
        <v>17</v>
      </c>
      <c r="B38" s="3" t="s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800.03</v>
      </c>
      <c r="J38" s="23">
        <v>800.03</v>
      </c>
      <c r="K38" s="23">
        <v>0</v>
      </c>
      <c r="L38" s="23">
        <v>0</v>
      </c>
      <c r="M38" s="25" t="s">
        <v>20</v>
      </c>
    </row>
    <row r="39" spans="1:13" s="1" customFormat="1" ht="9">
      <c r="A39" s="11"/>
      <c r="B39" s="3" t="s">
        <v>1</v>
      </c>
      <c r="C39" s="23">
        <v>1768.451</v>
      </c>
      <c r="D39" s="23">
        <v>3000.035</v>
      </c>
      <c r="E39" s="23">
        <v>3593.162</v>
      </c>
      <c r="F39" s="23">
        <v>2880.193</v>
      </c>
      <c r="G39" s="23">
        <v>2216.272</v>
      </c>
      <c r="H39" s="23">
        <v>2418.962</v>
      </c>
      <c r="I39" s="23">
        <v>2459.923</v>
      </c>
      <c r="J39" s="23">
        <v>1836.459</v>
      </c>
      <c r="K39" s="23">
        <v>0</v>
      </c>
      <c r="L39" s="23">
        <v>43.07</v>
      </c>
      <c r="M39" s="25" t="s">
        <v>20</v>
      </c>
    </row>
    <row r="40" spans="1:13" s="1" customFormat="1" ht="9">
      <c r="A40" s="11"/>
      <c r="B40" s="11"/>
      <c r="C40" s="24"/>
      <c r="D40" s="24"/>
      <c r="E40" s="24"/>
      <c r="F40" s="24"/>
      <c r="G40" s="24"/>
      <c r="H40" s="24"/>
      <c r="I40" s="24"/>
      <c r="J40" s="24"/>
      <c r="K40" s="24"/>
      <c r="L40" s="22"/>
      <c r="M40" s="9"/>
    </row>
    <row r="41" spans="1:13" s="1" customFormat="1" ht="9">
      <c r="A41" s="3" t="s">
        <v>18</v>
      </c>
      <c r="B41" s="3" t="s">
        <v>1</v>
      </c>
      <c r="C41" s="23">
        <v>0</v>
      </c>
      <c r="D41" s="23">
        <v>0</v>
      </c>
      <c r="E41" s="23">
        <v>0</v>
      </c>
      <c r="F41" s="23">
        <v>0</v>
      </c>
      <c r="G41" s="23">
        <v>0.002</v>
      </c>
      <c r="H41" s="23">
        <v>0.002</v>
      </c>
      <c r="I41" s="23">
        <v>10.905</v>
      </c>
      <c r="J41" s="23">
        <v>0</v>
      </c>
      <c r="K41" s="23">
        <v>0</v>
      </c>
      <c r="L41" s="23">
        <v>0</v>
      </c>
      <c r="M41" s="25" t="s">
        <v>20</v>
      </c>
    </row>
    <row r="42" spans="1:13" s="1" customFormat="1" ht="9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2" s="1" customFormat="1" ht="9">
      <c r="A43" s="3" t="s">
        <v>21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1" s="1" customFormat="1" ht="9">
      <c r="A44" s="3" t="s">
        <v>3</v>
      </c>
      <c r="F44" s="14"/>
      <c r="G44" s="14"/>
      <c r="H44" s="14"/>
      <c r="I44" s="14"/>
      <c r="J44" s="14"/>
      <c r="K44" s="14"/>
    </row>
    <row r="45" s="1" customFormat="1" ht="9"/>
    <row r="46" s="1" customFormat="1" ht="9">
      <c r="A46" s="15"/>
    </row>
    <row r="47" s="1" customFormat="1" ht="9">
      <c r="A47" s="2"/>
    </row>
    <row r="48" s="1" customFormat="1" ht="9">
      <c r="A48" s="2"/>
    </row>
    <row r="49" s="1" customFormat="1" ht="9">
      <c r="A49" s="2"/>
    </row>
    <row r="50" s="1" customFormat="1" ht="9">
      <c r="A50" s="2"/>
    </row>
    <row r="51" s="1" customFormat="1" ht="9">
      <c r="A51" s="2"/>
    </row>
    <row r="52" s="1" customFormat="1" ht="9">
      <c r="A52" s="2"/>
    </row>
    <row r="53" s="1" customFormat="1" ht="9">
      <c r="A53" s="2"/>
    </row>
    <row r="54" s="1" customFormat="1" ht="9">
      <c r="A54" s="2"/>
    </row>
    <row r="55" s="1" customFormat="1" ht="9">
      <c r="A55" s="2"/>
    </row>
    <row r="56" s="1" customFormat="1" ht="9">
      <c r="A56" s="2"/>
    </row>
    <row r="57" s="1" customFormat="1" ht="9">
      <c r="A57" s="2"/>
    </row>
    <row r="58" s="1" customFormat="1" ht="9">
      <c r="A58" s="2"/>
    </row>
    <row r="59" s="1" customFormat="1" ht="9">
      <c r="A59" s="2"/>
    </row>
    <row r="60" s="1" customFormat="1" ht="9">
      <c r="A60" s="2"/>
    </row>
    <row r="61" s="1" customFormat="1" ht="9">
      <c r="A61" s="2"/>
    </row>
    <row r="62" s="1" customFormat="1" ht="9">
      <c r="A62" s="2"/>
    </row>
    <row r="63" s="1" customFormat="1" ht="9">
      <c r="A63" s="2"/>
    </row>
    <row r="64" s="1" customFormat="1" ht="9">
      <c r="A64" s="2"/>
    </row>
    <row r="65" s="1" customFormat="1" ht="9">
      <c r="A65" s="2"/>
    </row>
    <row r="66" s="1" customFormat="1" ht="9">
      <c r="A66" s="2"/>
    </row>
    <row r="67" s="1" customFormat="1" ht="9">
      <c r="A67" s="2"/>
    </row>
    <row r="68" s="1" customFormat="1" ht="9">
      <c r="A68" s="2"/>
    </row>
    <row r="69" s="1" customFormat="1" ht="9">
      <c r="A69" s="2"/>
    </row>
    <row r="70" s="1" customFormat="1" ht="9">
      <c r="A70" s="2"/>
    </row>
    <row r="71" s="1" customFormat="1" ht="9">
      <c r="A71" s="2"/>
    </row>
    <row r="72" s="1" customFormat="1" ht="9">
      <c r="A72" s="2"/>
    </row>
    <row r="73" s="1" customFormat="1" ht="9">
      <c r="A73" s="2"/>
    </row>
    <row r="74" s="1" customFormat="1" ht="9">
      <c r="A74" s="2"/>
    </row>
    <row r="75" s="1" customFormat="1" ht="9">
      <c r="A75" s="2"/>
    </row>
    <row r="76" s="1" customFormat="1" ht="9">
      <c r="A76" s="2"/>
    </row>
    <row r="77" s="1" customFormat="1" ht="9">
      <c r="A77" s="2"/>
    </row>
    <row r="78" s="1" customFormat="1" ht="9">
      <c r="A78" s="2"/>
    </row>
    <row r="79" s="1" customFormat="1" ht="9">
      <c r="A79" s="2"/>
    </row>
    <row r="80" s="1" customFormat="1" ht="9">
      <c r="A80" s="2"/>
    </row>
    <row r="81" s="1" customFormat="1" ht="9">
      <c r="A81" s="2"/>
    </row>
    <row r="82" s="1" customFormat="1" ht="9">
      <c r="A82" s="2"/>
    </row>
    <row r="83" s="1" customFormat="1" ht="9">
      <c r="A83" s="2"/>
    </row>
    <row r="84" s="1" customFormat="1" ht="9">
      <c r="A84" s="2"/>
    </row>
    <row r="85" s="1" customFormat="1" ht="9">
      <c r="A85" s="2"/>
    </row>
    <row r="86" s="1" customFormat="1" ht="9">
      <c r="A86" s="2"/>
    </row>
    <row r="87" s="1" customFormat="1" ht="9">
      <c r="A87" s="2"/>
    </row>
    <row r="88" s="1" customFormat="1" ht="9">
      <c r="A88" s="2"/>
    </row>
    <row r="89" s="1" customFormat="1" ht="9">
      <c r="A89" s="2"/>
    </row>
    <row r="90" s="1" customFormat="1" ht="9">
      <c r="A90" s="2"/>
    </row>
    <row r="91" s="1" customFormat="1" ht="9">
      <c r="A91" s="2"/>
    </row>
    <row r="92" s="1" customFormat="1" ht="9">
      <c r="A92" s="2"/>
    </row>
    <row r="93" s="1" customFormat="1" ht="9">
      <c r="A93" s="2"/>
    </row>
    <row r="94" s="1" customFormat="1" ht="9">
      <c r="A94" s="2"/>
    </row>
    <row r="95" s="1" customFormat="1" ht="9">
      <c r="A95" s="2"/>
    </row>
    <row r="96" s="1" customFormat="1" ht="9">
      <c r="A96" s="2"/>
    </row>
    <row r="97" s="1" customFormat="1" ht="9">
      <c r="A97" s="2"/>
    </row>
    <row r="98" s="1" customFormat="1" ht="9">
      <c r="A98" s="2"/>
    </row>
    <row r="99" s="1" customFormat="1" ht="9">
      <c r="A99" s="2"/>
    </row>
    <row r="100" s="1" customFormat="1" ht="9">
      <c r="A100" s="2"/>
    </row>
    <row r="101" s="1" customFormat="1" ht="9">
      <c r="A101" s="2"/>
    </row>
    <row r="102" s="1" customFormat="1" ht="9">
      <c r="A102" s="2"/>
    </row>
    <row r="103" s="1" customFormat="1" ht="9">
      <c r="A103" s="2"/>
    </row>
    <row r="104" s="1" customFormat="1" ht="9">
      <c r="A104" s="2"/>
    </row>
    <row r="105" s="1" customFormat="1" ht="9">
      <c r="A105" s="2"/>
    </row>
    <row r="106" s="1" customFormat="1" ht="9">
      <c r="A106" s="2"/>
    </row>
    <row r="107" s="1" customFormat="1" ht="9">
      <c r="A107" s="2"/>
    </row>
    <row r="108" s="1" customFormat="1" ht="9">
      <c r="A108" s="2"/>
    </row>
    <row r="109" s="1" customFormat="1" ht="9">
      <c r="A109" s="2"/>
    </row>
    <row r="110" s="1" customFormat="1" ht="9">
      <c r="A110" s="2"/>
    </row>
    <row r="111" s="1" customFormat="1" ht="9">
      <c r="A111" s="2"/>
    </row>
    <row r="112" s="1" customFormat="1" ht="9">
      <c r="A112" s="2"/>
    </row>
    <row r="113" s="1" customFormat="1" ht="9">
      <c r="A113" s="2"/>
    </row>
    <row r="114" s="1" customFormat="1" ht="9">
      <c r="A114" s="2"/>
    </row>
    <row r="115" s="1" customFormat="1" ht="9">
      <c r="A115" s="2"/>
    </row>
    <row r="116" s="1" customFormat="1" ht="9">
      <c r="A116" s="2"/>
    </row>
    <row r="117" s="1" customFormat="1" ht="9">
      <c r="A117" s="2"/>
    </row>
    <row r="118" s="1" customFormat="1" ht="9">
      <c r="A118" s="2"/>
    </row>
    <row r="119" s="1" customFormat="1" ht="9">
      <c r="A119" s="2"/>
    </row>
    <row r="120" s="1" customFormat="1" ht="9">
      <c r="A120" s="2"/>
    </row>
    <row r="121" s="1" customFormat="1" ht="9">
      <c r="A121" s="2"/>
    </row>
    <row r="122" s="1" customFormat="1" ht="9">
      <c r="A122" s="2"/>
    </row>
    <row r="123" s="1" customFormat="1" ht="9">
      <c r="A123" s="2"/>
    </row>
    <row r="124" s="1" customFormat="1" ht="9">
      <c r="A124" s="2"/>
    </row>
    <row r="125" s="1" customFormat="1" ht="9">
      <c r="A125" s="2"/>
    </row>
    <row r="126" s="1" customFormat="1" ht="9">
      <c r="A126" s="2"/>
    </row>
    <row r="127" s="1" customFormat="1" ht="9">
      <c r="A127" s="2"/>
    </row>
    <row r="128" s="1" customFormat="1" ht="9">
      <c r="A128" s="2"/>
    </row>
    <row r="129" s="1" customFormat="1" ht="9">
      <c r="A129" s="2"/>
    </row>
    <row r="130" s="1" customFormat="1" ht="9">
      <c r="A130" s="2"/>
    </row>
    <row r="131" s="1" customFormat="1" ht="9">
      <c r="A131" s="2"/>
    </row>
    <row r="132" s="1" customFormat="1" ht="9">
      <c r="A132" s="2"/>
    </row>
    <row r="133" s="1" customFormat="1" ht="9">
      <c r="A133" s="2"/>
    </row>
    <row r="134" s="1" customFormat="1" ht="9">
      <c r="A134" s="2"/>
    </row>
    <row r="135" s="1" customFormat="1" ht="9">
      <c r="A135" s="2"/>
    </row>
    <row r="136" s="1" customFormat="1" ht="9">
      <c r="A136" s="2"/>
    </row>
    <row r="137" s="1" customFormat="1" ht="9">
      <c r="A137" s="2"/>
    </row>
    <row r="138" s="1" customFormat="1" ht="9">
      <c r="A138" s="2"/>
    </row>
    <row r="139" s="1" customFormat="1" ht="9">
      <c r="A139" s="2"/>
    </row>
    <row r="140" s="1" customFormat="1" ht="9">
      <c r="A140" s="2"/>
    </row>
    <row r="141" s="1" customFormat="1" ht="9">
      <c r="A141" s="2"/>
    </row>
    <row r="142" s="1" customFormat="1" ht="9">
      <c r="A142" s="2"/>
    </row>
    <row r="143" s="1" customFormat="1" ht="9">
      <c r="A143" s="2"/>
    </row>
    <row r="144" s="1" customFormat="1" ht="9">
      <c r="A144" s="2"/>
    </row>
    <row r="145" s="1" customFormat="1" ht="9">
      <c r="A145" s="2"/>
    </row>
    <row r="146" s="1" customFormat="1" ht="9">
      <c r="A146" s="2"/>
    </row>
    <row r="147" s="1" customFormat="1" ht="9">
      <c r="A147" s="2"/>
    </row>
    <row r="148" s="1" customFormat="1" ht="9">
      <c r="A148" s="2"/>
    </row>
    <row r="149" s="1" customFormat="1" ht="9">
      <c r="A149" s="2"/>
    </row>
    <row r="150" s="1" customFormat="1" ht="9">
      <c r="A150" s="2"/>
    </row>
    <row r="151" s="1" customFormat="1" ht="9">
      <c r="A151" s="2"/>
    </row>
    <row r="152" s="1" customFormat="1" ht="9">
      <c r="A152" s="2"/>
    </row>
    <row r="153" s="1" customFormat="1" ht="9">
      <c r="A153" s="2"/>
    </row>
    <row r="154" s="1" customFormat="1" ht="9">
      <c r="A154" s="2"/>
    </row>
    <row r="155" s="1" customFormat="1" ht="9">
      <c r="A155" s="2"/>
    </row>
    <row r="156" s="1" customFormat="1" ht="9">
      <c r="A156" s="2"/>
    </row>
    <row r="157" s="1" customFormat="1" ht="9">
      <c r="A157" s="2"/>
    </row>
    <row r="158" s="1" customFormat="1" ht="9">
      <c r="A158" s="2"/>
    </row>
    <row r="159" s="1" customFormat="1" ht="9">
      <c r="A159" s="2"/>
    </row>
    <row r="160" s="1" customFormat="1" ht="9">
      <c r="A160" s="2"/>
    </row>
    <row r="161" s="1" customFormat="1" ht="9">
      <c r="A161" s="2"/>
    </row>
    <row r="162" s="1" customFormat="1" ht="9">
      <c r="A162" s="2"/>
    </row>
    <row r="163" s="1" customFormat="1" ht="9">
      <c r="A163" s="2"/>
    </row>
    <row r="164" s="1" customFormat="1" ht="9">
      <c r="A164" s="2"/>
    </row>
    <row r="165" s="1" customFormat="1" ht="9">
      <c r="A165" s="2"/>
    </row>
    <row r="166" s="1" customFormat="1" ht="9">
      <c r="A166" s="2"/>
    </row>
    <row r="167" s="1" customFormat="1" ht="9">
      <c r="A167" s="2"/>
    </row>
    <row r="168" s="1" customFormat="1" ht="9">
      <c r="A168" s="2"/>
    </row>
    <row r="169" s="1" customFormat="1" ht="9">
      <c r="A169" s="2"/>
    </row>
    <row r="170" s="1" customFormat="1" ht="9">
      <c r="A170" s="2"/>
    </row>
    <row r="171" s="1" customFormat="1" ht="9">
      <c r="A171" s="2"/>
    </row>
    <row r="172" s="1" customFormat="1" ht="9">
      <c r="A172" s="2"/>
    </row>
    <row r="173" s="1" customFormat="1" ht="9">
      <c r="A173" s="2"/>
    </row>
    <row r="174" s="1" customFormat="1" ht="9">
      <c r="A174" s="2"/>
    </row>
    <row r="175" s="1" customFormat="1" ht="9">
      <c r="A175" s="2"/>
    </row>
    <row r="176" s="1" customFormat="1" ht="9">
      <c r="A176" s="2"/>
    </row>
    <row r="177" s="1" customFormat="1" ht="9">
      <c r="A177" s="2"/>
    </row>
    <row r="178" s="1" customFormat="1" ht="9">
      <c r="A178" s="2"/>
    </row>
    <row r="179" s="1" customFormat="1" ht="9">
      <c r="A179" s="2"/>
    </row>
    <row r="180" s="1" customFormat="1" ht="9">
      <c r="A180" s="2"/>
    </row>
    <row r="181" s="1" customFormat="1" ht="9">
      <c r="A181" s="2"/>
    </row>
    <row r="182" s="1" customFormat="1" ht="9">
      <c r="A182" s="2"/>
    </row>
    <row r="183" s="1" customFormat="1" ht="9">
      <c r="A183" s="2"/>
    </row>
    <row r="184" s="1" customFormat="1" ht="9">
      <c r="A184" s="2"/>
    </row>
    <row r="185" s="1" customFormat="1" ht="9">
      <c r="A185" s="2"/>
    </row>
    <row r="186" s="1" customFormat="1" ht="9">
      <c r="A186" s="2"/>
    </row>
    <row r="187" s="1" customFormat="1" ht="9">
      <c r="A187" s="2"/>
    </row>
    <row r="188" s="1" customFormat="1" ht="9">
      <c r="A188" s="2"/>
    </row>
    <row r="189" s="1" customFormat="1" ht="9">
      <c r="A189" s="2"/>
    </row>
    <row r="190" s="1" customFormat="1" ht="9">
      <c r="A190" s="2"/>
    </row>
    <row r="191" s="1" customFormat="1" ht="9">
      <c r="A191" s="2"/>
    </row>
    <row r="192" s="1" customFormat="1" ht="9">
      <c r="A192" s="2"/>
    </row>
    <row r="193" s="1" customFormat="1" ht="9">
      <c r="A193" s="2"/>
    </row>
    <row r="194" s="1" customFormat="1" ht="9">
      <c r="A194" s="2"/>
    </row>
    <row r="195" s="1" customFormat="1" ht="9">
      <c r="A195" s="2"/>
    </row>
    <row r="196" s="1" customFormat="1" ht="9">
      <c r="A196" s="2"/>
    </row>
    <row r="197" s="1" customFormat="1" ht="9">
      <c r="A197" s="2"/>
    </row>
    <row r="198" s="1" customFormat="1" ht="9">
      <c r="A198" s="2"/>
    </row>
    <row r="199" s="1" customFormat="1" ht="9">
      <c r="A199" s="2"/>
    </row>
    <row r="200" s="1" customFormat="1" ht="9">
      <c r="A200" s="2"/>
    </row>
    <row r="201" s="1" customFormat="1" ht="9">
      <c r="A201" s="2"/>
    </row>
    <row r="202" s="1" customFormat="1" ht="9">
      <c r="A202" s="2"/>
    </row>
    <row r="203" s="1" customFormat="1" ht="9">
      <c r="A203" s="2"/>
    </row>
    <row r="204" s="1" customFormat="1" ht="9">
      <c r="A204" s="2"/>
    </row>
    <row r="205" s="1" customFormat="1" ht="9">
      <c r="A205" s="2"/>
    </row>
    <row r="206" s="1" customFormat="1" ht="9">
      <c r="A206" s="2"/>
    </row>
    <row r="207" s="1" customFormat="1" ht="9">
      <c r="A207" s="2"/>
    </row>
    <row r="208" s="1" customFormat="1" ht="9">
      <c r="A208" s="2"/>
    </row>
    <row r="209" s="1" customFormat="1" ht="9">
      <c r="A209" s="2"/>
    </row>
    <row r="210" s="1" customFormat="1" ht="9">
      <c r="A210" s="2"/>
    </row>
    <row r="211" s="1" customFormat="1" ht="9">
      <c r="A211" s="2"/>
    </row>
    <row r="212" s="1" customFormat="1" ht="9">
      <c r="A212" s="2"/>
    </row>
    <row r="213" s="1" customFormat="1" ht="9">
      <c r="A213" s="2"/>
    </row>
    <row r="214" s="1" customFormat="1" ht="9">
      <c r="A214" s="2"/>
    </row>
    <row r="215" s="1" customFormat="1" ht="9">
      <c r="A215" s="2"/>
    </row>
    <row r="216" s="1" customFormat="1" ht="9">
      <c r="A216" s="2"/>
    </row>
    <row r="217" s="1" customFormat="1" ht="9">
      <c r="A217" s="2"/>
    </row>
    <row r="218" s="1" customFormat="1" ht="9">
      <c r="A218" s="2"/>
    </row>
    <row r="219" s="1" customFormat="1" ht="9">
      <c r="A219" s="2"/>
    </row>
    <row r="220" s="1" customFormat="1" ht="9">
      <c r="A220" s="2"/>
    </row>
    <row r="221" s="1" customFormat="1" ht="9">
      <c r="A221" s="2"/>
    </row>
    <row r="222" s="1" customFormat="1" ht="9">
      <c r="A222" s="2"/>
    </row>
    <row r="223" s="1" customFormat="1" ht="9">
      <c r="A223" s="2"/>
    </row>
    <row r="224" s="1" customFormat="1" ht="9">
      <c r="A224" s="2"/>
    </row>
    <row r="225" s="1" customFormat="1" ht="9">
      <c r="A225" s="2"/>
    </row>
    <row r="226" s="1" customFormat="1" ht="9">
      <c r="A226" s="2"/>
    </row>
    <row r="227" s="1" customFormat="1" ht="9">
      <c r="A227" s="2"/>
    </row>
    <row r="228" s="1" customFormat="1" ht="9">
      <c r="A228" s="2"/>
    </row>
    <row r="229" s="1" customFormat="1" ht="9">
      <c r="A229" s="2"/>
    </row>
    <row r="230" s="1" customFormat="1" ht="9">
      <c r="A230" s="2"/>
    </row>
    <row r="231" s="1" customFormat="1" ht="9">
      <c r="A231" s="2"/>
    </row>
    <row r="232" s="1" customFormat="1" ht="9">
      <c r="A232" s="2"/>
    </row>
    <row r="233" s="1" customFormat="1" ht="9">
      <c r="A233" s="2"/>
    </row>
    <row r="234" s="1" customFormat="1" ht="9">
      <c r="A234" s="2"/>
    </row>
    <row r="235" s="1" customFormat="1" ht="9">
      <c r="A235" s="2"/>
    </row>
    <row r="236" s="1" customFormat="1" ht="9">
      <c r="A236" s="2"/>
    </row>
    <row r="237" s="1" customFormat="1" ht="9">
      <c r="A237" s="2"/>
    </row>
    <row r="238" s="1" customFormat="1" ht="9">
      <c r="A238" s="2"/>
    </row>
    <row r="239" s="1" customFormat="1" ht="9">
      <c r="A239" s="2"/>
    </row>
    <row r="240" s="1" customFormat="1" ht="9">
      <c r="A240" s="2"/>
    </row>
    <row r="241" s="1" customFormat="1" ht="9">
      <c r="A241" s="2"/>
    </row>
    <row r="242" s="1" customFormat="1" ht="9">
      <c r="A242" s="2"/>
    </row>
    <row r="243" s="1" customFormat="1" ht="9">
      <c r="A243" s="2"/>
    </row>
    <row r="244" s="1" customFormat="1" ht="9">
      <c r="A244" s="2"/>
    </row>
    <row r="245" s="1" customFormat="1" ht="9">
      <c r="A245" s="2"/>
    </row>
    <row r="246" s="1" customFormat="1" ht="9">
      <c r="A246" s="2"/>
    </row>
    <row r="247" s="1" customFormat="1" ht="9">
      <c r="A247" s="2"/>
    </row>
    <row r="248" s="1" customFormat="1" ht="9">
      <c r="A248" s="2"/>
    </row>
    <row r="249" s="1" customFormat="1" ht="9">
      <c r="A249" s="2"/>
    </row>
    <row r="250" s="1" customFormat="1" ht="9">
      <c r="A250" s="2"/>
    </row>
    <row r="251" s="1" customFormat="1" ht="9">
      <c r="A251" s="2"/>
    </row>
    <row r="252" s="1" customFormat="1" ht="9">
      <c r="A252" s="2"/>
    </row>
    <row r="253" s="1" customFormat="1" ht="9">
      <c r="A253" s="2"/>
    </row>
    <row r="254" s="1" customFormat="1" ht="9">
      <c r="A254" s="2"/>
    </row>
    <row r="255" s="1" customFormat="1" ht="9">
      <c r="A255" s="2"/>
    </row>
    <row r="256" s="1" customFormat="1" ht="9">
      <c r="A256" s="2"/>
    </row>
    <row r="257" s="1" customFormat="1" ht="9">
      <c r="A257" s="2"/>
    </row>
    <row r="258" s="1" customFormat="1" ht="9">
      <c r="A258" s="2"/>
    </row>
    <row r="259" s="1" customFormat="1" ht="9">
      <c r="A259" s="2"/>
    </row>
    <row r="260" s="1" customFormat="1" ht="9">
      <c r="A260" s="2"/>
    </row>
    <row r="261" s="1" customFormat="1" ht="9">
      <c r="A261" s="2"/>
    </row>
    <row r="262" s="1" customFormat="1" ht="9">
      <c r="A262" s="2"/>
    </row>
    <row r="263" s="1" customFormat="1" ht="9">
      <c r="A263" s="2"/>
    </row>
    <row r="264" s="1" customFormat="1" ht="9">
      <c r="A264" s="2"/>
    </row>
    <row r="265" s="1" customFormat="1" ht="9">
      <c r="A265" s="2"/>
    </row>
    <row r="266" s="1" customFormat="1" ht="9">
      <c r="A266" s="2"/>
    </row>
    <row r="267" s="1" customFormat="1" ht="9">
      <c r="A267" s="2"/>
    </row>
    <row r="268" s="1" customFormat="1" ht="9">
      <c r="A268" s="2"/>
    </row>
    <row r="269" s="1" customFormat="1" ht="9">
      <c r="A269" s="2"/>
    </row>
    <row r="270" s="1" customFormat="1" ht="9">
      <c r="A270" s="2"/>
    </row>
    <row r="271" s="1" customFormat="1" ht="9">
      <c r="A271" s="2"/>
    </row>
    <row r="272" s="1" customFormat="1" ht="9">
      <c r="A272" s="2"/>
    </row>
    <row r="273" s="1" customFormat="1" ht="9">
      <c r="A273" s="2"/>
    </row>
    <row r="274" s="1" customFormat="1" ht="9">
      <c r="A274" s="2"/>
    </row>
    <row r="275" s="1" customFormat="1" ht="9">
      <c r="A275" s="2"/>
    </row>
    <row r="276" s="1" customFormat="1" ht="9">
      <c r="A276" s="2"/>
    </row>
    <row r="277" s="1" customFormat="1" ht="9">
      <c r="A277" s="2"/>
    </row>
    <row r="278" s="1" customFormat="1" ht="9">
      <c r="A278" s="2"/>
    </row>
    <row r="279" s="1" customFormat="1" ht="9">
      <c r="A279" s="2"/>
    </row>
    <row r="280" s="1" customFormat="1" ht="9">
      <c r="A280" s="2"/>
    </row>
    <row r="281" s="1" customFormat="1" ht="9">
      <c r="A281" s="2"/>
    </row>
    <row r="282" s="1" customFormat="1" ht="9">
      <c r="A282" s="2"/>
    </row>
    <row r="283" s="1" customFormat="1" ht="9">
      <c r="A283" s="2"/>
    </row>
    <row r="284" s="1" customFormat="1" ht="9">
      <c r="A284" s="2"/>
    </row>
    <row r="285" s="1" customFormat="1" ht="9">
      <c r="A285" s="2"/>
    </row>
    <row r="286" s="1" customFormat="1" ht="9">
      <c r="A286" s="2"/>
    </row>
    <row r="287" s="1" customFormat="1" ht="9">
      <c r="A287" s="2"/>
    </row>
    <row r="288" s="1" customFormat="1" ht="9">
      <c r="A288" s="2"/>
    </row>
    <row r="289" s="1" customFormat="1" ht="9">
      <c r="A289" s="2"/>
    </row>
    <row r="290" s="1" customFormat="1" ht="9">
      <c r="A290" s="2"/>
    </row>
    <row r="291" s="1" customFormat="1" ht="9">
      <c r="A291" s="2"/>
    </row>
    <row r="292" s="1" customFormat="1" ht="9">
      <c r="A292" s="2"/>
    </row>
    <row r="293" s="1" customFormat="1" ht="9">
      <c r="A293" s="2"/>
    </row>
    <row r="294" s="1" customFormat="1" ht="9">
      <c r="A294" s="2"/>
    </row>
    <row r="295" s="1" customFormat="1" ht="9">
      <c r="A295" s="2"/>
    </row>
    <row r="296" s="1" customFormat="1" ht="9">
      <c r="A296" s="2"/>
    </row>
    <row r="297" s="1" customFormat="1" ht="9">
      <c r="A297" s="2"/>
    </row>
    <row r="298" s="1" customFormat="1" ht="9">
      <c r="A298" s="2"/>
    </row>
    <row r="299" s="1" customFormat="1" ht="9">
      <c r="A299" s="2"/>
    </row>
    <row r="300" s="1" customFormat="1" ht="9">
      <c r="A300" s="2"/>
    </row>
    <row r="301" s="1" customFormat="1" ht="9">
      <c r="A301" s="2"/>
    </row>
    <row r="302" s="1" customFormat="1" ht="9">
      <c r="A302" s="2"/>
    </row>
    <row r="303" s="1" customFormat="1" ht="9">
      <c r="A303" s="2"/>
    </row>
    <row r="304" s="1" customFormat="1" ht="9">
      <c r="A304" s="2"/>
    </row>
    <row r="305" s="1" customFormat="1" ht="9">
      <c r="A305" s="2"/>
    </row>
    <row r="306" s="1" customFormat="1" ht="9">
      <c r="A306" s="2"/>
    </row>
    <row r="307" s="1" customFormat="1" ht="9">
      <c r="A307" s="2"/>
    </row>
    <row r="308" s="1" customFormat="1" ht="9">
      <c r="A308" s="2"/>
    </row>
    <row r="309" s="1" customFormat="1" ht="9">
      <c r="A309" s="2"/>
    </row>
    <row r="310" s="1" customFormat="1" ht="9">
      <c r="A310" s="2"/>
    </row>
    <row r="311" s="1" customFormat="1" ht="9">
      <c r="A311" s="2"/>
    </row>
    <row r="312" s="1" customFormat="1" ht="9">
      <c r="A312" s="2"/>
    </row>
    <row r="313" s="1" customFormat="1" ht="9">
      <c r="A313" s="2"/>
    </row>
    <row r="314" s="1" customFormat="1" ht="9">
      <c r="A314" s="2"/>
    </row>
    <row r="315" s="1" customFormat="1" ht="9">
      <c r="A315" s="2"/>
    </row>
    <row r="316" s="1" customFormat="1" ht="9">
      <c r="A316" s="2"/>
    </row>
    <row r="317" s="1" customFormat="1" ht="9">
      <c r="A317" s="2"/>
    </row>
    <row r="318" s="1" customFormat="1" ht="9">
      <c r="A318" s="2"/>
    </row>
    <row r="319" s="1" customFormat="1" ht="9">
      <c r="A319" s="2"/>
    </row>
    <row r="320" s="1" customFormat="1" ht="9">
      <c r="A320" s="2"/>
    </row>
    <row r="321" s="1" customFormat="1" ht="9">
      <c r="A321" s="2"/>
    </row>
    <row r="322" s="1" customFormat="1" ht="9">
      <c r="A322" s="2"/>
    </row>
    <row r="323" s="1" customFormat="1" ht="9">
      <c r="A323" s="2"/>
    </row>
    <row r="324" s="1" customFormat="1" ht="9">
      <c r="A324" s="2"/>
    </row>
    <row r="325" s="1" customFormat="1" ht="9">
      <c r="A325" s="2"/>
    </row>
    <row r="326" s="1" customFormat="1" ht="9">
      <c r="A326" s="2"/>
    </row>
    <row r="327" s="1" customFormat="1" ht="9">
      <c r="A327" s="2"/>
    </row>
    <row r="328" s="1" customFormat="1" ht="9">
      <c r="A328" s="2"/>
    </row>
    <row r="329" s="1" customFormat="1" ht="9">
      <c r="A329" s="2"/>
    </row>
    <row r="330" s="1" customFormat="1" ht="9">
      <c r="A330" s="2"/>
    </row>
    <row r="331" s="1" customFormat="1" ht="9">
      <c r="A331" s="2"/>
    </row>
    <row r="332" s="1" customFormat="1" ht="9">
      <c r="A332" s="2"/>
    </row>
    <row r="333" s="1" customFormat="1" ht="9">
      <c r="A333" s="2"/>
    </row>
    <row r="334" s="1" customFormat="1" ht="9">
      <c r="A334" s="2"/>
    </row>
    <row r="335" s="1" customFormat="1" ht="9">
      <c r="A335" s="2"/>
    </row>
    <row r="336" s="1" customFormat="1" ht="9">
      <c r="A336" s="2"/>
    </row>
    <row r="337" s="1" customFormat="1" ht="9">
      <c r="A337" s="2"/>
    </row>
    <row r="338" s="1" customFormat="1" ht="9">
      <c r="A338" s="2"/>
    </row>
    <row r="339" s="1" customFormat="1" ht="9">
      <c r="A339" s="2"/>
    </row>
    <row r="340" s="1" customFormat="1" ht="9">
      <c r="A340" s="2"/>
    </row>
    <row r="341" s="1" customFormat="1" ht="9">
      <c r="A341" s="2"/>
    </row>
    <row r="342" s="1" customFormat="1" ht="9">
      <c r="A342" s="2"/>
    </row>
    <row r="343" s="1" customFormat="1" ht="9">
      <c r="A343" s="2"/>
    </row>
    <row r="344" s="1" customFormat="1" ht="9">
      <c r="A344" s="2"/>
    </row>
    <row r="345" s="1" customFormat="1" ht="9">
      <c r="A345" s="2"/>
    </row>
    <row r="346" s="1" customFormat="1" ht="9">
      <c r="A346" s="2"/>
    </row>
    <row r="347" s="1" customFormat="1" ht="9">
      <c r="A347" s="2"/>
    </row>
    <row r="348" s="1" customFormat="1" ht="9">
      <c r="A348" s="2"/>
    </row>
    <row r="349" s="1" customFormat="1" ht="9">
      <c r="A349" s="2"/>
    </row>
    <row r="350" s="1" customFormat="1" ht="9">
      <c r="A350" s="2"/>
    </row>
    <row r="351" s="1" customFormat="1" ht="9">
      <c r="A351" s="2"/>
    </row>
    <row r="352" s="1" customFormat="1" ht="9">
      <c r="A352" s="2"/>
    </row>
    <row r="353" s="1" customFormat="1" ht="9">
      <c r="A353" s="2"/>
    </row>
    <row r="354" s="1" customFormat="1" ht="9">
      <c r="A354" s="2"/>
    </row>
    <row r="355" s="1" customFormat="1" ht="9">
      <c r="A355" s="2"/>
    </row>
    <row r="356" s="1" customFormat="1" ht="9">
      <c r="A356" s="2"/>
    </row>
    <row r="357" s="1" customFormat="1" ht="9">
      <c r="A357" s="2"/>
    </row>
    <row r="358" s="1" customFormat="1" ht="9">
      <c r="A358" s="2"/>
    </row>
    <row r="359" s="1" customFormat="1" ht="9">
      <c r="A359" s="2"/>
    </row>
    <row r="360" s="1" customFormat="1" ht="9">
      <c r="A360" s="2"/>
    </row>
    <row r="361" s="1" customFormat="1" ht="9">
      <c r="A361" s="2"/>
    </row>
    <row r="362" s="1" customFormat="1" ht="9">
      <c r="A362" s="2"/>
    </row>
    <row r="363" s="1" customFormat="1" ht="9">
      <c r="A363" s="2"/>
    </row>
    <row r="364" s="1" customFormat="1" ht="9">
      <c r="A364" s="2"/>
    </row>
    <row r="365" s="1" customFormat="1" ht="9">
      <c r="A365" s="2"/>
    </row>
    <row r="366" s="1" customFormat="1" ht="9">
      <c r="A366" s="2"/>
    </row>
    <row r="367" s="1" customFormat="1" ht="9">
      <c r="A367" s="2"/>
    </row>
    <row r="368" s="1" customFormat="1" ht="9">
      <c r="A368" s="2"/>
    </row>
    <row r="369" s="1" customFormat="1" ht="9">
      <c r="A369" s="2"/>
    </row>
    <row r="370" s="1" customFormat="1" ht="9">
      <c r="A370" s="2"/>
    </row>
    <row r="371" s="1" customFormat="1" ht="9">
      <c r="A371" s="2"/>
    </row>
    <row r="372" s="1" customFormat="1" ht="9">
      <c r="A372" s="2"/>
    </row>
    <row r="373" s="1" customFormat="1" ht="9">
      <c r="A373" s="2"/>
    </row>
    <row r="374" s="1" customFormat="1" ht="9">
      <c r="A374" s="2"/>
    </row>
    <row r="375" s="1" customFormat="1" ht="9">
      <c r="A375" s="2"/>
    </row>
    <row r="376" s="1" customFormat="1" ht="9">
      <c r="A376" s="2"/>
    </row>
    <row r="377" s="1" customFormat="1" ht="9">
      <c r="A377" s="2"/>
    </row>
    <row r="378" s="1" customFormat="1" ht="9">
      <c r="A378" s="2"/>
    </row>
    <row r="379" s="1" customFormat="1" ht="9">
      <c r="A379" s="2"/>
    </row>
    <row r="380" s="1" customFormat="1" ht="9">
      <c r="A380" s="2"/>
    </row>
    <row r="381" s="1" customFormat="1" ht="9">
      <c r="A381" s="2"/>
    </row>
    <row r="382" s="1" customFormat="1" ht="9">
      <c r="A382" s="2"/>
    </row>
    <row r="383" s="1" customFormat="1" ht="9">
      <c r="A383" s="2"/>
    </row>
    <row r="384" s="1" customFormat="1" ht="9">
      <c r="A384" s="2"/>
    </row>
    <row r="385" s="1" customFormat="1" ht="9">
      <c r="A385" s="2"/>
    </row>
    <row r="386" s="1" customFormat="1" ht="9">
      <c r="A386" s="2"/>
    </row>
    <row r="387" s="1" customFormat="1" ht="9">
      <c r="A387" s="2"/>
    </row>
    <row r="388" s="1" customFormat="1" ht="9">
      <c r="A388" s="2"/>
    </row>
    <row r="389" s="1" customFormat="1" ht="9">
      <c r="A389" s="2"/>
    </row>
    <row r="390" s="1" customFormat="1" ht="9">
      <c r="A390" s="2"/>
    </row>
    <row r="391" s="1" customFormat="1" ht="9">
      <c r="A391" s="2"/>
    </row>
    <row r="392" s="1" customFormat="1" ht="9">
      <c r="A392" s="2"/>
    </row>
    <row r="393" s="1" customFormat="1" ht="9">
      <c r="A393" s="2"/>
    </row>
    <row r="394" s="1" customFormat="1" ht="9">
      <c r="A394" s="2"/>
    </row>
    <row r="395" s="1" customFormat="1" ht="9">
      <c r="A395" s="2"/>
    </row>
    <row r="396" s="1" customFormat="1" ht="9">
      <c r="A396" s="2"/>
    </row>
    <row r="397" s="1" customFormat="1" ht="9">
      <c r="A397" s="2"/>
    </row>
    <row r="398" s="1" customFormat="1" ht="9">
      <c r="A398" s="2"/>
    </row>
    <row r="399" s="1" customFormat="1" ht="9">
      <c r="A399" s="2"/>
    </row>
    <row r="400" s="1" customFormat="1" ht="9">
      <c r="A400" s="2"/>
    </row>
    <row r="401" s="1" customFormat="1" ht="9">
      <c r="A401" s="2"/>
    </row>
    <row r="402" s="1" customFormat="1" ht="9">
      <c r="A402" s="2"/>
    </row>
    <row r="403" s="1" customFormat="1" ht="9">
      <c r="A403" s="2"/>
    </row>
    <row r="404" s="1" customFormat="1" ht="9">
      <c r="A404" s="2"/>
    </row>
    <row r="405" s="1" customFormat="1" ht="9">
      <c r="A405" s="2"/>
    </row>
    <row r="406" s="1" customFormat="1" ht="9">
      <c r="A406" s="2"/>
    </row>
    <row r="407" s="1" customFormat="1" ht="9">
      <c r="A407" s="2"/>
    </row>
    <row r="408" s="1" customFormat="1" ht="9">
      <c r="A408" s="2"/>
    </row>
    <row r="409" s="1" customFormat="1" ht="9">
      <c r="A409" s="2"/>
    </row>
    <row r="410" s="1" customFormat="1" ht="9">
      <c r="A410" s="2"/>
    </row>
    <row r="411" s="1" customFormat="1" ht="9">
      <c r="A411" s="2"/>
    </row>
    <row r="412" s="1" customFormat="1" ht="9">
      <c r="A412" s="2"/>
    </row>
    <row r="413" s="1" customFormat="1" ht="9">
      <c r="A413" s="2"/>
    </row>
    <row r="414" s="1" customFormat="1" ht="9">
      <c r="A414" s="2"/>
    </row>
    <row r="415" s="1" customFormat="1" ht="9">
      <c r="A415" s="2"/>
    </row>
    <row r="416" s="1" customFormat="1" ht="9">
      <c r="A416" s="2"/>
    </row>
    <row r="417" s="1" customFormat="1" ht="9">
      <c r="A417" s="2"/>
    </row>
    <row r="418" s="1" customFormat="1" ht="9">
      <c r="A418" s="2"/>
    </row>
    <row r="419" s="1" customFormat="1" ht="9">
      <c r="A419" s="2"/>
    </row>
    <row r="420" s="1" customFormat="1" ht="9">
      <c r="A420" s="2"/>
    </row>
    <row r="421" s="1" customFormat="1" ht="9">
      <c r="A421" s="2"/>
    </row>
    <row r="422" s="1" customFormat="1" ht="9">
      <c r="A422" s="2"/>
    </row>
    <row r="423" s="1" customFormat="1" ht="9">
      <c r="A423" s="2"/>
    </row>
    <row r="424" s="1" customFormat="1" ht="9">
      <c r="A424" s="2"/>
    </row>
    <row r="425" s="1" customFormat="1" ht="9">
      <c r="A425" s="2"/>
    </row>
    <row r="426" s="1" customFormat="1" ht="9">
      <c r="A426" s="2"/>
    </row>
    <row r="427" s="1" customFormat="1" ht="9">
      <c r="A427" s="2"/>
    </row>
    <row r="428" s="1" customFormat="1" ht="9">
      <c r="A428" s="2"/>
    </row>
    <row r="429" s="1" customFormat="1" ht="9">
      <c r="A429" s="2"/>
    </row>
    <row r="430" s="1" customFormat="1" ht="9">
      <c r="A430" s="2"/>
    </row>
    <row r="431" s="1" customFormat="1" ht="9">
      <c r="A431" s="2"/>
    </row>
    <row r="432" s="1" customFormat="1" ht="9">
      <c r="A432" s="2"/>
    </row>
    <row r="433" s="1" customFormat="1" ht="9">
      <c r="A433" s="2"/>
    </row>
    <row r="434" s="1" customFormat="1" ht="9">
      <c r="A434" s="2"/>
    </row>
    <row r="435" s="1" customFormat="1" ht="9">
      <c r="A435" s="2"/>
    </row>
    <row r="436" s="1" customFormat="1" ht="9">
      <c r="A436" s="2"/>
    </row>
    <row r="437" s="1" customFormat="1" ht="9">
      <c r="A437" s="2"/>
    </row>
    <row r="438" s="1" customFormat="1" ht="9">
      <c r="A438" s="2"/>
    </row>
    <row r="439" s="1" customFormat="1" ht="9">
      <c r="A439" s="2"/>
    </row>
    <row r="440" s="1" customFormat="1" ht="9">
      <c r="A440" s="2"/>
    </row>
    <row r="441" s="1" customFormat="1" ht="9">
      <c r="A441" s="2"/>
    </row>
    <row r="442" s="1" customFormat="1" ht="9">
      <c r="A442" s="2"/>
    </row>
    <row r="443" s="1" customFormat="1" ht="9">
      <c r="A443" s="2"/>
    </row>
    <row r="444" s="1" customFormat="1" ht="9">
      <c r="A444" s="2"/>
    </row>
    <row r="445" s="1" customFormat="1" ht="9">
      <c r="A445" s="2"/>
    </row>
    <row r="446" s="1" customFormat="1" ht="9">
      <c r="A446" s="2"/>
    </row>
    <row r="447" s="1" customFormat="1" ht="9">
      <c r="A447" s="2"/>
    </row>
    <row r="448" s="1" customFormat="1" ht="9">
      <c r="A448" s="2"/>
    </row>
    <row r="449" s="1" customFormat="1" ht="9">
      <c r="A449" s="2"/>
    </row>
    <row r="450" s="1" customFormat="1" ht="9">
      <c r="A450" s="2"/>
    </row>
    <row r="451" s="1" customFormat="1" ht="9">
      <c r="A451" s="2"/>
    </row>
    <row r="452" s="1" customFormat="1" ht="9">
      <c r="A452" s="2"/>
    </row>
    <row r="453" s="1" customFormat="1" ht="9">
      <c r="A453" s="2"/>
    </row>
    <row r="454" s="1" customFormat="1" ht="9">
      <c r="A454" s="2"/>
    </row>
    <row r="455" s="1" customFormat="1" ht="9">
      <c r="A455" s="2"/>
    </row>
    <row r="456" s="1" customFormat="1" ht="9">
      <c r="A456" s="2"/>
    </row>
    <row r="457" s="1" customFormat="1" ht="9">
      <c r="A457" s="2"/>
    </row>
    <row r="458" s="1" customFormat="1" ht="9">
      <c r="A458" s="2"/>
    </row>
    <row r="459" s="1" customFormat="1" ht="9">
      <c r="A459" s="2"/>
    </row>
    <row r="460" s="1" customFormat="1" ht="9">
      <c r="A460" s="2"/>
    </row>
    <row r="461" s="1" customFormat="1" ht="9">
      <c r="A461" s="2"/>
    </row>
    <row r="462" s="1" customFormat="1" ht="9">
      <c r="A462" s="2"/>
    </row>
    <row r="463" s="1" customFormat="1" ht="9">
      <c r="A463" s="2"/>
    </row>
    <row r="464" s="1" customFormat="1" ht="9">
      <c r="A464" s="2"/>
    </row>
    <row r="465" s="1" customFormat="1" ht="9">
      <c r="A465" s="2"/>
    </row>
    <row r="466" s="1" customFormat="1" ht="9">
      <c r="A466" s="2"/>
    </row>
    <row r="467" s="1" customFormat="1" ht="9">
      <c r="A467" s="2"/>
    </row>
    <row r="468" s="1" customFormat="1" ht="9">
      <c r="A468" s="2"/>
    </row>
    <row r="469" s="1" customFormat="1" ht="9">
      <c r="A469" s="2"/>
    </row>
    <row r="470" s="1" customFormat="1" ht="9">
      <c r="A470" s="2"/>
    </row>
    <row r="471" s="1" customFormat="1" ht="9">
      <c r="A471" s="2"/>
    </row>
    <row r="472" s="1" customFormat="1" ht="9">
      <c r="A472" s="2"/>
    </row>
    <row r="473" s="1" customFormat="1" ht="9">
      <c r="A473" s="2"/>
    </row>
    <row r="474" s="1" customFormat="1" ht="9">
      <c r="A474" s="2"/>
    </row>
    <row r="475" s="1" customFormat="1" ht="9">
      <c r="A475" s="2"/>
    </row>
    <row r="476" s="1" customFormat="1" ht="9">
      <c r="A476" s="2"/>
    </row>
    <row r="477" s="1" customFormat="1" ht="9">
      <c r="A477" s="2"/>
    </row>
    <row r="478" s="1" customFormat="1" ht="9">
      <c r="A478" s="2"/>
    </row>
    <row r="479" s="1" customFormat="1" ht="9">
      <c r="A479" s="2"/>
    </row>
    <row r="480" s="1" customFormat="1" ht="9">
      <c r="A480" s="2"/>
    </row>
    <row r="481" s="1" customFormat="1" ht="9">
      <c r="A481" s="2"/>
    </row>
    <row r="482" s="1" customFormat="1" ht="9">
      <c r="A482" s="2"/>
    </row>
    <row r="483" s="1" customFormat="1" ht="9">
      <c r="A483" s="2"/>
    </row>
    <row r="484" s="1" customFormat="1" ht="9">
      <c r="A484" s="2"/>
    </row>
    <row r="485" s="1" customFormat="1" ht="9">
      <c r="A485" s="2"/>
    </row>
    <row r="486" s="1" customFormat="1" ht="9">
      <c r="A486" s="2"/>
    </row>
    <row r="487" s="1" customFormat="1" ht="9">
      <c r="A487" s="2"/>
    </row>
    <row r="488" s="1" customFormat="1" ht="9">
      <c r="A488" s="2"/>
    </row>
    <row r="489" s="1" customFormat="1" ht="9">
      <c r="A489" s="2"/>
    </row>
    <row r="490" s="1" customFormat="1" ht="9">
      <c r="A490" s="2"/>
    </row>
    <row r="491" s="1" customFormat="1" ht="9">
      <c r="A491" s="2"/>
    </row>
    <row r="492" s="1" customFormat="1" ht="9">
      <c r="A492" s="2"/>
    </row>
    <row r="493" s="1" customFormat="1" ht="9">
      <c r="A493" s="2"/>
    </row>
    <row r="494" s="1" customFormat="1" ht="9">
      <c r="A494" s="2"/>
    </row>
    <row r="495" s="1" customFormat="1" ht="9">
      <c r="A495" s="2"/>
    </row>
    <row r="496" s="1" customFormat="1" ht="9">
      <c r="A496" s="2"/>
    </row>
    <row r="497" s="1" customFormat="1" ht="9">
      <c r="A497" s="2"/>
    </row>
    <row r="498" s="1" customFormat="1" ht="9">
      <c r="A498" s="2"/>
    </row>
    <row r="499" s="1" customFormat="1" ht="9">
      <c r="A499" s="2"/>
    </row>
    <row r="500" s="1" customFormat="1" ht="9">
      <c r="A500" s="2"/>
    </row>
    <row r="501" s="1" customFormat="1" ht="9">
      <c r="A501" s="2"/>
    </row>
    <row r="502" s="1" customFormat="1" ht="9">
      <c r="A502" s="2"/>
    </row>
    <row r="503" s="1" customFormat="1" ht="9">
      <c r="A503" s="2"/>
    </row>
    <row r="504" s="1" customFormat="1" ht="9">
      <c r="A504" s="2"/>
    </row>
    <row r="505" s="1" customFormat="1" ht="9">
      <c r="A505" s="2"/>
    </row>
    <row r="506" s="1" customFormat="1" ht="9">
      <c r="A506" s="2"/>
    </row>
    <row r="507" s="1" customFormat="1" ht="9">
      <c r="A507" s="2"/>
    </row>
    <row r="508" s="1" customFormat="1" ht="9">
      <c r="A508" s="2"/>
    </row>
    <row r="509" s="1" customFormat="1" ht="9">
      <c r="A509" s="2"/>
    </row>
    <row r="510" s="1" customFormat="1" ht="9">
      <c r="A510" s="2"/>
    </row>
    <row r="511" s="1" customFormat="1" ht="9">
      <c r="A511" s="2"/>
    </row>
    <row r="512" s="1" customFormat="1" ht="9">
      <c r="A512" s="2"/>
    </row>
    <row r="513" s="1" customFormat="1" ht="9">
      <c r="A513" s="2"/>
    </row>
    <row r="514" s="1" customFormat="1" ht="9">
      <c r="A514" s="2"/>
    </row>
    <row r="515" s="1" customFormat="1" ht="9">
      <c r="A515" s="2"/>
    </row>
    <row r="516" s="1" customFormat="1" ht="9">
      <c r="A516" s="2"/>
    </row>
    <row r="517" s="1" customFormat="1" ht="9">
      <c r="A517" s="2"/>
    </row>
    <row r="518" s="1" customFormat="1" ht="9">
      <c r="A518" s="2"/>
    </row>
    <row r="519" s="1" customFormat="1" ht="9">
      <c r="A519" s="2"/>
    </row>
    <row r="520" s="1" customFormat="1" ht="9">
      <c r="A520" s="2"/>
    </row>
    <row r="521" s="1" customFormat="1" ht="9">
      <c r="A521" s="2"/>
    </row>
    <row r="522" s="1" customFormat="1" ht="9">
      <c r="A522" s="2"/>
    </row>
    <row r="523" s="1" customFormat="1" ht="9">
      <c r="A523" s="2"/>
    </row>
    <row r="524" s="1" customFormat="1" ht="9">
      <c r="A524" s="2"/>
    </row>
    <row r="525" s="1" customFormat="1" ht="9">
      <c r="A525" s="2"/>
    </row>
    <row r="526" s="1" customFormat="1" ht="9">
      <c r="A526" s="2"/>
    </row>
    <row r="527" s="1" customFormat="1" ht="9">
      <c r="A527" s="2"/>
    </row>
    <row r="528" s="1" customFormat="1" ht="9">
      <c r="A528" s="2"/>
    </row>
    <row r="529" s="1" customFormat="1" ht="9">
      <c r="A529" s="2"/>
    </row>
    <row r="530" s="1" customFormat="1" ht="9">
      <c r="A530" s="2"/>
    </row>
    <row r="531" s="1" customFormat="1" ht="9">
      <c r="A531" s="2"/>
    </row>
    <row r="532" s="1" customFormat="1" ht="9">
      <c r="A532" s="2"/>
    </row>
    <row r="533" s="1" customFormat="1" ht="9">
      <c r="A533" s="2"/>
    </row>
    <row r="534" s="1" customFormat="1" ht="9">
      <c r="A534" s="2"/>
    </row>
    <row r="535" s="1" customFormat="1" ht="9">
      <c r="A535" s="2"/>
    </row>
    <row r="536" s="1" customFormat="1" ht="9">
      <c r="A536" s="2"/>
    </row>
    <row r="537" s="1" customFormat="1" ht="9">
      <c r="A537" s="2"/>
    </row>
    <row r="538" s="1" customFormat="1" ht="9">
      <c r="A538" s="2"/>
    </row>
    <row r="539" s="1" customFormat="1" ht="9">
      <c r="A539" s="2"/>
    </row>
    <row r="540" s="1" customFormat="1" ht="9">
      <c r="A540" s="2"/>
    </row>
    <row r="541" s="1" customFormat="1" ht="9">
      <c r="A541" s="2"/>
    </row>
    <row r="542" s="1" customFormat="1" ht="9">
      <c r="A542" s="2"/>
    </row>
    <row r="543" s="1" customFormat="1" ht="9">
      <c r="A543" s="2"/>
    </row>
    <row r="544" s="1" customFormat="1" ht="9">
      <c r="A544" s="2"/>
    </row>
    <row r="545" s="1" customFormat="1" ht="9">
      <c r="A545" s="2"/>
    </row>
    <row r="546" s="1" customFormat="1" ht="9">
      <c r="A546" s="2"/>
    </row>
    <row r="547" s="1" customFormat="1" ht="9">
      <c r="A547" s="2"/>
    </row>
    <row r="548" s="1" customFormat="1" ht="9">
      <c r="A548" s="2"/>
    </row>
    <row r="549" s="1" customFormat="1" ht="9">
      <c r="A549" s="2"/>
    </row>
    <row r="550" s="1" customFormat="1" ht="9">
      <c r="A550" s="2"/>
    </row>
    <row r="551" s="1" customFormat="1" ht="9">
      <c r="A551" s="2"/>
    </row>
    <row r="552" s="1" customFormat="1" ht="9">
      <c r="A552" s="2"/>
    </row>
    <row r="553" s="1" customFormat="1" ht="9">
      <c r="A553" s="2"/>
    </row>
    <row r="554" s="1" customFormat="1" ht="9">
      <c r="A554" s="2"/>
    </row>
    <row r="555" s="1" customFormat="1" ht="9">
      <c r="A555" s="2"/>
    </row>
    <row r="556" s="1" customFormat="1" ht="9">
      <c r="A556" s="2"/>
    </row>
    <row r="557" s="1" customFormat="1" ht="9">
      <c r="A557" s="2"/>
    </row>
    <row r="558" s="1" customFormat="1" ht="9">
      <c r="A558" s="2"/>
    </row>
    <row r="559" s="1" customFormat="1" ht="9">
      <c r="A559" s="2"/>
    </row>
    <row r="560" s="1" customFormat="1" ht="9">
      <c r="A560" s="2"/>
    </row>
    <row r="561" s="1" customFormat="1" ht="9">
      <c r="A561" s="2"/>
    </row>
    <row r="562" s="1" customFormat="1" ht="9">
      <c r="A562" s="2"/>
    </row>
    <row r="563" s="1" customFormat="1" ht="9">
      <c r="A563" s="2"/>
    </row>
    <row r="564" s="1" customFormat="1" ht="9">
      <c r="A564" s="2"/>
    </row>
    <row r="565" s="1" customFormat="1" ht="9">
      <c r="A565" s="2"/>
    </row>
    <row r="566" s="1" customFormat="1" ht="9">
      <c r="A566" s="2"/>
    </row>
    <row r="567" s="1" customFormat="1" ht="9">
      <c r="A567" s="2"/>
    </row>
    <row r="568" s="1" customFormat="1" ht="9">
      <c r="A568" s="2"/>
    </row>
    <row r="569" s="1" customFormat="1" ht="9">
      <c r="A569" s="2"/>
    </row>
    <row r="570" s="1" customFormat="1" ht="9">
      <c r="A570" s="2"/>
    </row>
    <row r="571" s="1" customFormat="1" ht="9">
      <c r="A571" s="2"/>
    </row>
    <row r="572" s="1" customFormat="1" ht="9">
      <c r="A572" s="2"/>
    </row>
    <row r="573" s="1" customFormat="1" ht="9">
      <c r="A573" s="2"/>
    </row>
    <row r="574" s="1" customFormat="1" ht="9">
      <c r="A574" s="2"/>
    </row>
    <row r="575" s="1" customFormat="1" ht="9">
      <c r="A575" s="2"/>
    </row>
    <row r="576" s="1" customFormat="1" ht="9">
      <c r="A576" s="2"/>
    </row>
    <row r="577" s="1" customFormat="1" ht="9">
      <c r="A577" s="2"/>
    </row>
    <row r="578" s="1" customFormat="1" ht="9">
      <c r="A578" s="2"/>
    </row>
    <row r="579" s="1" customFormat="1" ht="9">
      <c r="A579" s="2"/>
    </row>
    <row r="580" s="1" customFormat="1" ht="9">
      <c r="A580" s="2"/>
    </row>
    <row r="581" s="1" customFormat="1" ht="9">
      <c r="A581" s="2"/>
    </row>
    <row r="582" s="1" customFormat="1" ht="9">
      <c r="A582" s="2"/>
    </row>
    <row r="583" s="1" customFormat="1" ht="9">
      <c r="A583" s="2"/>
    </row>
    <row r="584" s="1" customFormat="1" ht="9">
      <c r="A584" s="2"/>
    </row>
    <row r="585" s="1" customFormat="1" ht="9">
      <c r="A585" s="2"/>
    </row>
    <row r="586" s="1" customFormat="1" ht="9">
      <c r="A586" s="2"/>
    </row>
    <row r="587" s="1" customFormat="1" ht="9">
      <c r="A587" s="2"/>
    </row>
    <row r="588" s="1" customFormat="1" ht="9">
      <c r="A588" s="2"/>
    </row>
    <row r="589" s="1" customFormat="1" ht="9">
      <c r="A589" s="2"/>
    </row>
  </sheetData>
  <mergeCells count="5">
    <mergeCell ref="A1:M2"/>
    <mergeCell ref="A4:A5"/>
    <mergeCell ref="B4:B5"/>
    <mergeCell ref="C4:L4"/>
    <mergeCell ref="M4:M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2001-09-24T12:53:14Z</cp:lastPrinted>
  <dcterms:created xsi:type="dcterms:W3CDTF">2001-05-25T16:07:58Z</dcterms:created>
  <dcterms:modified xsi:type="dcterms:W3CDTF">2001-10-22T16:24:25Z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