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80" windowWidth="6045" windowHeight="5895" tabRatio="599" activeTab="0"/>
  </bookViews>
  <sheets>
    <sheet name="T 2.14" sheetId="1" r:id="rId1"/>
  </sheets>
  <definedNames>
    <definedName name="__123Graph_AGráfico1A" hidden="1">'T 2.14'!$B$10:$F$10</definedName>
    <definedName name="__123Graph_BGráfico1A" hidden="1">'T 2.14'!#REF!</definedName>
    <definedName name="__123Graph_CGráfico1A" hidden="1">'T 2.14'!#REF!</definedName>
    <definedName name="__123Graph_XGráfico1A" hidden="1">'T 2.14'!#REF!</definedName>
    <definedName name="_Fill" hidden="1">'T 2.14'!#REF!</definedName>
    <definedName name="_xlnm.Print_Area" localSheetId="0">'T 2.14'!$A$1:$I$37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<sst xmlns="http://schemas.openxmlformats.org/spreadsheetml/2006/main" count="33" uniqueCount="19">
  <si>
    <t>Unidades da Federação</t>
  </si>
  <si>
    <t>Total</t>
  </si>
  <si>
    <t>Ceará</t>
  </si>
  <si>
    <t>Rio Grande do Norte</t>
  </si>
  <si>
    <t>Alagoas</t>
  </si>
  <si>
    <t>Sergipe</t>
  </si>
  <si>
    <t>Bahia</t>
  </si>
  <si>
    <t>Espírito Santo</t>
  </si>
  <si>
    <t>Proprietários de terra</t>
  </si>
  <si>
    <t>Fonte: ANP, conforme a Lei n.º 9.478, de 06/08/97, e o Decreto n.º 2.705, de 03/08/98.</t>
  </si>
  <si>
    <t>N.º de proprietários</t>
  </si>
  <si>
    <t>Pagamento total (R$)</t>
  </si>
  <si>
    <t>..</t>
  </si>
  <si>
    <t>Valor médio por proprietário (R$)</t>
  </si>
  <si>
    <t>Pagamento  total (R$)</t>
  </si>
  <si>
    <t>proprietários de terra no Estado da Bahia relativos a 1998 foram creditados no ano de 1999.</t>
  </si>
  <si>
    <r>
      <t xml:space="preserve">1998 </t>
    </r>
    <r>
      <rPr>
        <b/>
        <vertAlign val="superscript"/>
        <sz val="7"/>
        <rFont val="Arial"/>
        <family val="2"/>
      </rPr>
      <t>1</t>
    </r>
  </si>
  <si>
    <r>
      <t>1</t>
    </r>
    <r>
      <rPr>
        <sz val="7"/>
        <rFont val="Arial"/>
        <family val="2"/>
      </rPr>
      <t xml:space="preserve">Valores referentes a outubro, novembro e dezembro de 1998, quando iniciou-se o pagamento aos propietários de terra.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Os pagamentos aos</t>
    </r>
  </si>
  <si>
    <t xml:space="preserve">Tabela 2.14: Pagamento aos proprietários de  terra de participação sobre a produção de petróleo e de gás natural, segundo Unidades da Federação - 1998-2000  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</si>
</sst>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General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.0_);\(#,##0.0\)"/>
    <numFmt numFmtId="187" formatCode="#,##0.000_);\(#,##0.000\)"/>
    <numFmt numFmtId="188" formatCode="_(* #,##0.000_);_(* \(#,##0.000\);_(* &quot;-&quot;??_);_(@_)"/>
    <numFmt numFmtId="189" formatCode="_(* #,##0.0000_);_(* \(#,##0.0000\);_(* &quot;-&quot;??_);_(@_)"/>
    <numFmt numFmtId="190" formatCode="#,##0.0"/>
  </numFmts>
  <fonts count="1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4">
    <xf numFmtId="182" fontId="0" fillId="0" borderId="0" xfId="0" applyAlignment="1">
      <alignment/>
    </xf>
    <xf numFmtId="182" fontId="5" fillId="2" borderId="0" xfId="0" applyFont="1" applyFill="1" applyAlignment="1">
      <alignment vertical="center"/>
    </xf>
    <xf numFmtId="182" fontId="5" fillId="2" borderId="0" xfId="0" applyFont="1" applyFill="1" applyBorder="1" applyAlignment="1">
      <alignment vertical="center"/>
    </xf>
    <xf numFmtId="182" fontId="5" fillId="2" borderId="0" xfId="0" applyNumberFormat="1" applyFont="1" applyFill="1" applyBorder="1" applyAlignment="1" applyProtection="1">
      <alignment horizontal="left" vertical="center"/>
      <protection/>
    </xf>
    <xf numFmtId="3" fontId="5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 applyProtection="1">
      <alignment horizontal="right" vertical="center" wrapText="1"/>
      <protection/>
    </xf>
    <xf numFmtId="182" fontId="6" fillId="2" borderId="0" xfId="0" applyNumberFormat="1" applyFont="1" applyFill="1" applyBorder="1" applyAlignment="1" applyProtection="1">
      <alignment horizontal="left" vertical="center"/>
      <protection/>
    </xf>
    <xf numFmtId="3" fontId="6" fillId="2" borderId="0" xfId="18" applyNumberFormat="1" applyFont="1" applyFill="1" applyBorder="1" applyAlignment="1" applyProtection="1">
      <alignment horizontal="right" vertical="center" wrapText="1"/>
      <protection/>
    </xf>
    <xf numFmtId="43" fontId="5" fillId="2" borderId="0" xfId="18" applyFont="1" applyFill="1" applyBorder="1" applyAlignment="1">
      <alignment vertical="center"/>
    </xf>
    <xf numFmtId="3" fontId="5" fillId="2" borderId="0" xfId="18" applyNumberFormat="1" applyFont="1" applyFill="1" applyBorder="1" applyAlignment="1">
      <alignment horizontal="right" vertical="center" wrapText="1"/>
    </xf>
    <xf numFmtId="3" fontId="5" fillId="2" borderId="0" xfId="18" applyNumberFormat="1" applyFont="1" applyFill="1" applyBorder="1" applyAlignment="1" applyProtection="1">
      <alignment horizontal="right" vertical="center" wrapText="1"/>
      <protection/>
    </xf>
    <xf numFmtId="182" fontId="5" fillId="2" borderId="1" xfId="0" applyNumberFormat="1" applyFont="1" applyFill="1" applyBorder="1" applyAlignment="1" applyProtection="1">
      <alignment horizontal="left" vertical="center"/>
      <protection/>
    </xf>
    <xf numFmtId="3" fontId="5" fillId="2" borderId="1" xfId="0" applyNumberFormat="1" applyFont="1" applyFill="1" applyBorder="1" applyAlignment="1" applyProtection="1">
      <alignment horizontal="right" vertical="center" wrapText="1"/>
      <protection/>
    </xf>
    <xf numFmtId="182" fontId="5" fillId="2" borderId="1" xfId="0" applyFont="1" applyFill="1" applyBorder="1" applyAlignment="1">
      <alignment vertical="center"/>
    </xf>
    <xf numFmtId="9" fontId="5" fillId="2" borderId="1" xfId="17" applyFont="1" applyFill="1" applyBorder="1" applyAlignment="1">
      <alignment vertical="center"/>
    </xf>
    <xf numFmtId="184" fontId="5" fillId="2" borderId="1" xfId="18" applyNumberFormat="1" applyFont="1" applyFill="1" applyBorder="1" applyAlignment="1">
      <alignment horizontal="right" vertical="center" wrapText="1"/>
    </xf>
    <xf numFmtId="4" fontId="5" fillId="2" borderId="0" xfId="18" applyNumberFormat="1" applyFont="1" applyFill="1" applyBorder="1" applyAlignment="1">
      <alignment horizontal="right" vertical="center" wrapText="1"/>
    </xf>
    <xf numFmtId="4" fontId="5" fillId="2" borderId="0" xfId="18" applyNumberFormat="1" applyFont="1" applyFill="1" applyBorder="1" applyAlignment="1" applyProtection="1">
      <alignment horizontal="right" vertical="center" wrapText="1"/>
      <protection/>
    </xf>
    <xf numFmtId="4" fontId="6" fillId="2" borderId="0" xfId="18" applyNumberFormat="1" applyFont="1" applyFill="1" applyBorder="1" applyAlignment="1" applyProtection="1">
      <alignment horizontal="right" vertical="center" wrapText="1"/>
      <protection/>
    </xf>
    <xf numFmtId="182" fontId="5" fillId="2" borderId="2" xfId="0" applyFont="1" applyFill="1" applyBorder="1" applyAlignment="1">
      <alignment vertical="center"/>
    </xf>
    <xf numFmtId="3" fontId="6" fillId="2" borderId="0" xfId="18" applyNumberFormat="1" applyFont="1" applyFill="1" applyBorder="1" applyAlignment="1" applyProtection="1">
      <alignment vertical="center" wrapText="1"/>
      <protection/>
    </xf>
    <xf numFmtId="4" fontId="6" fillId="2" borderId="0" xfId="18" applyNumberFormat="1" applyFont="1" applyFill="1" applyBorder="1" applyAlignment="1" applyProtection="1">
      <alignment vertical="center" wrapText="1"/>
      <protection/>
    </xf>
    <xf numFmtId="182" fontId="6" fillId="2" borderId="3" xfId="0" applyFont="1" applyFill="1" applyBorder="1" applyAlignment="1">
      <alignment horizontal="center" vertical="center"/>
    </xf>
    <xf numFmtId="182" fontId="6" fillId="2" borderId="2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right" vertical="center" wrapText="1"/>
      <protection/>
    </xf>
    <xf numFmtId="2" fontId="5" fillId="2" borderId="0" xfId="18" applyNumberFormat="1" applyFont="1" applyFill="1" applyBorder="1" applyAlignment="1">
      <alignment horizontal="right" vertical="center" wrapText="1"/>
    </xf>
    <xf numFmtId="4" fontId="5" fillId="2" borderId="0" xfId="18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43" fontId="5" fillId="2" borderId="0" xfId="18" applyFont="1" applyFill="1" applyBorder="1" applyAlignment="1">
      <alignment horizontal="right" vertical="center" wrapText="1" shrinkToFit="1"/>
    </xf>
    <xf numFmtId="0" fontId="9" fillId="2" borderId="0" xfId="18" applyNumberFormat="1" applyFont="1" applyFill="1" applyBorder="1" applyAlignment="1">
      <alignment horizontal="right" vertical="center" wrapText="1" shrinkToFit="1"/>
    </xf>
    <xf numFmtId="182" fontId="9" fillId="2" borderId="0" xfId="0" applyFont="1" applyFill="1" applyAlignment="1">
      <alignment vertical="center"/>
    </xf>
    <xf numFmtId="182" fontId="7" fillId="2" borderId="0" xfId="0" applyFont="1" applyFill="1" applyBorder="1" applyAlignment="1">
      <alignment horizontal="center" vertical="center" wrapText="1"/>
    </xf>
    <xf numFmtId="3" fontId="5" fillId="2" borderId="0" xfId="18" applyNumberFormat="1" applyFont="1" applyFill="1" applyBorder="1" applyAlignment="1">
      <alignment horizontal="right" vertical="center" wrapText="1"/>
    </xf>
    <xf numFmtId="3" fontId="5" fillId="2" borderId="0" xfId="18" applyNumberFormat="1" applyFont="1" applyFill="1" applyBorder="1" applyAlignment="1" applyProtection="1">
      <alignment horizontal="right" vertical="center" wrapText="1"/>
      <protection/>
    </xf>
    <xf numFmtId="182" fontId="6" fillId="3" borderId="4" xfId="0" applyNumberFormat="1" applyFont="1" applyFill="1" applyBorder="1" applyAlignment="1" applyProtection="1">
      <alignment horizontal="center" vertical="center" wrapText="1"/>
      <protection/>
    </xf>
    <xf numFmtId="182" fontId="6" fillId="3" borderId="5" xfId="0" applyNumberFormat="1" applyFont="1" applyFill="1" applyBorder="1" applyAlignment="1" applyProtection="1">
      <alignment horizontal="center" vertical="center" wrapText="1"/>
      <protection/>
    </xf>
    <xf numFmtId="182" fontId="6" fillId="3" borderId="6" xfId="0" applyNumberFormat="1" applyFont="1" applyFill="1" applyBorder="1" applyAlignment="1" applyProtection="1">
      <alignment horizontal="center" vertical="center" wrapText="1"/>
      <protection/>
    </xf>
    <xf numFmtId="182" fontId="6" fillId="3" borderId="7" xfId="0" applyNumberFormat="1" applyFont="1" applyFill="1" applyBorder="1" applyAlignment="1" applyProtection="1">
      <alignment horizontal="center" vertical="center" wrapText="1"/>
      <protection/>
    </xf>
    <xf numFmtId="182" fontId="6" fillId="3" borderId="0" xfId="0" applyNumberFormat="1" applyFont="1" applyFill="1" applyBorder="1" applyAlignment="1" applyProtection="1">
      <alignment horizontal="center" vertical="center" wrapText="1"/>
      <protection/>
    </xf>
    <xf numFmtId="182" fontId="6" fillId="3" borderId="8" xfId="0" applyNumberFormat="1" applyFont="1" applyFill="1" applyBorder="1" applyAlignment="1" applyProtection="1">
      <alignment horizontal="center" vertical="center" wrapText="1"/>
      <protection/>
    </xf>
    <xf numFmtId="182" fontId="6" fillId="3" borderId="9" xfId="0" applyNumberFormat="1" applyFont="1" applyFill="1" applyBorder="1" applyAlignment="1" applyProtection="1">
      <alignment horizontal="center" vertical="center" wrapText="1"/>
      <protection/>
    </xf>
    <xf numFmtId="182" fontId="6" fillId="3" borderId="1" xfId="0" applyNumberFormat="1" applyFont="1" applyFill="1" applyBorder="1" applyAlignment="1" applyProtection="1">
      <alignment horizontal="center" vertical="center" wrapText="1"/>
      <protection/>
    </xf>
    <xf numFmtId="182" fontId="6" fillId="3" borderId="10" xfId="0" applyNumberFormat="1" applyFont="1" applyFill="1" applyBorder="1" applyAlignment="1" applyProtection="1">
      <alignment horizontal="center" vertical="center" wrapText="1"/>
      <protection/>
    </xf>
    <xf numFmtId="3" fontId="6" fillId="2" borderId="0" xfId="18" applyNumberFormat="1" applyFont="1" applyFill="1" applyBorder="1" applyAlignment="1" applyProtection="1">
      <alignment horizontal="right" vertical="center" wrapText="1"/>
      <protection/>
    </xf>
    <xf numFmtId="4" fontId="5" fillId="2" borderId="0" xfId="0" applyNumberFormat="1" applyFont="1" applyFill="1" applyBorder="1" applyAlignment="1">
      <alignment horizontal="right" vertical="center"/>
    </xf>
    <xf numFmtId="4" fontId="6" fillId="2" borderId="0" xfId="18" applyNumberFormat="1" applyFont="1" applyFill="1" applyBorder="1" applyAlignment="1" applyProtection="1">
      <alignment vertical="center" wrapText="1"/>
      <protection/>
    </xf>
    <xf numFmtId="182" fontId="6" fillId="3" borderId="11" xfId="0" applyNumberFormat="1" applyFont="1" applyFill="1" applyBorder="1" applyAlignment="1" applyProtection="1">
      <alignment horizontal="center" vertical="center" wrapText="1"/>
      <protection/>
    </xf>
    <xf numFmtId="182" fontId="6" fillId="3" borderId="12" xfId="0" applyNumberFormat="1" applyFont="1" applyFill="1" applyBorder="1" applyAlignment="1" applyProtection="1">
      <alignment horizontal="center" vertical="center" wrapText="1"/>
      <protection/>
    </xf>
    <xf numFmtId="182" fontId="6" fillId="3" borderId="13" xfId="0" applyNumberFormat="1" applyFont="1" applyFill="1" applyBorder="1" applyAlignment="1" applyProtection="1">
      <alignment horizontal="center" vertical="center" wrapText="1"/>
      <protection/>
    </xf>
    <xf numFmtId="182" fontId="6" fillId="2" borderId="5" xfId="0" applyNumberFormat="1" applyFont="1" applyFill="1" applyBorder="1" applyAlignment="1" applyProtection="1">
      <alignment horizontal="center" vertical="center" wrapText="1"/>
      <protection/>
    </xf>
    <xf numFmtId="182" fontId="6" fillId="2" borderId="0" xfId="0" applyNumberFormat="1" applyFont="1" applyFill="1" applyBorder="1" applyAlignment="1" applyProtection="1">
      <alignment horizontal="center" vertical="center" wrapText="1"/>
      <protection/>
    </xf>
    <xf numFmtId="182" fontId="6" fillId="2" borderId="1" xfId="0" applyNumberFormat="1" applyFont="1" applyFill="1" applyBorder="1" applyAlignment="1" applyProtection="1">
      <alignment horizontal="center" vertical="center" wrapText="1"/>
      <protection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7"/>
  <sheetViews>
    <sheetView showGridLines="0" tabSelected="1" workbookViewId="0" topLeftCell="A1">
      <selection activeCell="J18" sqref="J18"/>
    </sheetView>
  </sheetViews>
  <sheetFormatPr defaultColWidth="8.88671875" defaultRowHeight="15"/>
  <cols>
    <col min="1" max="1" width="12.3359375" style="1" customWidth="1"/>
    <col min="2" max="2" width="8.3359375" style="1" customWidth="1"/>
    <col min="3" max="3" width="0.55078125" style="1" customWidth="1"/>
    <col min="4" max="4" width="9.21484375" style="1" customWidth="1"/>
    <col min="5" max="5" width="0.55078125" style="1" customWidth="1"/>
    <col min="6" max="7" width="8.3359375" style="1" customWidth="1"/>
    <col min="8" max="8" width="9.77734375" style="1" customWidth="1"/>
    <col min="9" max="9" width="8.3359375" style="1" customWidth="1"/>
    <col min="10" max="16384" width="10.88671875" style="1" customWidth="1"/>
  </cols>
  <sheetData>
    <row r="1" spans="1:9" ht="12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</row>
    <row r="2" spans="1:9" ht="12" customHeight="1">
      <c r="A2" s="31"/>
      <c r="B2" s="31"/>
      <c r="C2" s="31"/>
      <c r="D2" s="31"/>
      <c r="E2" s="31"/>
      <c r="F2" s="31"/>
      <c r="G2" s="31"/>
      <c r="H2" s="31"/>
      <c r="I2" s="31"/>
    </row>
    <row r="3" spans="2:9" s="2" customFormat="1" ht="9">
      <c r="B3" s="13"/>
      <c r="C3" s="13"/>
      <c r="D3" s="13"/>
      <c r="E3" s="13"/>
      <c r="F3" s="14"/>
      <c r="G3" s="14"/>
      <c r="H3" s="14"/>
      <c r="I3" s="15"/>
    </row>
    <row r="4" spans="1:9" s="2" customFormat="1" ht="9">
      <c r="A4" s="49" t="s">
        <v>0</v>
      </c>
      <c r="B4" s="22" t="s">
        <v>8</v>
      </c>
      <c r="C4" s="23"/>
      <c r="D4" s="23"/>
      <c r="E4" s="23"/>
      <c r="F4" s="23"/>
      <c r="G4" s="23"/>
      <c r="H4" s="23"/>
      <c r="I4" s="23"/>
    </row>
    <row r="5" spans="1:9" s="2" customFormat="1" ht="9">
      <c r="A5" s="50"/>
      <c r="B5" s="52" t="s">
        <v>16</v>
      </c>
      <c r="C5" s="53"/>
      <c r="D5" s="53"/>
      <c r="E5" s="53"/>
      <c r="F5" s="53"/>
      <c r="G5" s="22">
        <v>1999</v>
      </c>
      <c r="H5" s="23"/>
      <c r="I5" s="23"/>
    </row>
    <row r="6" spans="1:9" s="2" customFormat="1" ht="15" customHeight="1">
      <c r="A6" s="50"/>
      <c r="B6" s="34" t="s">
        <v>10</v>
      </c>
      <c r="C6" s="36"/>
      <c r="D6" s="34" t="s">
        <v>14</v>
      </c>
      <c r="E6" s="36"/>
      <c r="F6" s="46" t="s">
        <v>13</v>
      </c>
      <c r="G6" s="46" t="s">
        <v>10</v>
      </c>
      <c r="H6" s="46" t="s">
        <v>14</v>
      </c>
      <c r="I6" s="34" t="s">
        <v>13</v>
      </c>
    </row>
    <row r="7" spans="1:9" s="2" customFormat="1" ht="15" customHeight="1">
      <c r="A7" s="50"/>
      <c r="B7" s="37"/>
      <c r="C7" s="39"/>
      <c r="D7" s="37"/>
      <c r="E7" s="39"/>
      <c r="F7" s="47"/>
      <c r="G7" s="47"/>
      <c r="H7" s="47"/>
      <c r="I7" s="37"/>
    </row>
    <row r="8" spans="1:9" s="2" customFormat="1" ht="9">
      <c r="A8" s="51"/>
      <c r="B8" s="40"/>
      <c r="C8" s="42"/>
      <c r="D8" s="40"/>
      <c r="E8" s="42"/>
      <c r="F8" s="48"/>
      <c r="G8" s="48"/>
      <c r="H8" s="48"/>
      <c r="I8" s="40"/>
    </row>
    <row r="9" spans="1:8" s="2" customFormat="1" ht="9">
      <c r="A9" s="3"/>
      <c r="B9" s="4"/>
      <c r="C9" s="4"/>
      <c r="D9" s="4"/>
      <c r="E9" s="4"/>
      <c r="F9" s="4"/>
      <c r="G9" s="5"/>
      <c r="H9" s="5"/>
    </row>
    <row r="10" spans="1:9" s="2" customFormat="1" ht="9">
      <c r="A10" s="6" t="s">
        <v>1</v>
      </c>
      <c r="B10" s="20">
        <f>SUM(B12:B17)</f>
        <v>553</v>
      </c>
      <c r="C10" s="20"/>
      <c r="D10" s="45">
        <f>SUM(D12:D17)</f>
        <v>1498114</v>
      </c>
      <c r="E10" s="45"/>
      <c r="F10" s="21">
        <f>D10/B10</f>
        <v>2709.0669077757684</v>
      </c>
      <c r="G10" s="20">
        <f>SUM(G12:G17)</f>
        <v>808</v>
      </c>
      <c r="H10" s="21">
        <f>SUM(H12:H17)</f>
        <v>15969806.2</v>
      </c>
      <c r="I10" s="21">
        <f>H10/G10</f>
        <v>19764.611633663364</v>
      </c>
    </row>
    <row r="11" spans="1:9" s="2" customFormat="1" ht="9">
      <c r="A11" s="6"/>
      <c r="B11" s="5"/>
      <c r="C11" s="5"/>
      <c r="D11" s="5"/>
      <c r="E11" s="5"/>
      <c r="F11" s="24"/>
      <c r="G11" s="25"/>
      <c r="H11" s="8"/>
      <c r="I11" s="24"/>
    </row>
    <row r="12" spans="1:9" s="2" customFormat="1" ht="9.75" customHeight="1">
      <c r="A12" s="3" t="s">
        <v>2</v>
      </c>
      <c r="B12" s="4">
        <v>6</v>
      </c>
      <c r="C12" s="4"/>
      <c r="D12" s="44">
        <v>41084</v>
      </c>
      <c r="E12" s="44"/>
      <c r="F12" s="17">
        <f>D12/B12</f>
        <v>6847.333333333333</v>
      </c>
      <c r="G12" s="9">
        <v>5</v>
      </c>
      <c r="H12" s="26">
        <v>317496.02</v>
      </c>
      <c r="I12" s="17">
        <f aca="true" t="shared" si="0" ref="I12:I17">H12/G12</f>
        <v>63499.204000000005</v>
      </c>
    </row>
    <row r="13" spans="1:9" s="2" customFormat="1" ht="9.75" customHeight="1">
      <c r="A13" s="3" t="s">
        <v>3</v>
      </c>
      <c r="B13" s="4">
        <v>437</v>
      </c>
      <c r="C13" s="4"/>
      <c r="D13" s="44">
        <v>1156358</v>
      </c>
      <c r="E13" s="44"/>
      <c r="F13" s="17">
        <f>D13/B13</f>
        <v>2646.1281464530894</v>
      </c>
      <c r="G13" s="9">
        <v>509</v>
      </c>
      <c r="H13" s="26">
        <v>7727949.14</v>
      </c>
      <c r="I13" s="17">
        <f t="shared" si="0"/>
        <v>15182.611277013752</v>
      </c>
    </row>
    <row r="14" spans="1:9" s="2" customFormat="1" ht="9.75" customHeight="1">
      <c r="A14" s="3" t="s">
        <v>4</v>
      </c>
      <c r="B14" s="4">
        <v>5</v>
      </c>
      <c r="C14" s="4"/>
      <c r="D14" s="44">
        <v>55383</v>
      </c>
      <c r="E14" s="44"/>
      <c r="F14" s="17">
        <f>D14/B14</f>
        <v>11076.6</v>
      </c>
      <c r="G14" s="9">
        <v>12</v>
      </c>
      <c r="H14" s="27">
        <v>863099.52</v>
      </c>
      <c r="I14" s="17">
        <f t="shared" si="0"/>
        <v>71924.96</v>
      </c>
    </row>
    <row r="15" spans="1:9" s="2" customFormat="1" ht="9.75" customHeight="1">
      <c r="A15" s="3" t="s">
        <v>5</v>
      </c>
      <c r="B15" s="4">
        <v>12</v>
      </c>
      <c r="C15" s="4"/>
      <c r="D15" s="44">
        <v>98555</v>
      </c>
      <c r="E15" s="44"/>
      <c r="F15" s="17">
        <f>D15/B15</f>
        <v>8212.916666666666</v>
      </c>
      <c r="G15" s="9">
        <v>62</v>
      </c>
      <c r="H15" s="26">
        <v>1197504.72</v>
      </c>
      <c r="I15" s="17">
        <f t="shared" si="0"/>
        <v>19314.592258064516</v>
      </c>
    </row>
    <row r="16" spans="1:9" s="2" customFormat="1" ht="9.75" customHeight="1">
      <c r="A16" s="3" t="s">
        <v>6</v>
      </c>
      <c r="B16" s="28">
        <v>0</v>
      </c>
      <c r="C16" s="29">
        <v>2</v>
      </c>
      <c r="D16" s="28">
        <v>0</v>
      </c>
      <c r="E16" s="29">
        <v>2</v>
      </c>
      <c r="F16" s="17" t="s">
        <v>12</v>
      </c>
      <c r="G16" s="9">
        <v>122</v>
      </c>
      <c r="H16" s="27">
        <v>4438650.84</v>
      </c>
      <c r="I16" s="17">
        <f t="shared" si="0"/>
        <v>36382.38393442623</v>
      </c>
    </row>
    <row r="17" spans="1:9" s="2" customFormat="1" ht="9.75" customHeight="1">
      <c r="A17" s="3" t="s">
        <v>7</v>
      </c>
      <c r="B17" s="4">
        <v>93</v>
      </c>
      <c r="C17" s="4"/>
      <c r="D17" s="44">
        <v>146734</v>
      </c>
      <c r="E17" s="44"/>
      <c r="F17" s="17">
        <f>D17/B17</f>
        <v>1577.784946236559</v>
      </c>
      <c r="G17" s="9">
        <v>98</v>
      </c>
      <c r="H17" s="26">
        <v>1425105.96</v>
      </c>
      <c r="I17" s="17">
        <f t="shared" si="0"/>
        <v>14541.897551020407</v>
      </c>
    </row>
    <row r="18" spans="1:9" s="2" customFormat="1" ht="9">
      <c r="A18" s="11"/>
      <c r="B18" s="12"/>
      <c r="C18" s="12"/>
      <c r="D18" s="12"/>
      <c r="E18" s="12"/>
      <c r="F18" s="12"/>
      <c r="G18" s="13"/>
      <c r="H18" s="13"/>
      <c r="I18" s="13"/>
    </row>
    <row r="19" spans="1:9" s="2" customFormat="1" ht="9">
      <c r="A19" s="19"/>
      <c r="B19" s="19"/>
      <c r="C19" s="19"/>
      <c r="D19" s="19"/>
      <c r="E19" s="19"/>
      <c r="F19" s="19"/>
      <c r="G19" s="19"/>
      <c r="H19" s="19"/>
      <c r="I19" s="19"/>
    </row>
    <row r="20" spans="1:9" ht="9">
      <c r="A20" s="49" t="s">
        <v>0</v>
      </c>
      <c r="B20" s="22" t="s">
        <v>8</v>
      </c>
      <c r="C20" s="23"/>
      <c r="D20" s="23"/>
      <c r="E20" s="23"/>
      <c r="F20" s="23"/>
      <c r="G20" s="23"/>
      <c r="H20" s="23"/>
      <c r="I20" s="23"/>
    </row>
    <row r="21" spans="1:9" ht="9" customHeight="1">
      <c r="A21" s="50"/>
      <c r="B21" s="22">
        <v>2000</v>
      </c>
      <c r="C21" s="23"/>
      <c r="D21" s="23"/>
      <c r="E21" s="23"/>
      <c r="F21" s="23"/>
      <c r="G21" s="23"/>
      <c r="H21" s="23"/>
      <c r="I21" s="23"/>
    </row>
    <row r="22" spans="1:9" ht="15" customHeight="1">
      <c r="A22" s="50"/>
      <c r="B22" s="34" t="s">
        <v>10</v>
      </c>
      <c r="C22" s="35"/>
      <c r="D22" s="35"/>
      <c r="E22" s="36"/>
      <c r="F22" s="34" t="s">
        <v>11</v>
      </c>
      <c r="G22" s="36"/>
      <c r="H22" s="34" t="s">
        <v>13</v>
      </c>
      <c r="I22" s="35"/>
    </row>
    <row r="23" spans="1:9" ht="15" customHeight="1">
      <c r="A23" s="50"/>
      <c r="B23" s="37"/>
      <c r="C23" s="38"/>
      <c r="D23" s="38"/>
      <c r="E23" s="39"/>
      <c r="F23" s="37"/>
      <c r="G23" s="39"/>
      <c r="H23" s="37"/>
      <c r="I23" s="38"/>
    </row>
    <row r="24" spans="1:9" ht="9">
      <c r="A24" s="51"/>
      <c r="B24" s="40"/>
      <c r="C24" s="41"/>
      <c r="D24" s="41"/>
      <c r="E24" s="42"/>
      <c r="F24" s="40"/>
      <c r="G24" s="42"/>
      <c r="H24" s="40"/>
      <c r="I24" s="41"/>
    </row>
    <row r="26" spans="1:10" ht="15" customHeight="1">
      <c r="A26" s="6" t="s">
        <v>1</v>
      </c>
      <c r="B26" s="7"/>
      <c r="C26" s="7"/>
      <c r="D26" s="43">
        <f>SUM(D28:D33)</f>
        <v>890</v>
      </c>
      <c r="E26" s="43"/>
      <c r="F26" s="18"/>
      <c r="G26" s="18">
        <f>SUM(G28:G33)</f>
        <v>25389465.31</v>
      </c>
      <c r="I26" s="18">
        <f>G26/D26</f>
        <v>28527.489112359548</v>
      </c>
      <c r="J26" s="18"/>
    </row>
    <row r="27" spans="1:10" ht="9">
      <c r="A27" s="6"/>
      <c r="B27" s="8"/>
      <c r="C27" s="8"/>
      <c r="D27" s="8"/>
      <c r="E27" s="8"/>
      <c r="F27" s="2"/>
      <c r="G27" s="2"/>
      <c r="I27" s="24"/>
      <c r="J27" s="24"/>
    </row>
    <row r="28" spans="1:10" ht="9" customHeight="1">
      <c r="A28" s="3" t="s">
        <v>2</v>
      </c>
      <c r="B28" s="9"/>
      <c r="C28" s="9"/>
      <c r="D28" s="32">
        <v>5</v>
      </c>
      <c r="E28" s="32"/>
      <c r="F28" s="16"/>
      <c r="G28" s="16">
        <v>394318.32</v>
      </c>
      <c r="I28" s="17">
        <f aca="true" t="shared" si="1" ref="I28:I33">G28/D28</f>
        <v>78863.664</v>
      </c>
      <c r="J28" s="17"/>
    </row>
    <row r="29" spans="1:10" ht="9">
      <c r="A29" s="3" t="s">
        <v>3</v>
      </c>
      <c r="B29" s="9"/>
      <c r="C29" s="9"/>
      <c r="D29" s="32">
        <v>456</v>
      </c>
      <c r="E29" s="32"/>
      <c r="F29" s="16"/>
      <c r="G29" s="16">
        <v>13898243.17</v>
      </c>
      <c r="I29" s="17">
        <f t="shared" si="1"/>
        <v>30478.603442982458</v>
      </c>
      <c r="J29" s="17"/>
    </row>
    <row r="30" spans="1:10" ht="9">
      <c r="A30" s="3" t="s">
        <v>4</v>
      </c>
      <c r="B30" s="9"/>
      <c r="C30" s="9"/>
      <c r="D30" s="32">
        <v>33</v>
      </c>
      <c r="E30" s="32"/>
      <c r="F30" s="16"/>
      <c r="G30" s="16">
        <v>1135054.41</v>
      </c>
      <c r="I30" s="17">
        <f t="shared" si="1"/>
        <v>34395.58818181818</v>
      </c>
      <c r="J30" s="17"/>
    </row>
    <row r="31" spans="1:10" ht="9">
      <c r="A31" s="3" t="s">
        <v>5</v>
      </c>
      <c r="B31" s="9"/>
      <c r="C31" s="9"/>
      <c r="D31" s="32">
        <v>94</v>
      </c>
      <c r="E31" s="32"/>
      <c r="F31" s="16"/>
      <c r="G31" s="16">
        <v>2056364.99</v>
      </c>
      <c r="I31" s="17">
        <f t="shared" si="1"/>
        <v>21876.22329787234</v>
      </c>
      <c r="J31" s="17"/>
    </row>
    <row r="32" spans="1:10" ht="9">
      <c r="A32" s="3" t="s">
        <v>6</v>
      </c>
      <c r="B32" s="9"/>
      <c r="C32" s="9"/>
      <c r="D32" s="32">
        <v>177</v>
      </c>
      <c r="E32" s="32"/>
      <c r="F32" s="16"/>
      <c r="G32" s="16">
        <v>5889800.54</v>
      </c>
      <c r="I32" s="17">
        <f t="shared" si="1"/>
        <v>33275.70926553672</v>
      </c>
      <c r="J32" s="17"/>
    </row>
    <row r="33" spans="1:10" ht="9">
      <c r="A33" s="3" t="s">
        <v>7</v>
      </c>
      <c r="B33" s="10"/>
      <c r="C33" s="10"/>
      <c r="D33" s="33">
        <v>125</v>
      </c>
      <c r="E33" s="33"/>
      <c r="F33" s="17"/>
      <c r="G33" s="17">
        <v>2015683.88</v>
      </c>
      <c r="I33" s="17">
        <f t="shared" si="1"/>
        <v>16125.471039999999</v>
      </c>
      <c r="J33" s="17"/>
    </row>
    <row r="34" spans="1:9" ht="9">
      <c r="A34" s="13"/>
      <c r="B34" s="13"/>
      <c r="C34" s="13"/>
      <c r="D34" s="13"/>
      <c r="E34" s="13"/>
      <c r="F34" s="13"/>
      <c r="G34" s="13"/>
      <c r="H34" s="13"/>
      <c r="I34" s="13"/>
    </row>
    <row r="35" ht="9">
      <c r="A35" s="3" t="s">
        <v>9</v>
      </c>
    </row>
    <row r="36" ht="9">
      <c r="A36" s="30" t="s">
        <v>17</v>
      </c>
    </row>
    <row r="37" ht="9">
      <c r="A37" s="1" t="s">
        <v>15</v>
      </c>
    </row>
  </sheetData>
  <mergeCells count="30">
    <mergeCell ref="A20:A24"/>
    <mergeCell ref="B20:I20"/>
    <mergeCell ref="G5:I5"/>
    <mergeCell ref="F6:F8"/>
    <mergeCell ref="I6:I8"/>
    <mergeCell ref="F22:G24"/>
    <mergeCell ref="H22:I24"/>
    <mergeCell ref="B21:I21"/>
    <mergeCell ref="B4:I4"/>
    <mergeCell ref="H6:H8"/>
    <mergeCell ref="D6:E8"/>
    <mergeCell ref="A4:A8"/>
    <mergeCell ref="B5:F5"/>
    <mergeCell ref="G6:G8"/>
    <mergeCell ref="B6:C8"/>
    <mergeCell ref="D33:E33"/>
    <mergeCell ref="B22:E24"/>
    <mergeCell ref="D26:E26"/>
    <mergeCell ref="D28:E28"/>
    <mergeCell ref="D29:E29"/>
    <mergeCell ref="A1:I2"/>
    <mergeCell ref="D30:E30"/>
    <mergeCell ref="D31:E31"/>
    <mergeCell ref="D32:E32"/>
    <mergeCell ref="D15:E15"/>
    <mergeCell ref="D17:E17"/>
    <mergeCell ref="D10:E10"/>
    <mergeCell ref="D12:E12"/>
    <mergeCell ref="D13:E13"/>
    <mergeCell ref="D14:E1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ANUÁRIO ESTATÍSTICO DO DNC</dc:title>
  <dc:subject>PRODUÇÃO DE PETRÓLEO - BRASIL</dc:subject>
  <dc:creator>DEPARTAMENTO NACIONAL DE COMBU</dc:creator>
  <cp:keywords/>
  <dc:description/>
  <cp:lastModifiedBy>lrosas</cp:lastModifiedBy>
  <cp:lastPrinted>2001-10-22T16:48:35Z</cp:lastPrinted>
  <dcterms:created xsi:type="dcterms:W3CDTF">1998-02-13T16:16:03Z</dcterms:created>
  <dcterms:modified xsi:type="dcterms:W3CDTF">2001-10-22T16:48:38Z</dcterms:modified>
  <cp:category/>
  <cp:version/>
  <cp:contentType/>
  <cp:contentStatus/>
</cp:coreProperties>
</file>