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5\Yearbook\Figures\"/>
    </mc:Choice>
  </mc:AlternateContent>
  <xr:revisionPtr revIDLastSave="0" documentId="13_ncr:1_{8DFA68AE-8B42-4742-A10F-989F9FBA6626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Figure 2.1" sheetId="3" r:id="rId1"/>
    <sheet name="F2.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" l="1"/>
  <c r="J4" i="2"/>
  <c r="I4" i="2"/>
</calcChain>
</file>

<file path=xl/sharedStrings.xml><?xml version="1.0" encoding="utf-8"?>
<sst xmlns="http://schemas.openxmlformats.org/spreadsheetml/2006/main" count="5" uniqueCount="5">
  <si>
    <t>(milhões m³)</t>
  </si>
  <si>
    <t>Anidro</t>
  </si>
  <si>
    <t>Hidratado</t>
  </si>
  <si>
    <t>Anhydrous ethanol</t>
  </si>
  <si>
    <t>Hydrated ethanol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</si>
</sst>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.000_);_(* \(#,##0.000\);_(* &quot;-&quot;??_);_(@_)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">
    <xf numFmtId="0" fontId="0" fillId="0" borderId="0" xfId="0"/>
    <xf numFmtId="164" fontId="2" fillId="0" borderId="0" xfId="3" applyFont="1"/>
    <xf numFmtId="2" fontId="0" fillId="0" borderId="0" xfId="0" applyNumberFormat="1"/>
    <xf numFmtId="165" fontId="0" fillId="0" borderId="0" xfId="0" applyNumberFormat="1"/>
    <xf numFmtId="1" fontId="2" fillId="0" borderId="0" xfId="3" applyNumberFormat="1" applyFont="1" applyAlignment="1">
      <alignment horizontal="center"/>
    </xf>
    <xf numFmtId="43" fontId="2" fillId="0" borderId="0" xfId="4" applyFont="1"/>
    <xf numFmtId="1" fontId="2" fillId="0" borderId="0" xfId="3" applyNumberFormat="1" applyFont="1" applyAlignment="1">
      <alignment vertical="center"/>
    </xf>
    <xf numFmtId="166" fontId="0" fillId="0" borderId="0" xfId="3" applyNumberFormat="1" applyFont="1"/>
  </cellXfs>
  <cellStyles count="5">
    <cellStyle name="Normal" xfId="0" builtinId="0"/>
    <cellStyle name="Normal 2" xfId="1" xr:uid="{00000000-0005-0000-0000-000001000000}"/>
    <cellStyle name="Separador de milhares 2" xfId="2" xr:uid="{00000000-0005-0000-0000-000002000000}"/>
    <cellStyle name="Vírgula" xfId="3" builtinId="3"/>
    <cellStyle name="Vírgula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2.1 – Production of anhydrous and hydrated ethanol – 2015-2024</a:t>
            </a:r>
          </a:p>
        </c:rich>
      </c:tx>
      <c:layout>
        <c:manualLayout>
          <c:xMode val="edge"/>
          <c:yMode val="edge"/>
          <c:x val="0.16049751243781096"/>
          <c:y val="3.4690647400094511E-2"/>
        </c:manualLayout>
      </c:layout>
      <c:overlay val="0"/>
    </c:title>
    <c:autoTitleDeleted val="0"/>
    <c:plotArea>
      <c:layout>
        <c:manualLayout>
          <c:xMode val="edge"/>
          <c:yMode val="edge"/>
          <c:x val="3.0965667882118734E-2"/>
          <c:y val="0.16440108401084008"/>
          <c:w val="0.95000000000000007"/>
          <c:h val="0.75470030646595543"/>
        </c:manualLayout>
      </c:layout>
      <c:areaChart>
        <c:grouping val="stacked"/>
        <c:varyColors val="0"/>
        <c:ser>
          <c:idx val="0"/>
          <c:order val="0"/>
          <c:tx>
            <c:strRef>
              <c:f>'F2.1'!$A$2</c:f>
              <c:strCache>
                <c:ptCount val="1"/>
                <c:pt idx="0">
                  <c:v> Anhydrous ethanol 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'F2.1'!$B$1:$K$1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'F2.1'!$B$2:$K$2</c:f>
              <c:numCache>
                <c:formatCode>_(* #,##0.000_);_(* \(#,##0.000\);_(* "-"??_);_(@_)</c:formatCode>
                <c:ptCount val="10"/>
                <c:pt idx="0">
                  <c:v>11.386041019999999</c:v>
                </c:pt>
                <c:pt idx="1">
                  <c:v>11.661530641999999</c:v>
                </c:pt>
                <c:pt idx="2">
                  <c:v>11.640479706000002</c:v>
                </c:pt>
                <c:pt idx="3">
                  <c:v>9.4184518670000017</c:v>
                </c:pt>
                <c:pt idx="4">
                  <c:v>10.394410032</c:v>
                </c:pt>
                <c:pt idx="5">
                  <c:v>10.235817055000002</c:v>
                </c:pt>
                <c:pt idx="6">
                  <c:v>11.422815425000001</c:v>
                </c:pt>
                <c:pt idx="7">
                  <c:v>12.306398419000001</c:v>
                </c:pt>
                <c:pt idx="8">
                  <c:v>13.965404933999999</c:v>
                </c:pt>
                <c:pt idx="9">
                  <c:v>12.814842426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E-446C-BB3D-21A7146B5778}"/>
            </c:ext>
          </c:extLst>
        </c:ser>
        <c:ser>
          <c:idx val="1"/>
          <c:order val="1"/>
          <c:tx>
            <c:strRef>
              <c:f>'F2.1'!$A$3</c:f>
              <c:strCache>
                <c:ptCount val="1"/>
                <c:pt idx="0">
                  <c:v> Hydrated ethanol </c:v>
                </c:pt>
              </c:strCache>
            </c:strRef>
          </c:tx>
          <c:spPr>
            <a:solidFill>
              <a:srgbClr val="F79646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'F2.1'!$B$1:$K$1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'F2.1'!$B$3:$K$3</c:f>
              <c:numCache>
                <c:formatCode>_(* #,##0.000_);_(* \(#,##0.000\);_(* "-"??_);_(@_)</c:formatCode>
                <c:ptCount val="10"/>
                <c:pt idx="0">
                  <c:v>18.610699148999998</c:v>
                </c:pt>
                <c:pt idx="1">
                  <c:v>17.032752024000001</c:v>
                </c:pt>
                <c:pt idx="2">
                  <c:v>16.952263695999999</c:v>
                </c:pt>
                <c:pt idx="3">
                  <c:v>23.622872556000001</c:v>
                </c:pt>
                <c:pt idx="4">
                  <c:v>24.910402769999997</c:v>
                </c:pt>
                <c:pt idx="5">
                  <c:v>22.286419455000004</c:v>
                </c:pt>
                <c:pt idx="6">
                  <c:v>18.605251913999997</c:v>
                </c:pt>
                <c:pt idx="7">
                  <c:v>18.330702455999997</c:v>
                </c:pt>
                <c:pt idx="8">
                  <c:v>21.414840734999999</c:v>
                </c:pt>
                <c:pt idx="9">
                  <c:v>24.137812760999999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CE-446C-BB3D-21A7146B5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459519"/>
        <c:axId val="1"/>
      </c:areaChart>
      <c:catAx>
        <c:axId val="1270459519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10⁶ m³</a:t>
                </a:r>
              </a:p>
            </c:rich>
          </c:tx>
          <c:layout>
            <c:manualLayout>
              <c:xMode val="edge"/>
              <c:yMode val="edge"/>
              <c:x val="7.1270705255802747E-3"/>
              <c:y val="0.50542602906344036"/>
            </c:manualLayout>
          </c:layout>
          <c:overlay val="0"/>
        </c:title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70459519"/>
        <c:crosses val="autoZero"/>
        <c:crossBetween val="midCat"/>
        <c:majorUnit val="4"/>
      </c:valAx>
    </c:plotArea>
    <c:legend>
      <c:legendPos val="l"/>
      <c:layout>
        <c:manualLayout>
          <c:xMode val="edge"/>
          <c:yMode val="edge"/>
          <c:x val="8.948545861297539E-3"/>
          <c:y val="0.91910138062010538"/>
          <c:w val="0.9500000587174926"/>
          <c:h val="3.9024390243902439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763500" cy="87820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1804F2-69D9-D073-F347-2625975C27B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0.02088</cdr:x>
      <cdr:y>0.96246</cdr:y>
    </cdr:from>
    <cdr:to>
      <cdr:x>0.42308</cdr:x>
      <cdr:y>0.98699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7800" y="5637981"/>
          <a:ext cx="3424912" cy="143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chemeClr val="tx1"/>
              </a:solidFill>
              <a:latin typeface="+mn-lt"/>
            </a:rPr>
            <a:t>Source: ANP/SPC, according to ANP Resolution No. 729/2024 (Tables 2.1 and 2.2).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K16"/>
  <sheetViews>
    <sheetView workbookViewId="0">
      <selection activeCell="A4" sqref="A4"/>
    </sheetView>
  </sheetViews>
  <sheetFormatPr defaultRowHeight="12.5" x14ac:dyDescent="0.25"/>
  <cols>
    <col min="1" max="1" width="13.453125" bestFit="1" customWidth="1"/>
    <col min="2" max="7" width="7.6328125" bestFit="1" customWidth="1"/>
    <col min="8" max="8" width="7.36328125" customWidth="1"/>
    <col min="9" max="9" width="9.54296875" bestFit="1" customWidth="1"/>
    <col min="10" max="11" width="8.81640625" bestFit="1" customWidth="1"/>
  </cols>
  <sheetData>
    <row r="1" spans="1:11" x14ac:dyDescent="0.25">
      <c r="A1" s="1" t="s">
        <v>0</v>
      </c>
      <c r="B1" s="6">
        <v>2015</v>
      </c>
      <c r="C1" s="6">
        <v>2016</v>
      </c>
      <c r="D1" s="6">
        <v>2017</v>
      </c>
      <c r="E1" s="6">
        <v>2018</v>
      </c>
      <c r="F1" s="6">
        <v>2019</v>
      </c>
      <c r="G1" s="6">
        <v>2020</v>
      </c>
      <c r="H1" s="6">
        <v>2021</v>
      </c>
      <c r="I1" s="6">
        <v>2022</v>
      </c>
      <c r="J1" s="6">
        <v>2023</v>
      </c>
      <c r="K1" s="6">
        <v>2024</v>
      </c>
    </row>
    <row r="2" spans="1:11" x14ac:dyDescent="0.25">
      <c r="A2" s="5" t="s">
        <v>3</v>
      </c>
      <c r="B2" s="7">
        <v>11.386041019999999</v>
      </c>
      <c r="C2" s="7">
        <v>11.661530641999999</v>
      </c>
      <c r="D2" s="7">
        <v>11.640479706000002</v>
      </c>
      <c r="E2" s="7">
        <v>9.4184518670000017</v>
      </c>
      <c r="F2" s="7">
        <v>10.394410032</v>
      </c>
      <c r="G2" s="7">
        <v>10.235817055000002</v>
      </c>
      <c r="H2" s="7">
        <v>11.422815425000001</v>
      </c>
      <c r="I2" s="7">
        <v>12.306398419000001</v>
      </c>
      <c r="J2" s="7">
        <v>13.965404933999999</v>
      </c>
      <c r="K2" s="7">
        <v>12.814842426</v>
      </c>
    </row>
    <row r="3" spans="1:11" x14ac:dyDescent="0.25">
      <c r="A3" s="5" t="s">
        <v>4</v>
      </c>
      <c r="B3" s="7">
        <v>18.610699148999998</v>
      </c>
      <c r="C3" s="7">
        <v>17.032752024000001</v>
      </c>
      <c r="D3" s="7">
        <v>16.952263695999999</v>
      </c>
      <c r="E3" s="7">
        <v>23.622872556000001</v>
      </c>
      <c r="F3" s="7">
        <v>24.910402769999997</v>
      </c>
      <c r="G3" s="7">
        <v>22.286419455000004</v>
      </c>
      <c r="H3" s="7">
        <v>18.605251913999997</v>
      </c>
      <c r="I3" s="7">
        <v>18.330702455999997</v>
      </c>
      <c r="J3" s="7">
        <v>21.414840734999999</v>
      </c>
      <c r="K3" s="7">
        <v>24.137812760999999</v>
      </c>
    </row>
    <row r="4" spans="1:11" x14ac:dyDescent="0.25">
      <c r="B4" s="1">
        <v>28.215108108999999</v>
      </c>
      <c r="C4" s="1">
        <v>29.999872969999998</v>
      </c>
      <c r="D4" s="1">
        <v>28.490995001999998</v>
      </c>
      <c r="E4" s="1">
        <v>28.265734563999999</v>
      </c>
      <c r="F4" s="1">
        <v>33.014649499000001</v>
      </c>
      <c r="G4" s="1">
        <v>35.306996000000005</v>
      </c>
      <c r="H4" s="1">
        <v>32.803190550999993</v>
      </c>
      <c r="I4" s="1">
        <f>SUM(I2:I3)</f>
        <v>30.637100874999998</v>
      </c>
      <c r="J4" s="1">
        <f>SUM(J2:J3)</f>
        <v>35.380245668999997</v>
      </c>
      <c r="K4" s="1">
        <f>SUM(K2:K3)</f>
        <v>36.952655186999998</v>
      </c>
    </row>
    <row r="5" spans="1:11" x14ac:dyDescent="0.25">
      <c r="B5" s="3"/>
      <c r="C5" s="3"/>
      <c r="D5" s="3"/>
      <c r="E5" s="3"/>
    </row>
    <row r="6" spans="1:11" x14ac:dyDescent="0.25">
      <c r="B6" s="2"/>
      <c r="C6" s="2"/>
      <c r="D6" s="2"/>
      <c r="E6" s="2"/>
    </row>
    <row r="10" spans="1:11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</row>
    <row r="12" spans="1:11" x14ac:dyDescent="0.25">
      <c r="A12" t="s">
        <v>1</v>
      </c>
    </row>
    <row r="13" spans="1:11" x14ac:dyDescent="0.25">
      <c r="A13" t="s">
        <v>2</v>
      </c>
    </row>
    <row r="15" spans="1:11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78e0bf1-9532-4ad4-9e1c-92799be2c99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3F59F35CBF40A806AF2400920261" ma:contentTypeVersion="13" ma:contentTypeDescription="Create a new document." ma:contentTypeScope="" ma:versionID="e3ed46bd303dc2382c36028b97636a08">
  <xsd:schema xmlns:xsd="http://www.w3.org/2001/XMLSchema" xmlns:xs="http://www.w3.org/2001/XMLSchema" xmlns:p="http://schemas.microsoft.com/office/2006/metadata/properties" xmlns:ns3="378e0bf1-9532-4ad4-9e1c-92799be2c99a" xmlns:ns4="9882d271-b0ac-47ff-8d50-e09595b38f57" targetNamespace="http://schemas.microsoft.com/office/2006/metadata/properties" ma:root="true" ma:fieldsID="e6a98393f67dd846f325fd38c4872270" ns3:_="" ns4:_="">
    <xsd:import namespace="378e0bf1-9532-4ad4-9e1c-92799be2c99a"/>
    <xsd:import namespace="9882d271-b0ac-47ff-8d50-e09595b38f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e0bf1-9532-4ad4-9e1c-92799be2c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2d271-b0ac-47ff-8d50-e09595b38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A61A33-3489-4C9F-8A75-CDF964FD0F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7B5EBC-3852-4344-B323-41E6DAE440F7}">
  <ds:schemaRefs>
    <ds:schemaRef ds:uri="http://schemas.microsoft.com/office/2006/metadata/properties"/>
    <ds:schemaRef ds:uri="http://schemas.microsoft.com/office/infopath/2007/PartnerControls"/>
    <ds:schemaRef ds:uri="378e0bf1-9532-4ad4-9e1c-92799be2c99a"/>
  </ds:schemaRefs>
</ds:datastoreItem>
</file>

<file path=customXml/itemProps3.xml><?xml version="1.0" encoding="utf-8"?>
<ds:datastoreItem xmlns:ds="http://schemas.openxmlformats.org/officeDocument/2006/customXml" ds:itemID="{247968BB-1220-4B23-A0FF-3401499E8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e0bf1-9532-4ad4-9e1c-92799be2c99a"/>
    <ds:schemaRef ds:uri="9882d271-b0ac-47ff-8d50-e09595b38f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F2.1</vt:lpstr>
      <vt:lpstr>Figure 2.1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2007-09-06T14:05:04Z</cp:lastPrinted>
  <dcterms:created xsi:type="dcterms:W3CDTF">2002-04-30T20:12:14Z</dcterms:created>
  <dcterms:modified xsi:type="dcterms:W3CDTF">2025-07-02T16:28:59Z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0x01010008E53F59F35CBF40A806AF2400920261</vt:lpwstr>
  </property>
</Properties>
</file>