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Yearbook\Figures\"/>
    </mc:Choice>
  </mc:AlternateContent>
  <xr:revisionPtr revIDLastSave="0" documentId="13_ncr:1_{9995704A-9896-4445-AEB3-FB39275AF073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igure 1.9" sheetId="3" r:id="rId1"/>
    <sheet name="F1.9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4" i="1"/>
  <c r="B10" i="1"/>
  <c r="C9" i="1" s="1"/>
  <c r="C5" i="1" l="1"/>
  <c r="C8" i="1"/>
  <c r="C3" i="1"/>
  <c r="C10" i="1" s="1"/>
  <c r="C6" i="1"/>
</calcChain>
</file>

<file path=xl/sharedStrings.xml><?xml version="1.0" encoding="utf-8"?>
<sst xmlns="http://schemas.openxmlformats.org/spreadsheetml/2006/main" count="8" uniqueCount="8">
  <si>
    <t>North America</t>
  </si>
  <si>
    <t>10^3 b</t>
  </si>
  <si>
    <t xml:space="preserve"> Central and South America</t>
  </si>
  <si>
    <t xml:space="preserve"> Europe</t>
  </si>
  <si>
    <t xml:space="preserve"> Commonwealth of Independent States</t>
  </si>
  <si>
    <t xml:space="preserve"> Middle East</t>
  </si>
  <si>
    <t xml:space="preserve"> Africa</t>
  </si>
  <si>
    <t xml:space="preserve"> Asia-Pacific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</si>
</sst>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6" fontId="2" fillId="0" borderId="0" xfId="6" applyNumberFormat="1" applyFont="1"/>
    <xf numFmtId="166" fontId="2" fillId="0" borderId="0" xfId="0" applyNumberFormat="1" applyFont="1"/>
    <xf numFmtId="165" fontId="2" fillId="0" borderId="0" xfId="2" applyNumberFormat="1" applyFont="1"/>
    <xf numFmtId="9" fontId="2" fillId="0" borderId="0" xfId="2" applyFont="1"/>
    <xf numFmtId="3" fontId="2" fillId="0" borderId="0" xfId="0" applyNumberFormat="1" applyFont="1"/>
    <xf numFmtId="1" fontId="2" fillId="0" borderId="0" xfId="0" applyNumberFormat="1" applyFont="1"/>
    <xf numFmtId="165" fontId="2" fillId="0" borderId="0" xfId="0" applyNumberFormat="1" applyFont="1"/>
  </cellXfs>
  <cellStyles count="8">
    <cellStyle name="Normal" xfId="0" builtinId="0"/>
    <cellStyle name="Normal 2" xfId="1" xr:uid="{00000000-0005-0000-0000-000001000000}"/>
    <cellStyle name="Porcentagem" xfId="2" builtinId="5"/>
    <cellStyle name="Porcentagem 2" xfId="3" xr:uid="{00000000-0005-0000-0000-000003000000}"/>
    <cellStyle name="Porcentagem 3" xfId="4" xr:uid="{00000000-0005-0000-0000-000004000000}"/>
    <cellStyle name="Separador de milhares 2" xfId="5" xr:uid="{00000000-0005-0000-0000-000005000000}"/>
    <cellStyle name="Vírgula" xfId="6" builtinId="3"/>
    <cellStyle name="Vírgula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1.9 - Oil imports, by region of origin – 2024</a:t>
            </a:r>
          </a:p>
        </c:rich>
      </c:tx>
      <c:layout>
        <c:manualLayout>
          <c:xMode val="edge"/>
          <c:yMode val="edge"/>
          <c:x val="0.21717299425048434"/>
          <c:y val="3.14191396280348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7190775390526439"/>
          <c:y val="0.11538687863924378"/>
          <c:w val="0.46728189403930398"/>
          <c:h val="0.75597878130140617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70-4657-B481-951DD23BDB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70-4657-B481-951DD23BDB4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470-4657-B481-951DD23BDB4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470-4657-B481-951DD23BDB4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470-4657-B481-951DD23BDB4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470-4657-B481-951DD23BDB4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470-4657-B481-951DD23BDB41}"/>
              </c:ext>
            </c:extLst>
          </c:dPt>
          <c:dLbls>
            <c:dLbl>
              <c:idx val="0"/>
              <c:layout>
                <c:manualLayout>
                  <c:x val="6.6585066463823867E-2"/>
                  <c:y val="2.468646685059881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5470-4657-B481-951DD23BDB41}"/>
                </c:ext>
              </c:extLst>
            </c:dLbl>
            <c:dLbl>
              <c:idx val="1"/>
              <c:layout>
                <c:manualLayout>
                  <c:x val="3.1108803013279993E-2"/>
                  <c:y val="-4.495932210997370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5470-4657-B481-951DD23BDB41}"/>
                </c:ext>
              </c:extLst>
            </c:dLbl>
            <c:dLbl>
              <c:idx val="2"/>
              <c:layout>
                <c:manualLayout>
                  <c:x val="6.6384315026760902E-3"/>
                  <c:y val="1.073979844107509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5470-4657-B481-951DD23BDB41}"/>
                </c:ext>
              </c:extLst>
            </c:dLbl>
            <c:dLbl>
              <c:idx val="3"/>
              <c:layout>
                <c:manualLayout>
                  <c:x val="2.7743777693259988E-2"/>
                  <c:y val="4.488448518290692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5470-4657-B481-951DD23BDB41}"/>
                </c:ext>
              </c:extLst>
            </c:dLbl>
            <c:dLbl>
              <c:idx val="4"/>
              <c:layout>
                <c:manualLayout>
                  <c:x val="2.874675894785983E-2"/>
                  <c:y val="4.7956510114648049E-2"/>
                </c:manualLayout>
              </c:layout>
              <c:tx>
                <c:rich>
                  <a:bodyPr wrap="square" lIns="0" tIns="0" rIns="0" bIns="0" anchor="ctr">
                    <a:spAutoFit/>
                  </a:bodyPr>
                  <a:lstStyle/>
                  <a:p>
                    <a:pPr>
                      <a:defRPr sz="1100" b="1"/>
                    </a:pPr>
                    <a:r>
                      <a:rPr lang="en-US"/>
                      <a:t>Middle East</a:t>
                    </a:r>
                    <a:r>
                      <a:rPr lang="en-US" baseline="0"/>
                      <a:t>
22,8%</a:t>
                    </a:r>
                    <a:endParaRPr 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4-5470-4657-B481-951DD23BDB41}"/>
                </c:ext>
              </c:extLst>
            </c:dLbl>
            <c:dLbl>
              <c:idx val="5"/>
              <c:layout>
                <c:manualLayout>
                  <c:x val="-3.1769192304356694E-2"/>
                  <c:y val="-4.588758274251626E-2"/>
                </c:manualLayout>
              </c:layout>
              <c:tx>
                <c:rich>
                  <a:bodyPr wrap="square" lIns="0" tIns="0" rIns="0" bIns="0" anchor="ctr">
                    <a:spAutoFit/>
                  </a:bodyPr>
                  <a:lstStyle/>
                  <a:p>
                    <a:pPr>
                      <a:defRPr sz="1100" b="1"/>
                    </a:pPr>
                    <a:r>
                      <a:rPr lang="en-US"/>
                      <a:t>Africa</a:t>
                    </a:r>
                    <a:r>
                      <a:rPr lang="en-US" baseline="0"/>
                      <a:t>
39,9%</a:t>
                    </a:r>
                    <a:endParaRPr lang="en-US"/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5-5470-4657-B481-951DD23BDB4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70-4657-B481-951DD23BDB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'F1.9'!$A$3:$A$9</c:f>
              <c:strCache>
                <c:ptCount val="7"/>
                <c:pt idx="0">
                  <c:v> North America </c:v>
                </c:pt>
                <c:pt idx="1">
                  <c:v>  Central and South America </c:v>
                </c:pt>
                <c:pt idx="2">
                  <c:v>  Europe </c:v>
                </c:pt>
                <c:pt idx="3">
                  <c:v>  Commonwealth of Independent States </c:v>
                </c:pt>
                <c:pt idx="4">
                  <c:v>  Middle East </c:v>
                </c:pt>
                <c:pt idx="5">
                  <c:v>  Africa </c:v>
                </c:pt>
                <c:pt idx="6">
                  <c:v>  Asia-Pacific </c:v>
                </c:pt>
              </c:strCache>
            </c:strRef>
          </c:cat>
          <c:val>
            <c:numRef>
              <c:f>'F1.9'!$B$3:$B$9</c:f>
              <c:numCache>
                <c:formatCode>_(* #,##0_);_(* \(#,##0\);_(* "-"??_);_(@_)</c:formatCode>
                <c:ptCount val="7"/>
                <c:pt idx="0">
                  <c:v>16676.88104161941</c:v>
                </c:pt>
                <c:pt idx="1">
                  <c:v>17440.570680396118</c:v>
                </c:pt>
                <c:pt idx="2">
                  <c:v>3468.6679601013302</c:v>
                </c:pt>
                <c:pt idx="3">
                  <c:v>786.61100877736476</c:v>
                </c:pt>
                <c:pt idx="4">
                  <c:v>23588.303137016261</c:v>
                </c:pt>
                <c:pt idx="5">
                  <c:v>41226.284232719547</c:v>
                </c:pt>
                <c:pt idx="6">
                  <c:v>7.399776470588236E-5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70-4657-B481-951DD23BDB41}"/>
            </c:ext>
          </c:extLst>
        </c:ser>
        <c:ser>
          <c:idx val="1"/>
          <c:order val="1"/>
          <c:tx>
            <c:v>Source: MDIC/Secex.</c:v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8-5470-4657-B481-951DD23BDB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5470-4657-B481-951DD23BDB4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A-5470-4657-B481-951DD23BDB4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B-5470-4657-B481-951DD23BDB4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C-5470-4657-B481-951DD23BDB41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D-5470-4657-B481-951DD23BDB4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E-5470-4657-B481-951DD23BDB4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'F1.9'!$A$3:$A$9</c:f>
              <c:strCache>
                <c:ptCount val="7"/>
                <c:pt idx="0">
                  <c:v> North America </c:v>
                </c:pt>
                <c:pt idx="1">
                  <c:v>  Central and South America </c:v>
                </c:pt>
                <c:pt idx="2">
                  <c:v>  Europe </c:v>
                </c:pt>
                <c:pt idx="3">
                  <c:v>  Commonwealth of Independent States </c:v>
                </c:pt>
                <c:pt idx="4">
                  <c:v>  Middle East </c:v>
                </c:pt>
                <c:pt idx="5">
                  <c:v>  Africa </c:v>
                </c:pt>
                <c:pt idx="6">
                  <c:v>  Asia-Pacific 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5470-4657-B481-951DD23BD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zoomScale="85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4923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119E34-927E-777A-0BC9-3B1AB53EA51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0.96532</cdr:y>
    </cdr:from>
    <cdr:to>
      <cdr:x>1</cdr:x>
      <cdr:y>0.99072</cdr:y>
    </cdr:to>
    <cdr:sp macro="" textlink="">
      <cdr:nvSpPr>
        <cdr:cNvPr id="6656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241" y="8156183"/>
          <a:ext cx="13525759" cy="2146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Source: MDIC/Secex (T1.16).</a:t>
          </a:r>
        </a:p>
      </cdr:txBody>
    </cdr:sp>
  </cdr:relSizeAnchor>
  <cdr:relSizeAnchor xmlns:cdr="http://schemas.openxmlformats.org/drawingml/2006/chartDrawing">
    <cdr:from>
      <cdr:x>0.40845</cdr:x>
      <cdr:y>0.33628</cdr:y>
    </cdr:from>
    <cdr:to>
      <cdr:x>0.60265</cdr:x>
      <cdr:y>0.65047</cdr:y>
    </cdr:to>
    <cdr:sp macro="" textlink="">
      <cdr:nvSpPr>
        <cdr:cNvPr id="5" name="Elipse 4"/>
        <cdr:cNvSpPr/>
      </cdr:nvSpPr>
      <cdr:spPr bwMode="auto">
        <a:xfrm xmlns:a="http://schemas.openxmlformats.org/drawingml/2006/main">
          <a:off x="3739403" y="1903002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Total imported volume
103.187 million barrels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K32"/>
  <sheetViews>
    <sheetView workbookViewId="0">
      <selection activeCell="B2" sqref="B2:C9"/>
    </sheetView>
  </sheetViews>
  <sheetFormatPr defaultColWidth="9.453125" defaultRowHeight="10" x14ac:dyDescent="0.2"/>
  <cols>
    <col min="1" max="1" width="19.453125" style="1" customWidth="1"/>
    <col min="2" max="2" width="9.453125" style="2"/>
    <col min="3" max="5" width="9.453125" style="1"/>
    <col min="6" max="6" width="21.453125" style="1" customWidth="1"/>
    <col min="7" max="16384" width="9.453125" style="1"/>
  </cols>
  <sheetData>
    <row r="1" spans="1:11" x14ac:dyDescent="0.2">
      <c r="B1" s="2" t="s">
        <v>1</v>
      </c>
    </row>
    <row r="2" spans="1:11" x14ac:dyDescent="0.2">
      <c r="A2" s="2"/>
      <c r="G2" s="6"/>
    </row>
    <row r="3" spans="1:11" x14ac:dyDescent="0.2">
      <c r="A3" s="2" t="s">
        <v>0</v>
      </c>
      <c r="B3" s="2">
        <v>16676.88104161941</v>
      </c>
      <c r="C3" s="4">
        <f t="shared" ref="C3:C9" si="0">B3/$B$10</f>
        <v>0.16161754509271378</v>
      </c>
      <c r="G3" s="6"/>
      <c r="J3" s="2"/>
      <c r="K3" s="2"/>
    </row>
    <row r="4" spans="1:11" x14ac:dyDescent="0.2">
      <c r="A4" s="2" t="s">
        <v>2</v>
      </c>
      <c r="B4" s="2">
        <v>17440.570680396118</v>
      </c>
      <c r="C4" s="4">
        <f t="shared" si="0"/>
        <v>0.1690185479735167</v>
      </c>
      <c r="G4" s="6"/>
      <c r="J4" s="2"/>
      <c r="K4" s="2"/>
    </row>
    <row r="5" spans="1:11" x14ac:dyDescent="0.2">
      <c r="A5" s="2" t="s">
        <v>3</v>
      </c>
      <c r="B5" s="2">
        <v>3468.6679601013302</v>
      </c>
      <c r="C5" s="4">
        <f t="shared" si="0"/>
        <v>3.361525449838499E-2</v>
      </c>
      <c r="G5" s="6"/>
      <c r="J5" s="2"/>
      <c r="K5" s="2"/>
    </row>
    <row r="6" spans="1:11" x14ac:dyDescent="0.2">
      <c r="A6" s="2" t="s">
        <v>4</v>
      </c>
      <c r="B6" s="2">
        <v>786.61100877736476</v>
      </c>
      <c r="C6" s="4">
        <f t="shared" si="0"/>
        <v>7.6231364764328758E-3</v>
      </c>
      <c r="G6" s="6"/>
      <c r="J6" s="2"/>
      <c r="K6" s="2"/>
    </row>
    <row r="7" spans="1:11" x14ac:dyDescent="0.2">
      <c r="A7" s="2" t="s">
        <v>5</v>
      </c>
      <c r="B7" s="2">
        <v>23588.303137016261</v>
      </c>
      <c r="C7" s="4">
        <f t="shared" si="0"/>
        <v>0.22859692027503575</v>
      </c>
      <c r="G7" s="6"/>
      <c r="J7" s="2"/>
      <c r="K7" s="2"/>
    </row>
    <row r="8" spans="1:11" x14ac:dyDescent="0.2">
      <c r="A8" s="2" t="s">
        <v>6</v>
      </c>
      <c r="B8" s="2">
        <v>41226.284232719547</v>
      </c>
      <c r="C8" s="4">
        <f t="shared" si="0"/>
        <v>0.39952859496679516</v>
      </c>
      <c r="G8" s="6"/>
      <c r="J8" s="2"/>
      <c r="K8" s="2"/>
    </row>
    <row r="9" spans="1:11" x14ac:dyDescent="0.2">
      <c r="A9" s="2" t="s">
        <v>7</v>
      </c>
      <c r="B9" s="2">
        <v>7.399776470588236E-5</v>
      </c>
      <c r="C9" s="4">
        <f t="shared" si="0"/>
        <v>7.1712072804661882E-10</v>
      </c>
      <c r="G9" s="6"/>
      <c r="J9" s="2"/>
      <c r="K9" s="2"/>
    </row>
    <row r="10" spans="1:11" x14ac:dyDescent="0.2">
      <c r="A10" s="2"/>
      <c r="B10" s="2">
        <f>SUM(B3:B9)</f>
        <v>103187.3181346278</v>
      </c>
      <c r="C10" s="8">
        <f>SUM(C3:C9)</f>
        <v>1</v>
      </c>
      <c r="G10" s="6"/>
      <c r="J10" s="2"/>
      <c r="K10" s="2"/>
    </row>
    <row r="13" spans="1:11" x14ac:dyDescent="0.2">
      <c r="B13" s="5"/>
    </row>
    <row r="14" spans="1:11" x14ac:dyDescent="0.2">
      <c r="B14" s="5"/>
    </row>
    <row r="15" spans="1:11" x14ac:dyDescent="0.2">
      <c r="A15" s="3"/>
      <c r="B15" s="5"/>
    </row>
    <row r="16" spans="1:11" x14ac:dyDescent="0.2">
      <c r="B16" s="5"/>
    </row>
    <row r="17" spans="1:7" x14ac:dyDescent="0.2">
      <c r="A17" s="5"/>
      <c r="B17" s="5"/>
    </row>
    <row r="18" spans="1:7" x14ac:dyDescent="0.2">
      <c r="A18" s="5"/>
      <c r="B18" s="5"/>
    </row>
    <row r="19" spans="1:7" x14ac:dyDescent="0.2">
      <c r="A19" s="5"/>
      <c r="B19" s="4"/>
      <c r="G19" s="7"/>
    </row>
    <row r="20" spans="1:7" x14ac:dyDescent="0.2">
      <c r="C20" s="2"/>
      <c r="G20" s="7"/>
    </row>
    <row r="21" spans="1:7" x14ac:dyDescent="0.2">
      <c r="G21" s="7"/>
    </row>
    <row r="22" spans="1:7" x14ac:dyDescent="0.2">
      <c r="C22" s="2"/>
      <c r="G22" s="7"/>
    </row>
    <row r="23" spans="1:7" x14ac:dyDescent="0.2">
      <c r="C23" s="2"/>
      <c r="G23" s="7"/>
    </row>
    <row r="24" spans="1:7" x14ac:dyDescent="0.2">
      <c r="C24" s="2"/>
      <c r="G24" s="7"/>
    </row>
    <row r="28" spans="1:7" x14ac:dyDescent="0.2">
      <c r="C28" s="2"/>
    </row>
    <row r="30" spans="1:7" x14ac:dyDescent="0.2">
      <c r="C30" s="2"/>
    </row>
    <row r="31" spans="1:7" x14ac:dyDescent="0.2">
      <c r="C31" s="2"/>
    </row>
    <row r="32" spans="1:7" x14ac:dyDescent="0.2">
      <c r="C32" s="2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F1.9</vt:lpstr>
      <vt:lpstr>Figure 1.9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2008-05-08T21:22:12Z</cp:lastPrinted>
  <dcterms:created xsi:type="dcterms:W3CDTF">2002-04-30T19:02:18Z</dcterms:created>
  <dcterms:modified xsi:type="dcterms:W3CDTF">2025-07-02T15:57:11Z</dcterms:modified>
</cp:coreProperties>
</file>