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FDD1936E-E79B-419C-9C4D-C75144B67BE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13" sheetId="2" r:id="rId1"/>
  </sheets>
  <definedNames>
    <definedName name="_Fill" hidden="1">'T1.13'!#REF!</definedName>
    <definedName name="_xlnm.Print_Area" localSheetId="0">'T1.13'!$A$1:$L$20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14" i="2"/>
  <c r="L9" i="2"/>
  <c r="L13" i="2"/>
  <c r="L11" i="2"/>
  <c r="L7" i="2"/>
  <c r="L12" i="2"/>
</calcChain>
</file>

<file path=xl/sharedStrings.xml><?xml version="1.0" encoding="utf-8"?>
<sst xmlns="http://schemas.openxmlformats.org/spreadsheetml/2006/main" count="13" uniqueCount="13">
  <si>
    <t>Products</t>
  </si>
  <si>
    <t>Production (10³ m³)</t>
  </si>
  <si>
    <t>LPG</t>
  </si>
  <si>
    <t>Propane</t>
  </si>
  <si>
    <t>NGL</t>
  </si>
  <si>
    <r>
      <t>Dry natural gas</t>
    </r>
    <r>
      <rPr>
        <b/>
        <vertAlign val="superscript"/>
        <sz val="7"/>
        <color theme="1"/>
        <rFont val="Helvetica Neue"/>
        <family val="2"/>
      </rPr>
      <t>1</t>
    </r>
  </si>
  <si>
    <r>
      <t>Ethane</t>
    </r>
    <r>
      <rPr>
        <b/>
        <vertAlign val="superscript"/>
        <sz val="7"/>
        <color theme="1"/>
        <rFont val="Helvetica Neue"/>
      </rPr>
      <t>1</t>
    </r>
  </si>
  <si>
    <r>
      <t>Liquids</t>
    </r>
    <r>
      <rPr>
        <b/>
        <vertAlign val="superscript"/>
        <sz val="7"/>
        <color theme="1"/>
        <rFont val="Helvetica Neue"/>
      </rPr>
      <t>2</t>
    </r>
  </si>
  <si>
    <r>
      <t>C</t>
    </r>
    <r>
      <rPr>
        <vertAlign val="subscript"/>
        <sz val="7"/>
        <color theme="1"/>
        <rFont val="Helvetica Neue"/>
        <family val="2"/>
      </rPr>
      <t>5</t>
    </r>
    <r>
      <rPr>
        <vertAlign val="superscript"/>
        <sz val="7"/>
        <color theme="1"/>
        <rFont val="Helvetica Neue"/>
        <family val="2"/>
      </rPr>
      <t>+</t>
    </r>
    <r>
      <rPr>
        <sz val="7"/>
        <color theme="1"/>
        <rFont val="Helvetica Neue"/>
        <family val="2"/>
      </rPr>
      <t xml:space="preserve"> </t>
    </r>
  </si>
  <si>
    <t>Source: ANP, according to ANP Resolution No. 729/2018, and Petrobras.</t>
  </si>
  <si>
    <r>
      <t>¹</t>
    </r>
    <r>
      <rPr>
        <sz val="7"/>
        <color theme="1"/>
        <rFont val="Helvetica Neue"/>
      </rPr>
      <t xml:space="preserve">Volumes in gaseous state.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Volumes in liquid state.</t>
    </r>
  </si>
  <si>
    <r>
      <t>Table 1.13 – Production of dry natural gas, LGP, C</t>
    </r>
    <r>
      <rPr>
        <b/>
        <vertAlign val="subscript"/>
        <sz val="9"/>
        <color theme="1"/>
        <rFont val="Helvetica Neue"/>
      </rPr>
      <t>5</t>
    </r>
    <r>
      <rPr>
        <b/>
        <vertAlign val="superscript"/>
        <sz val="9"/>
        <color theme="1"/>
        <rFont val="Helvetica Neue"/>
      </rPr>
      <t>+</t>
    </r>
    <r>
      <rPr>
        <b/>
        <sz val="9"/>
        <color theme="1"/>
        <rFont val="Helvetica Neue"/>
      </rPr>
      <t>, ethan, propane and NGL in Natural Gas Processing Poles – 2014-2023</t>
    </r>
  </si>
  <si>
    <t>23/22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</si>
</sst>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12"/>
      <name val="Helvetica Neue"/>
      <family val="2"/>
    </font>
    <font>
      <sz val="7"/>
      <name val="Helvetica Neue"/>
      <family val="2"/>
    </font>
    <font>
      <b/>
      <sz val="10"/>
      <name val="Helvetica Neue"/>
      <family val="2"/>
    </font>
    <font>
      <b/>
      <u/>
      <sz val="10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12"/>
      <color rgb="FFFF0000"/>
      <name val="Helvetica Neue"/>
    </font>
    <font>
      <b/>
      <sz val="9"/>
      <color theme="1"/>
      <name val="Helvetica Neue"/>
    </font>
    <font>
      <b/>
      <vertAlign val="subscript"/>
      <sz val="9"/>
      <color theme="1"/>
      <name val="Helvetica Neue"/>
    </font>
    <font>
      <b/>
      <vertAlign val="superscript"/>
      <sz val="9"/>
      <color theme="1"/>
      <name val="Helvetica Neue"/>
    </font>
    <font>
      <b/>
      <sz val="9"/>
      <color theme="1"/>
      <name val="Helvetica Neue"/>
      <family val="2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sz val="8"/>
      <color theme="1"/>
      <name val="Arial MT"/>
    </font>
    <font>
      <sz val="8"/>
      <color theme="1"/>
      <name val="Arial MT"/>
    </font>
    <font>
      <b/>
      <vertAlign val="superscript"/>
      <sz val="7"/>
      <color theme="1"/>
      <name val="Helvetica Neue"/>
      <family val="2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vertAlign val="subscript"/>
      <sz val="7"/>
      <color theme="1"/>
      <name val="Helvetica Neue"/>
      <family val="2"/>
    </font>
    <font>
      <vertAlign val="superscript"/>
      <sz val="7"/>
      <color theme="1"/>
      <name val="Helvetica Neue"/>
      <family val="2"/>
    </font>
    <font>
      <vertAlign val="superscript"/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65" fontId="15" fillId="0" borderId="0" xfId="1" applyNumberFormat="1" applyFont="1" applyFill="1" applyBorder="1" applyAlignment="1">
      <alignment vertical="center"/>
    </xf>
    <xf numFmtId="4" fontId="15" fillId="2" borderId="0" xfId="1" applyNumberFormat="1" applyFont="1" applyFill="1" applyBorder="1" applyAlignment="1" applyProtection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20" fillId="2" borderId="0" xfId="1" applyNumberFormat="1" applyFont="1" applyFill="1" applyBorder="1" applyAlignment="1">
      <alignment horizontal="right" vertical="center" wrapText="1"/>
    </xf>
    <xf numFmtId="4" fontId="14" fillId="2" borderId="0" xfId="1" applyNumberFormat="1" applyFont="1" applyFill="1" applyBorder="1" applyAlignment="1" applyProtection="1">
      <alignment horizontal="right" vertical="center" wrapText="1"/>
    </xf>
    <xf numFmtId="164" fontId="20" fillId="2" borderId="0" xfId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37" fontId="2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N34"/>
  <sheetViews>
    <sheetView showGridLines="0" tabSelected="1" zoomScaleNormal="100" workbookViewId="0">
      <selection activeCell="A2" sqref="A2"/>
    </sheetView>
  </sheetViews>
  <sheetFormatPr defaultColWidth="11.53515625" defaultRowHeight="15.5"/>
  <cols>
    <col min="1" max="1" width="14.69140625" style="2" customWidth="1"/>
    <col min="2" max="3" width="7.69140625" style="2" customWidth="1"/>
    <col min="4" max="5" width="8.07421875" style="2" customWidth="1"/>
    <col min="6" max="9" width="8" style="2" customWidth="1"/>
    <col min="10" max="11" width="7.69140625" style="2" customWidth="1"/>
    <col min="12" max="12" width="5.69140625" style="2" customWidth="1"/>
    <col min="13" max="13" width="6.84375" style="2" customWidth="1"/>
    <col min="14" max="14" width="6.4609375" style="2" customWidth="1"/>
    <col min="15" max="16384" width="11.53515625" style="2"/>
  </cols>
  <sheetData>
    <row r="1" spans="1:13" ht="12.7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</row>
    <row r="2" spans="1:13" s="3" customFormat="1" ht="9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s="4" customFormat="1" ht="12.75" customHeight="1">
      <c r="A3" s="32" t="s">
        <v>0</v>
      </c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8"/>
      <c r="L3" s="34" t="s">
        <v>12</v>
      </c>
    </row>
    <row r="4" spans="1:13" s="4" customFormat="1" ht="12.75" customHeight="1">
      <c r="A4" s="33"/>
      <c r="B4" s="16">
        <v>2014</v>
      </c>
      <c r="C4" s="16">
        <v>2015</v>
      </c>
      <c r="D4" s="16">
        <v>2016</v>
      </c>
      <c r="E4" s="16">
        <v>2017</v>
      </c>
      <c r="F4" s="16">
        <v>2018</v>
      </c>
      <c r="G4" s="16">
        <v>2019</v>
      </c>
      <c r="H4" s="16">
        <v>2020</v>
      </c>
      <c r="I4" s="16">
        <v>2021</v>
      </c>
      <c r="J4" s="16">
        <v>2022</v>
      </c>
      <c r="K4" s="16">
        <v>2023</v>
      </c>
      <c r="L4" s="35"/>
    </row>
    <row r="5" spans="1:13" s="3" customFormat="1" ht="9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s="3" customFormat="1" ht="11.25" customHeight="1">
      <c r="A6" s="18" t="s">
        <v>5</v>
      </c>
      <c r="B6" s="19">
        <v>18412306.308049999</v>
      </c>
      <c r="C6" s="19">
        <v>19430201.798999999</v>
      </c>
      <c r="D6" s="19">
        <v>20578404.489</v>
      </c>
      <c r="E6" s="19">
        <v>22342244.980000004</v>
      </c>
      <c r="F6" s="19">
        <v>20348946.483999997</v>
      </c>
      <c r="G6" s="19">
        <v>20968765.983771998</v>
      </c>
      <c r="H6" s="19">
        <v>19458442.678428747</v>
      </c>
      <c r="I6" s="19">
        <v>18410108.197030861</v>
      </c>
      <c r="J6" s="19">
        <v>17861588.080625001</v>
      </c>
      <c r="K6" s="19">
        <v>18162512.260000002</v>
      </c>
      <c r="L6" s="20">
        <f>100*(K6-J6)/J6</f>
        <v>1.684756013948288</v>
      </c>
    </row>
    <row r="7" spans="1:13" s="3" customFormat="1" ht="11.25" customHeight="1">
      <c r="A7" s="18" t="s">
        <v>6</v>
      </c>
      <c r="B7" s="19">
        <v>233281.16399999999</v>
      </c>
      <c r="C7" s="19">
        <v>214924.55</v>
      </c>
      <c r="D7" s="19">
        <v>300351.97700000001</v>
      </c>
      <c r="E7" s="19">
        <v>391810.18699999998</v>
      </c>
      <c r="F7" s="19">
        <v>287328.11900000001</v>
      </c>
      <c r="G7" s="19">
        <v>282849.17700000003</v>
      </c>
      <c r="H7" s="19">
        <v>202291.402</v>
      </c>
      <c r="I7" s="19">
        <v>225517.26699999999</v>
      </c>
      <c r="J7" s="19">
        <v>272005</v>
      </c>
      <c r="K7" s="19">
        <v>313528.87431999994</v>
      </c>
      <c r="L7" s="20">
        <f>100*(K7-J7)/J7</f>
        <v>15.265849642469787</v>
      </c>
    </row>
    <row r="8" spans="1:13" s="3" customFormat="1" ht="9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20"/>
    </row>
    <row r="9" spans="1:13" s="3" customFormat="1" ht="11.25" customHeight="1">
      <c r="A9" s="18" t="s">
        <v>7</v>
      </c>
      <c r="B9" s="21">
        <v>4501.74</v>
      </c>
      <c r="C9" s="21">
        <v>4588.5559999999996</v>
      </c>
      <c r="D9" s="21">
        <v>4983.1509999999998</v>
      </c>
      <c r="E9" s="21">
        <v>5458.9369999999999</v>
      </c>
      <c r="F9" s="21">
        <v>5397.3028300000005</v>
      </c>
      <c r="G9" s="21">
        <v>5269.3840810000002</v>
      </c>
      <c r="H9" s="21">
        <v>4792.7838590000001</v>
      </c>
      <c r="I9" s="21">
        <v>4487.6850000000004</v>
      </c>
      <c r="J9" s="21">
        <v>4657.5329999999994</v>
      </c>
      <c r="K9" s="21">
        <v>4942.5430000000006</v>
      </c>
      <c r="L9" s="20">
        <f>100*(K9-J9)/J9</f>
        <v>6.1193339907629456</v>
      </c>
    </row>
    <row r="10" spans="1:13" s="3" customFormat="1" ht="6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20"/>
    </row>
    <row r="11" spans="1:13" s="3" customFormat="1" ht="11.25" customHeight="1">
      <c r="A11" s="14" t="s">
        <v>2</v>
      </c>
      <c r="B11" s="22">
        <v>2615.864</v>
      </c>
      <c r="C11" s="22">
        <v>2652.3429999999998</v>
      </c>
      <c r="D11" s="22">
        <v>2686.549</v>
      </c>
      <c r="E11" s="22">
        <v>3284.694</v>
      </c>
      <c r="F11" s="22">
        <v>3451.6640000000002</v>
      </c>
      <c r="G11" s="22">
        <v>3249.881108</v>
      </c>
      <c r="H11" s="22">
        <v>2848.0668070000002</v>
      </c>
      <c r="I11" s="22">
        <v>2579.1309999999999</v>
      </c>
      <c r="J11" s="22">
        <v>2561.1190000000001</v>
      </c>
      <c r="K11" s="22">
        <v>3176.1039999999998</v>
      </c>
      <c r="L11" s="23">
        <f>100*(K11-J11)/J11</f>
        <v>24.01235553677903</v>
      </c>
    </row>
    <row r="12" spans="1:13" s="3" customFormat="1" ht="11.25" customHeight="1">
      <c r="A12" s="14" t="s">
        <v>8</v>
      </c>
      <c r="B12" s="22">
        <v>1232.925</v>
      </c>
      <c r="C12" s="22">
        <v>1272.9670000000001</v>
      </c>
      <c r="D12" s="22">
        <v>1360.9829999999999</v>
      </c>
      <c r="E12" s="22">
        <v>1574.1669999999999</v>
      </c>
      <c r="F12" s="22">
        <v>1245.0120300000001</v>
      </c>
      <c r="G12" s="22">
        <v>1236.161642</v>
      </c>
      <c r="H12" s="22">
        <v>1062.9056430000001</v>
      </c>
      <c r="I12" s="22">
        <v>987.726</v>
      </c>
      <c r="J12" s="22">
        <v>974.18899999999996</v>
      </c>
      <c r="K12" s="22">
        <v>982.29</v>
      </c>
      <c r="L12" s="23">
        <f>100*(K12-J12)/J12</f>
        <v>0.83156348511428479</v>
      </c>
    </row>
    <row r="13" spans="1:13" s="3" customFormat="1" ht="11.25" customHeight="1">
      <c r="A13" s="14" t="s">
        <v>3</v>
      </c>
      <c r="B13" s="22">
        <v>652.95100000000002</v>
      </c>
      <c r="C13" s="22">
        <v>663.24599999999998</v>
      </c>
      <c r="D13" s="22">
        <v>935.61900000000003</v>
      </c>
      <c r="E13" s="22">
        <v>600.07600000000002</v>
      </c>
      <c r="F13" s="22">
        <v>700.6268</v>
      </c>
      <c r="G13" s="22">
        <v>783.34133099999997</v>
      </c>
      <c r="H13" s="22">
        <v>881.81140900000003</v>
      </c>
      <c r="I13" s="22">
        <v>818.399</v>
      </c>
      <c r="J13" s="22">
        <v>1002.293</v>
      </c>
      <c r="K13" s="22">
        <v>651.03200000000004</v>
      </c>
      <c r="L13" s="23">
        <f>100*(K13-J13)/J13</f>
        <v>-35.045740117909631</v>
      </c>
    </row>
    <row r="14" spans="1:13" s="3" customFormat="1" ht="11.25" customHeight="1">
      <c r="A14" s="14" t="s">
        <v>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2">
        <v>102.429</v>
      </c>
      <c r="J14" s="22">
        <v>119.932</v>
      </c>
      <c r="K14" s="22">
        <v>133.11699999999999</v>
      </c>
      <c r="L14" s="23">
        <f>100*(K14-J14)/J14</f>
        <v>10.993729780208776</v>
      </c>
    </row>
    <row r="15" spans="1:13" s="3" customFormat="1" ht="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s="3" customFormat="1" ht="11.25" customHeight="1">
      <c r="A16" s="26" t="s">
        <v>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5"/>
    </row>
    <row r="17" spans="1:14" s="3" customFormat="1" ht="11.25" customHeight="1">
      <c r="A17" s="28" t="s">
        <v>10</v>
      </c>
      <c r="B17" s="29"/>
      <c r="C17" s="29"/>
      <c r="D17" s="29"/>
      <c r="E17" s="27"/>
      <c r="F17" s="27"/>
      <c r="G17" s="27"/>
      <c r="H17" s="27"/>
      <c r="I17" s="27"/>
      <c r="J17" s="27"/>
      <c r="K17" s="27"/>
      <c r="L17" s="15"/>
    </row>
    <row r="18" spans="1:14" s="3" customFormat="1" ht="10.5" customHeight="1">
      <c r="A18" s="12"/>
      <c r="B18" s="9"/>
      <c r="C18" s="9"/>
      <c r="D18" s="9"/>
      <c r="E18" s="8"/>
      <c r="F18" s="8"/>
      <c r="G18" s="8"/>
      <c r="H18" s="8"/>
      <c r="I18" s="8"/>
      <c r="J18" s="8"/>
      <c r="K18" s="8"/>
    </row>
    <row r="19" spans="1:14" s="3" customFormat="1" ht="10.5" customHeight="1">
      <c r="A19" s="12"/>
      <c r="B19" s="9"/>
      <c r="C19" s="9"/>
      <c r="D19" s="9"/>
      <c r="E19" s="8"/>
      <c r="F19" s="8"/>
      <c r="G19" s="8"/>
      <c r="H19" s="8"/>
      <c r="I19" s="10"/>
      <c r="J19" s="10"/>
      <c r="K19" s="10"/>
    </row>
    <row r="20" spans="1:14" s="3" customFormat="1" ht="10.5" customHeight="1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5"/>
      <c r="M20" s="5"/>
      <c r="N20" s="5"/>
    </row>
    <row r="21" spans="1:14" s="3" customFormat="1" ht="9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3" customFormat="1">
      <c r="A22" s="1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3" customFormat="1" ht="9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4" s="3" customFormat="1" ht="13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8" spans="1:14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2" spans="1:14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</sheetData>
  <mergeCells count="4">
    <mergeCell ref="A1:L1"/>
    <mergeCell ref="A3:A4"/>
    <mergeCell ref="L3:L4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7D796-85F6-4C9E-8235-891C9756E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7A045-4E14-4E30-8F38-EC9B7B921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T1.13</vt:lpstr>
      <vt:lpstr>T1.13!Area_de_impressao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1998-02-13T16:47:25Z</dcterms:created>
  <dcterms:modified xsi:type="dcterms:W3CDTF">2024-08-05T22:06:26Z</dcterms:modified>
  <cp:category/>
  <cp:contentStatus/>
</cp:coreProperties>
</file>