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4\Yearbook\Figures\"/>
    </mc:Choice>
  </mc:AlternateContent>
  <xr:revisionPtr revIDLastSave="0" documentId="13_ncr:1_{E6895135-C2AB-4E39-9A35-6BB8BE948C72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igure 1.16" sheetId="2" r:id="rId1"/>
    <sheet name="F1.16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</calcChain>
</file>

<file path=xl/sharedStrings.xml><?xml version="1.0" encoding="utf-8"?>
<sst xmlns="http://schemas.openxmlformats.org/spreadsheetml/2006/main" count="7" uniqueCount="7">
  <si>
    <t>(bilhões m³)</t>
  </si>
  <si>
    <t>Imports</t>
  </si>
  <si>
    <t>Sales¹</t>
  </si>
  <si>
    <t>NGL²</t>
  </si>
  <si>
    <t>Own consumption³</t>
  </si>
  <si>
    <t>Gas flaring and losses</t>
  </si>
  <si>
    <t>Reinjection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</si>
</sst>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 MT"/>
    </font>
    <font>
      <sz val="7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7" applyFont="1"/>
    <xf numFmtId="164" fontId="2" fillId="0" borderId="0" xfId="0" applyNumberFormat="1" applyFont="1"/>
    <xf numFmtId="3" fontId="5" fillId="2" borderId="0" xfId="4" applyNumberFormat="1" applyFont="1" applyFill="1" applyAlignment="1">
      <alignment horizontal="right" vertical="center"/>
    </xf>
    <xf numFmtId="165" fontId="2" fillId="0" borderId="0" xfId="7" applyNumberFormat="1" applyFont="1"/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orcentagem 2" xfId="3" xr:uid="{00000000-0005-0000-0000-000003000000}"/>
    <cellStyle name="Separador de milhares 2" xfId="4" xr:uid="{00000000-0005-0000-0000-000004000000}"/>
    <cellStyle name="Separador de milhares 2 2" xfId="5" xr:uid="{00000000-0005-0000-0000-000005000000}"/>
    <cellStyle name="Separador de milhares 3" xfId="6" xr:uid="{00000000-0005-0000-0000-000006000000}"/>
    <cellStyle name="Vírgula" xfId="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1.16 – Brazilian natural gas balance – 2014-2023</a:t>
            </a:r>
          </a:p>
        </c:rich>
      </c:tx>
      <c:layout>
        <c:manualLayout>
          <c:xMode val="edge"/>
          <c:yMode val="edge"/>
          <c:x val="0.18694745621351122"/>
          <c:y val="3.1488978857399909E-2"/>
        </c:manualLayout>
      </c:layout>
      <c:overlay val="0"/>
    </c:title>
    <c:autoTitleDeleted val="0"/>
    <c:plotArea>
      <c:layout>
        <c:manualLayout>
          <c:xMode val="edge"/>
          <c:yMode val="edge"/>
          <c:x val="3.0560189046427638E-2"/>
          <c:y val="0.11564336340548524"/>
          <c:w val="0.95"/>
          <c:h val="0.76157707526129392"/>
        </c:manualLayout>
      </c:layout>
      <c:areaChart>
        <c:grouping val="stacked"/>
        <c:varyColors val="0"/>
        <c:ser>
          <c:idx val="0"/>
          <c:order val="0"/>
          <c:tx>
            <c:strRef>
              <c:f>'F1.16'!$A$7</c:f>
              <c:strCache>
                <c:ptCount val="1"/>
                <c:pt idx="0">
                  <c:v>Reinjection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'F1.16'!$B$1:$K$1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'F1.16'!$B$7:$K$7</c:f>
              <c:numCache>
                <c:formatCode>_(* #,##0.00_);_(* \(#,##0.00\);_(* "-"??_);_(@_)</c:formatCode>
                <c:ptCount val="10"/>
                <c:pt idx="0">
                  <c:v>5.7396899999999995</c:v>
                </c:pt>
                <c:pt idx="1">
                  <c:v>8.866712999999999</c:v>
                </c:pt>
                <c:pt idx="2">
                  <c:v>11.069494473999999</c:v>
                </c:pt>
                <c:pt idx="3">
                  <c:v>10.076841</c:v>
                </c:pt>
                <c:pt idx="4">
                  <c:v>12.811951061069999</c:v>
                </c:pt>
                <c:pt idx="5">
                  <c:v>15.776669711</c:v>
                </c:pt>
                <c:pt idx="6">
                  <c:v>20.013746016000002</c:v>
                </c:pt>
                <c:pt idx="7">
                  <c:v>22.208853547</c:v>
                </c:pt>
                <c:pt idx="8">
                  <c:v>24.970159801999998</c:v>
                </c:pt>
                <c:pt idx="9">
                  <c:v>28.765551681000002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5-4D58-B998-563E5190892D}"/>
            </c:ext>
          </c:extLst>
        </c:ser>
        <c:ser>
          <c:idx val="1"/>
          <c:order val="1"/>
          <c:tx>
            <c:strRef>
              <c:f>'F1.16'!$A$6</c:f>
              <c:strCache>
                <c:ptCount val="1"/>
                <c:pt idx="0">
                  <c:v>Gas flaring and losses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'F1.16'!$B$1:$K$1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'F1.16'!$B$6:$K$6</c:f>
              <c:numCache>
                <c:formatCode>_(* #,##0.00_);_(* \(#,##0.00\);_(* "-"??_);_(@_)</c:formatCode>
                <c:ptCount val="10"/>
                <c:pt idx="0">
                  <c:v>1.619208</c:v>
                </c:pt>
                <c:pt idx="1">
                  <c:v>1.397675</c:v>
                </c:pt>
                <c:pt idx="2">
                  <c:v>1.4840820000000001</c:v>
                </c:pt>
                <c:pt idx="3">
                  <c:v>1.3771359999999999</c:v>
                </c:pt>
                <c:pt idx="4">
                  <c:v>1.35820610408</c:v>
                </c:pt>
                <c:pt idx="5">
                  <c:v>1.589738474</c:v>
                </c:pt>
                <c:pt idx="6">
                  <c:v>1.2325876880000002</c:v>
                </c:pt>
                <c:pt idx="7">
                  <c:v>1.2337481270000001</c:v>
                </c:pt>
                <c:pt idx="8">
                  <c:v>1.2700818119999999</c:v>
                </c:pt>
                <c:pt idx="9">
                  <c:v>1.409223683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A5-4D58-B998-563E5190892D}"/>
            </c:ext>
          </c:extLst>
        </c:ser>
        <c:ser>
          <c:idx val="2"/>
          <c:order val="2"/>
          <c:tx>
            <c:strRef>
              <c:f>'F1.16'!$A$5</c:f>
              <c:strCache>
                <c:ptCount val="1"/>
                <c:pt idx="0">
                  <c:v>Own consumption³</c:v>
                </c:pt>
              </c:strCache>
            </c:strRef>
          </c:tx>
          <c:spPr>
            <a:solidFill>
              <a:srgbClr val="9BBB59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'F1.16'!$B$1:$K$1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'F1.16'!$B$5:$K$5</c:f>
              <c:numCache>
                <c:formatCode>_(* #,##0.00_);_(* \(#,##0.00\);_(* "-"??_);_(@_)</c:formatCode>
                <c:ptCount val="10"/>
                <c:pt idx="0">
                  <c:v>7.9289249362899996</c:v>
                </c:pt>
                <c:pt idx="1">
                  <c:v>9.672616777477888</c:v>
                </c:pt>
                <c:pt idx="2">
                  <c:v>8.759798332329666</c:v>
                </c:pt>
                <c:pt idx="3">
                  <c:v>8.9301788137741607</c:v>
                </c:pt>
                <c:pt idx="4">
                  <c:v>8.7527266187624004</c:v>
                </c:pt>
                <c:pt idx="5">
                  <c:v>8.8936387960883749</c:v>
                </c:pt>
                <c:pt idx="6">
                  <c:v>9.0252881908399996</c:v>
                </c:pt>
                <c:pt idx="7">
                  <c:v>9.5711994210400011</c:v>
                </c:pt>
                <c:pt idx="8">
                  <c:v>9.1789053847499993</c:v>
                </c:pt>
                <c:pt idx="9">
                  <c:v>9.1937000000000015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A5-4D58-B998-563E5190892D}"/>
            </c:ext>
          </c:extLst>
        </c:ser>
        <c:ser>
          <c:idx val="3"/>
          <c:order val="3"/>
          <c:tx>
            <c:strRef>
              <c:f>'F1.16'!$A$4</c:f>
              <c:strCache>
                <c:ptCount val="1"/>
                <c:pt idx="0">
                  <c:v>NGL²</c:v>
                </c:pt>
              </c:strCache>
            </c:strRef>
          </c:tx>
          <c:spPr>
            <a:solidFill>
              <a:srgbClr val="8064A2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'F1.16'!$B$1:$K$1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'F1.16'!$B$4:$K$4</c:f>
              <c:numCache>
                <c:formatCode>_(* #,##0.00_);_(* \(#,##0.00\);_(* "-"??_);_(@_)</c:formatCode>
                <c:ptCount val="10"/>
                <c:pt idx="0">
                  <c:v>1.505328</c:v>
                </c:pt>
                <c:pt idx="1">
                  <c:v>1.380795</c:v>
                </c:pt>
                <c:pt idx="2">
                  <c:v>1.5408599999999999</c:v>
                </c:pt>
                <c:pt idx="3">
                  <c:v>1.8510880000000001</c:v>
                </c:pt>
                <c:pt idx="4">
                  <c:v>1.8963620000000001</c:v>
                </c:pt>
                <c:pt idx="5">
                  <c:v>1.96089761</c:v>
                </c:pt>
                <c:pt idx="6">
                  <c:v>1.4959297739999999</c:v>
                </c:pt>
                <c:pt idx="7">
                  <c:v>1.3794500000000001</c:v>
                </c:pt>
                <c:pt idx="8">
                  <c:v>1.4075150000000001</c:v>
                </c:pt>
                <c:pt idx="9">
                  <c:v>1.3972850000000001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A5-4D58-B998-563E5190892D}"/>
            </c:ext>
          </c:extLst>
        </c:ser>
        <c:ser>
          <c:idx val="4"/>
          <c:order val="4"/>
          <c:tx>
            <c:strRef>
              <c:f>'F1.16'!$A$3</c:f>
              <c:strCache>
                <c:ptCount val="1"/>
                <c:pt idx="0">
                  <c:v>Sales¹</c:v>
                </c:pt>
              </c:strCache>
            </c:strRef>
          </c:tx>
          <c:spPr>
            <a:solidFill>
              <a:srgbClr val="4BACC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'F1.16'!$B$1:$K$1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'F1.16'!$B$3:$K$3</c:f>
              <c:numCache>
                <c:formatCode>_(* #,##0.00_);_(* \(#,##0.00\);_(* "-"??_);_(@_)</c:formatCode>
                <c:ptCount val="10"/>
                <c:pt idx="0">
                  <c:v>31.765321407999998</c:v>
                </c:pt>
                <c:pt idx="1">
                  <c:v>32.402467701999996</c:v>
                </c:pt>
                <c:pt idx="2">
                  <c:v>27.224483514999999</c:v>
                </c:pt>
                <c:pt idx="3">
                  <c:v>27.490860364</c:v>
                </c:pt>
                <c:pt idx="4">
                  <c:v>26.050725306967049</c:v>
                </c:pt>
                <c:pt idx="5">
                  <c:v>25.854502469918938</c:v>
                </c:pt>
                <c:pt idx="6">
                  <c:v>21.971720377</c:v>
                </c:pt>
                <c:pt idx="7">
                  <c:v>30.326046464000004</c:v>
                </c:pt>
                <c:pt idx="8">
                  <c:v>22.374367999999997</c:v>
                </c:pt>
                <c:pt idx="9">
                  <c:v>20.260841539999998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A5-4D58-B998-563E5190892D}"/>
            </c:ext>
          </c:extLst>
        </c:ser>
        <c:ser>
          <c:idx val="5"/>
          <c:order val="5"/>
          <c:tx>
            <c:strRef>
              <c:f>'F1.16'!$A$2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val>
            <c:numRef>
              <c:f>'F1.16'!$B$2:$K$2</c:f>
              <c:numCache>
                <c:formatCode>_(* #,##0.00_);_(* \(#,##0.00\);_(* "-"??_);_(@_)</c:formatCode>
                <c:ptCount val="10"/>
                <c:pt idx="0">
                  <c:v>17.398009999999999</c:v>
                </c:pt>
                <c:pt idx="1">
                  <c:v>19.111557000000001</c:v>
                </c:pt>
                <c:pt idx="2">
                  <c:v>13.320722999999999</c:v>
                </c:pt>
                <c:pt idx="3">
                  <c:v>10.64255</c:v>
                </c:pt>
                <c:pt idx="4">
                  <c:v>10.842398805</c:v>
                </c:pt>
                <c:pt idx="5">
                  <c:v>9.8554318330000008</c:v>
                </c:pt>
                <c:pt idx="6">
                  <c:v>7.8742879519999995</c:v>
                </c:pt>
                <c:pt idx="7">
                  <c:v>16.895955044999997</c:v>
                </c:pt>
                <c:pt idx="8">
                  <c:v>8.9845495611868991</c:v>
                </c:pt>
                <c:pt idx="9">
                  <c:v>6.4686814089098581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A5-4D58-B998-563E51908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4086335"/>
        <c:axId val="1"/>
      </c:areaChart>
      <c:catAx>
        <c:axId val="127408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10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 panose="020F0502020204030204" pitchFamily="34" charset="0"/>
                    <a:cs typeface="Calibri" panose="020F0502020204030204" pitchFamily="34" charset="0"/>
                  </a:rPr>
                  <a:t>⁹</a:t>
                </a:r>
                <a:r>
                  <a:rPr lang="pt-BR" sz="1000" b="1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 m³</a:t>
                </a:r>
              </a:p>
            </c:rich>
          </c:tx>
          <c:layout>
            <c:manualLayout>
              <c:xMode val="edge"/>
              <c:yMode val="edge"/>
              <c:x val="7.4923547400611622E-3"/>
              <c:y val="0.45711008036950845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74086335"/>
        <c:crosses val="autoZero"/>
        <c:crossBetween val="midCat"/>
        <c:majorUnit val="10"/>
        <c:minorUnit val="2"/>
      </c:valAx>
    </c:plotArea>
    <c:legend>
      <c:legendPos val="l"/>
      <c:layout>
        <c:manualLayout>
          <c:xMode val="edge"/>
          <c:yMode val="edge"/>
          <c:x val="8.3402835696413675E-3"/>
          <c:y val="0.87722043347820389"/>
          <c:w val="0.95"/>
          <c:h val="4.048582995951417E-2"/>
        </c:manualLayout>
      </c:layout>
      <c:overlay val="0"/>
      <c:txPr>
        <a:bodyPr rot="0" vert="horz"/>
        <a:lstStyle/>
        <a:p>
          <a:pPr>
            <a:defRPr sz="1000" b="1"/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582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F182F22-67DA-C0F2-6D6B-ADE5E92345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0.0139</cdr:x>
      <cdr:y>0.9222</cdr:y>
    </cdr:from>
    <cdr:to>
      <cdr:x>1</cdr:x>
      <cdr:y>0.95399</cdr:y>
    </cdr:to>
    <cdr:sp macro="" textlink="">
      <cdr:nvSpPr>
        <cdr:cNvPr id="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652" y="7800152"/>
          <a:ext cx="13525348" cy="268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ANP/SDP; ANP/SIM; Petrobras (Table 1.26).
¹ Includes sales to distributors, electricity generation and end consumers. ²Volume of gas absorved in NGPPs. ³Refers to own consumption in production areas, refineries, NGPP, transportation and storage.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K27"/>
  <sheetViews>
    <sheetView workbookViewId="0">
      <selection activeCell="B1" sqref="B1:K1"/>
    </sheetView>
  </sheetViews>
  <sheetFormatPr defaultColWidth="9.36328125" defaultRowHeight="10"/>
  <cols>
    <col min="1" max="1" width="17.453125" style="1" customWidth="1"/>
    <col min="2" max="9" width="9.36328125" style="1"/>
    <col min="10" max="10" width="8.36328125" style="1" customWidth="1"/>
    <col min="11" max="11" width="9" style="1" bestFit="1" customWidth="1"/>
    <col min="12" max="16384" width="9.36328125" style="1"/>
  </cols>
  <sheetData>
    <row r="1" spans="1:11">
      <c r="A1" s="1" t="s">
        <v>0</v>
      </c>
      <c r="B1" s="1">
        <v>2014</v>
      </c>
      <c r="C1" s="1">
        <v>2015</v>
      </c>
      <c r="D1" s="1">
        <v>2016</v>
      </c>
      <c r="E1" s="1">
        <v>2017</v>
      </c>
      <c r="F1" s="1">
        <v>2018</v>
      </c>
      <c r="G1" s="1">
        <v>2019</v>
      </c>
      <c r="H1" s="1">
        <v>2020</v>
      </c>
      <c r="I1" s="1">
        <v>2021</v>
      </c>
      <c r="J1" s="1">
        <v>2022</v>
      </c>
      <c r="K1" s="1">
        <v>2023</v>
      </c>
    </row>
    <row r="2" spans="1:11">
      <c r="A2" s="1" t="s">
        <v>1</v>
      </c>
      <c r="B2" s="2">
        <v>17.398009999999999</v>
      </c>
      <c r="C2" s="2">
        <v>19.111557000000001</v>
      </c>
      <c r="D2" s="2">
        <v>13.320722999999999</v>
      </c>
      <c r="E2" s="2">
        <v>10.64255</v>
      </c>
      <c r="F2" s="2">
        <v>10.842398805</v>
      </c>
      <c r="G2" s="2">
        <v>9.8554318330000008</v>
      </c>
      <c r="H2" s="2">
        <v>7.8742879519999995</v>
      </c>
      <c r="I2" s="2">
        <v>16.895955044999997</v>
      </c>
      <c r="J2" s="2">
        <v>8.9845495611868991</v>
      </c>
      <c r="K2" s="2">
        <v>6.4686814089098581</v>
      </c>
    </row>
    <row r="3" spans="1:11">
      <c r="A3" s="1" t="s">
        <v>2</v>
      </c>
      <c r="B3" s="2">
        <v>31.765321407999998</v>
      </c>
      <c r="C3" s="2">
        <v>32.402467701999996</v>
      </c>
      <c r="D3" s="2">
        <v>27.224483514999999</v>
      </c>
      <c r="E3" s="2">
        <v>27.490860364</v>
      </c>
      <c r="F3" s="2">
        <v>26.050725306967049</v>
      </c>
      <c r="G3" s="2">
        <v>25.854502469918938</v>
      </c>
      <c r="H3" s="2">
        <v>21.971720377</v>
      </c>
      <c r="I3" s="2">
        <v>30.326046464000004</v>
      </c>
      <c r="J3" s="2">
        <v>22.374367999999997</v>
      </c>
      <c r="K3" s="2">
        <v>20.260841539999998</v>
      </c>
    </row>
    <row r="4" spans="1:11">
      <c r="A4" s="1" t="s">
        <v>3</v>
      </c>
      <c r="B4" s="2">
        <v>1.505328</v>
      </c>
      <c r="C4" s="2">
        <v>1.380795</v>
      </c>
      <c r="D4" s="2">
        <v>1.5408599999999999</v>
      </c>
      <c r="E4" s="2">
        <v>1.8510880000000001</v>
      </c>
      <c r="F4" s="2">
        <v>1.8963620000000001</v>
      </c>
      <c r="G4" s="2">
        <v>1.96089761</v>
      </c>
      <c r="H4" s="2">
        <v>1.4959297739999999</v>
      </c>
      <c r="I4" s="2">
        <v>1.3794500000000001</v>
      </c>
      <c r="J4" s="2">
        <v>1.4075150000000001</v>
      </c>
      <c r="K4" s="2">
        <v>1.3972850000000001</v>
      </c>
    </row>
    <row r="5" spans="1:11">
      <c r="A5" s="1" t="s">
        <v>4</v>
      </c>
      <c r="B5" s="2">
        <v>7.9289249362899996</v>
      </c>
      <c r="C5" s="2">
        <v>9.672616777477888</v>
      </c>
      <c r="D5" s="2">
        <v>8.759798332329666</v>
      </c>
      <c r="E5" s="2">
        <v>8.9301788137741607</v>
      </c>
      <c r="F5" s="2">
        <v>8.7527266187624004</v>
      </c>
      <c r="G5" s="2">
        <v>8.8936387960883749</v>
      </c>
      <c r="H5" s="2">
        <v>9.0252881908399996</v>
      </c>
      <c r="I5" s="2">
        <v>9.5711994210400011</v>
      </c>
      <c r="J5" s="2">
        <v>9.1789053847499993</v>
      </c>
      <c r="K5" s="2">
        <v>9.1937000000000015</v>
      </c>
    </row>
    <row r="6" spans="1:11">
      <c r="A6" s="1" t="s">
        <v>5</v>
      </c>
      <c r="B6" s="2">
        <v>1.619208</v>
      </c>
      <c r="C6" s="2">
        <v>1.397675</v>
      </c>
      <c r="D6" s="2">
        <v>1.4840820000000001</v>
      </c>
      <c r="E6" s="2">
        <v>1.3771359999999999</v>
      </c>
      <c r="F6" s="2">
        <v>1.35820610408</v>
      </c>
      <c r="G6" s="2">
        <v>1.589738474</v>
      </c>
      <c r="H6" s="2">
        <v>1.2325876880000002</v>
      </c>
      <c r="I6" s="2">
        <v>1.2337481270000001</v>
      </c>
      <c r="J6" s="2">
        <v>1.2700818119999999</v>
      </c>
      <c r="K6" s="2">
        <v>1.409223683</v>
      </c>
    </row>
    <row r="7" spans="1:11">
      <c r="A7" s="1" t="s">
        <v>6</v>
      </c>
      <c r="B7" s="2">
        <v>5.7396899999999995</v>
      </c>
      <c r="C7" s="2">
        <v>8.866712999999999</v>
      </c>
      <c r="D7" s="2">
        <v>11.069494473999999</v>
      </c>
      <c r="E7" s="2">
        <v>10.076841</v>
      </c>
      <c r="F7" s="2">
        <v>12.811951061069999</v>
      </c>
      <c r="G7" s="2">
        <v>15.776669711</v>
      </c>
      <c r="H7" s="2">
        <v>20.013746016000002</v>
      </c>
      <c r="I7" s="2">
        <v>22.208853547</v>
      </c>
      <c r="J7" s="2">
        <v>24.970159801999998</v>
      </c>
      <c r="K7" s="2">
        <v>28.765551681000002</v>
      </c>
    </row>
    <row r="8" spans="1:11"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>
      <c r="B9" s="3">
        <f>SUM(B2:B7)</f>
        <v>65.956482344289995</v>
      </c>
      <c r="C9" s="3">
        <f t="shared" ref="B9:K9" si="0">SUM(C2:C7)</f>
        <v>72.831824479477888</v>
      </c>
      <c r="D9" s="3">
        <f t="shared" si="0"/>
        <v>63.399441321329661</v>
      </c>
      <c r="E9" s="3">
        <f t="shared" si="0"/>
        <v>60.368654177774161</v>
      </c>
      <c r="F9" s="3">
        <f t="shared" si="0"/>
        <v>61.712369895879448</v>
      </c>
      <c r="G9" s="3">
        <f t="shared" si="0"/>
        <v>63.930878894007321</v>
      </c>
      <c r="H9" s="3">
        <f t="shared" si="0"/>
        <v>61.613559997839999</v>
      </c>
      <c r="I9" s="3">
        <f t="shared" si="0"/>
        <v>81.615252604039995</v>
      </c>
      <c r="J9" s="3">
        <f t="shared" si="0"/>
        <v>68.185579559936897</v>
      </c>
      <c r="K9" s="3">
        <f t="shared" si="0"/>
        <v>67.495283312909862</v>
      </c>
    </row>
    <row r="13" spans="1:11">
      <c r="B13" s="4"/>
      <c r="C13" s="4"/>
      <c r="D13" s="4"/>
      <c r="E13" s="4"/>
      <c r="F13" s="4"/>
      <c r="G13" s="4"/>
      <c r="H13" s="4"/>
      <c r="I13" s="4"/>
      <c r="J13" s="4"/>
      <c r="K13" s="4"/>
    </row>
    <row r="15" spans="1:11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2:11"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2:11"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2:11"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2:11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2:11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1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2:11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2:11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2:11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78e0bf1-9532-4ad4-9e1c-92799be2c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E53F59F35CBF40A806AF2400920261" ma:contentTypeVersion="13" ma:contentTypeDescription="Create a new document." ma:contentTypeScope="" ma:versionID="e3ed46bd303dc2382c36028b97636a08">
  <xsd:schema xmlns:xsd="http://www.w3.org/2001/XMLSchema" xmlns:xs="http://www.w3.org/2001/XMLSchema" xmlns:p="http://schemas.microsoft.com/office/2006/metadata/properties" xmlns:ns3="378e0bf1-9532-4ad4-9e1c-92799be2c99a" xmlns:ns4="9882d271-b0ac-47ff-8d50-e09595b38f57" targetNamespace="http://schemas.microsoft.com/office/2006/metadata/properties" ma:root="true" ma:fieldsID="e6a98393f67dd846f325fd38c4872270" ns3:_="" ns4:_="">
    <xsd:import namespace="378e0bf1-9532-4ad4-9e1c-92799be2c99a"/>
    <xsd:import namespace="9882d271-b0ac-47ff-8d50-e09595b38f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e0bf1-9532-4ad4-9e1c-92799be2c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82d271-b0ac-47ff-8d50-e09595b38f5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57E20-DF9A-4519-87D5-C90834205EA2}">
  <ds:schemaRefs>
    <ds:schemaRef ds:uri="http://schemas.microsoft.com/office/2006/metadata/properties"/>
    <ds:schemaRef ds:uri="http://schemas.microsoft.com/office/infopath/2007/PartnerControls"/>
    <ds:schemaRef ds:uri="378e0bf1-9532-4ad4-9e1c-92799be2c99a"/>
  </ds:schemaRefs>
</ds:datastoreItem>
</file>

<file path=customXml/itemProps2.xml><?xml version="1.0" encoding="utf-8"?>
<ds:datastoreItem xmlns:ds="http://schemas.openxmlformats.org/officeDocument/2006/customXml" ds:itemID="{A0B9E93C-EFF8-45DC-8BDB-1BE5F2CAA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F77169-F528-459E-A7AA-6F6A32E29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8e0bf1-9532-4ad4-9e1c-92799be2c99a"/>
    <ds:schemaRef ds:uri="9882d271-b0ac-47ff-8d50-e09595b38f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F1.16</vt:lpstr>
      <vt:lpstr>Figure 1.16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2011-06-20T14:35:12Z</cp:lastPrinted>
  <dcterms:created xsi:type="dcterms:W3CDTF">2002-04-30T20:06:30Z</dcterms:created>
  <dcterms:modified xsi:type="dcterms:W3CDTF">2024-08-09T19:08:20Z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0x01010008E53F59F35CBF40A806AF2400920261</vt:lpwstr>
  </property>
</Properties>
</file>