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Iluminante\"/>
    </mc:Choice>
  </mc:AlternateContent>
  <xr:revisionPtr revIDLastSave="0" documentId="13_ncr:1_{803A84D1-C0EE-4C6E-8261-77854E5F83E6}" xr6:coauthVersionLast="47" xr6:coauthVersionMax="47" xr10:uidLastSave="{00000000-0000-0000-0000-000000000000}"/>
  <bookViews>
    <workbookView xWindow="-110" yWindow="-110" windowWidth="19420" windowHeight="10560" xr2:uid="{414E1B2F-921E-48AF-9710-B94D97B85D19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Planilha1!$A$6:$C$7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 l="1"/>
  <c r="C51" i="1"/>
  <c r="C45" i="1"/>
  <c r="C28" i="1"/>
  <c r="C25" i="1"/>
  <c r="C20" i="1"/>
  <c r="C12" i="1"/>
  <c r="C10" i="1"/>
</calcChain>
</file>

<file path=xl/sharedStrings.xml><?xml version="1.0" encoding="utf-8"?>
<sst xmlns="http://schemas.openxmlformats.org/spreadsheetml/2006/main" count="99" uniqueCount="99">
  <si>
    <t>AGÊNCIA NACIONAL DO PETRÓLEO, GÁS NATURAL E BIOCOMBUSTÍVEIS</t>
  </si>
  <si>
    <t>VENDAS DE QUEROSENE ILUMINANTE POR ESTADO E POR MUNICÍPIO</t>
  </si>
  <si>
    <t>UNIDADE DE MEDIDA: LITRO</t>
  </si>
  <si>
    <t>CÓDIGO IBGE</t>
  </si>
  <si>
    <t>Município</t>
  </si>
  <si>
    <t>Vendas</t>
  </si>
  <si>
    <t>IBGE</t>
  </si>
  <si>
    <t>CAMACARI</t>
  </si>
  <si>
    <t>CARIACICA</t>
  </si>
  <si>
    <t>CONTAGEM</t>
  </si>
  <si>
    <t>IPATINGA</t>
  </si>
  <si>
    <t>ITAPECERICA</t>
  </si>
  <si>
    <t>NOVA LIMA</t>
  </si>
  <si>
    <t>PEDRA AZUL</t>
  </si>
  <si>
    <t>SALTO DA DIVISA</t>
  </si>
  <si>
    <t>UBA</t>
  </si>
  <si>
    <t>CURITIBA</t>
  </si>
  <si>
    <t>MARINGA</t>
  </si>
  <si>
    <t>PONTA GROSSA</t>
  </si>
  <si>
    <t>UNIAO DA VITORIA</t>
  </si>
  <si>
    <t>MACAE</t>
  </si>
  <si>
    <t>SAO JOAO DA BARRA</t>
  </si>
  <si>
    <t>BARRA FUNDA</t>
  </si>
  <si>
    <t>BENTO GONCALVES</t>
  </si>
  <si>
    <t>CACHOEIRINHA</t>
  </si>
  <si>
    <t>CANOAS</t>
  </si>
  <si>
    <t>CAXIAS DO SUL</t>
  </si>
  <si>
    <t>ERECHIM</t>
  </si>
  <si>
    <t>FELIZ</t>
  </si>
  <si>
    <t>GLORINHA</t>
  </si>
  <si>
    <t>IJUI</t>
  </si>
  <si>
    <t>NOVO HAMBURGO</t>
  </si>
  <si>
    <t>PANAMBI</t>
  </si>
  <si>
    <t>PASSO FUNDO</t>
  </si>
  <si>
    <t>PORTO ALEGRE</t>
  </si>
  <si>
    <t>SANTA CRUZ DO SUL</t>
  </si>
  <si>
    <t>SANTA MARIA</t>
  </si>
  <si>
    <t>SAO LEOPOLDO</t>
  </si>
  <si>
    <t>BLUMENAU</t>
  </si>
  <si>
    <t>INDAIAL</t>
  </si>
  <si>
    <t>JARAGUA DO SUL</t>
  </si>
  <si>
    <t>JOINVILLE</t>
  </si>
  <si>
    <t>NAVEGANTES</t>
  </si>
  <si>
    <t>DIADEMA</t>
  </si>
  <si>
    <t>RIBEIRAO PRETO</t>
  </si>
  <si>
    <t>SAO PAULO</t>
  </si>
  <si>
    <t>TAMBAU</t>
  </si>
  <si>
    <t>BA</t>
  </si>
  <si>
    <t>ES</t>
  </si>
  <si>
    <t>MG</t>
  </si>
  <si>
    <t>PR</t>
  </si>
  <si>
    <t>RJ</t>
  </si>
  <si>
    <t>RS</t>
  </si>
  <si>
    <t>SC</t>
  </si>
  <si>
    <t>SP</t>
  </si>
  <si>
    <t>2905701</t>
  </si>
  <si>
    <t>2927408</t>
  </si>
  <si>
    <t>SALVADOR</t>
  </si>
  <si>
    <t>3201308</t>
  </si>
  <si>
    <t>3118601</t>
  </si>
  <si>
    <t>3131307</t>
  </si>
  <si>
    <t>3133501</t>
  </si>
  <si>
    <t>3144805</t>
  </si>
  <si>
    <t>3148707</t>
  </si>
  <si>
    <t>3157104</t>
  </si>
  <si>
    <t>3169901</t>
  </si>
  <si>
    <t>4106902</t>
  </si>
  <si>
    <t>4115200</t>
  </si>
  <si>
    <t>4119905</t>
  </si>
  <si>
    <t>4128203</t>
  </si>
  <si>
    <t>3302403</t>
  </si>
  <si>
    <t>3305000</t>
  </si>
  <si>
    <t>4301958</t>
  </si>
  <si>
    <t>4302105</t>
  </si>
  <si>
    <t>4303103</t>
  </si>
  <si>
    <t>4304606</t>
  </si>
  <si>
    <t>4305108</t>
  </si>
  <si>
    <t>4307005</t>
  </si>
  <si>
    <t>4308102</t>
  </si>
  <si>
    <t>4309050</t>
  </si>
  <si>
    <t>4310207</t>
  </si>
  <si>
    <t>4313409</t>
  </si>
  <si>
    <t>4313904</t>
  </si>
  <si>
    <t>4314100</t>
  </si>
  <si>
    <t>4314902</t>
  </si>
  <si>
    <t>4316808</t>
  </si>
  <si>
    <t>4316907</t>
  </si>
  <si>
    <t>4318705</t>
  </si>
  <si>
    <t>4202404</t>
  </si>
  <si>
    <t>4207502</t>
  </si>
  <si>
    <t>4208906</t>
  </si>
  <si>
    <t>4209102</t>
  </si>
  <si>
    <t>4211306</t>
  </si>
  <si>
    <t>3513801</t>
  </si>
  <si>
    <t>3543402</t>
  </si>
  <si>
    <t>3550308</t>
  </si>
  <si>
    <t>3553302</t>
  </si>
  <si>
    <t>Total Geral</t>
  </si>
  <si>
    <t>ANO: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</si>
</sst>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3" xfId="0" applyFont="1" applyBorder="1"/>
    <xf numFmtId="0" fontId="1" fillId="0" borderId="0" xfId="0" applyFont="1"/>
    <xf numFmtId="164" fontId="0" fillId="0" borderId="0" xfId="0" applyNumberFormat="1"/>
    <xf numFmtId="164" fontId="1" fillId="0" borderId="3" xfId="0" applyNumberFormat="1" applyFont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0BF4-338F-4B9D-A47F-2743525E0F07}">
  <sheetPr codeName="Planilha1"/>
  <dimension ref="A1:C59"/>
  <sheetViews>
    <sheetView tabSelected="1" workbookViewId="0">
      <selection activeCell="A5" sqref="A5"/>
    </sheetView>
  </sheetViews>
  <sheetFormatPr defaultRowHeight="14.5" x14ac:dyDescent="0.35"/>
  <cols>
    <col min="1" max="1" width="14.54296875" customWidth="1"/>
    <col min="2" max="2" width="34.54296875" customWidth="1"/>
    <col min="3" max="3" width="16.54296875" customWidth="1"/>
  </cols>
  <sheetData>
    <row r="1" spans="1:3" ht="21" x14ac:dyDescent="0.5">
      <c r="A1" s="1" t="s">
        <v>0</v>
      </c>
      <c r="B1" s="2"/>
    </row>
    <row r="2" spans="1:3" ht="15.5" x14ac:dyDescent="0.35">
      <c r="A2" s="3" t="s">
        <v>1</v>
      </c>
    </row>
    <row r="3" spans="1:3" ht="15.5" x14ac:dyDescent="0.35">
      <c r="A3" s="3" t="s">
        <v>2</v>
      </c>
    </row>
    <row r="4" spans="1:3" ht="15.5" x14ac:dyDescent="0.35">
      <c r="A4" s="3" t="s">
        <v>98</v>
      </c>
    </row>
    <row r="5" spans="1:3" ht="15.5" x14ac:dyDescent="0.35">
      <c r="A5" s="3"/>
    </row>
    <row r="6" spans="1:3" x14ac:dyDescent="0.35">
      <c r="A6" s="10" t="s">
        <v>3</v>
      </c>
      <c r="B6" s="10" t="s">
        <v>4</v>
      </c>
      <c r="C6" s="10" t="s">
        <v>5</v>
      </c>
    </row>
    <row r="7" spans="1:3" x14ac:dyDescent="0.35">
      <c r="A7" s="11" t="s">
        <v>6</v>
      </c>
      <c r="B7" s="11"/>
      <c r="C7" s="11"/>
    </row>
    <row r="8" spans="1:3" x14ac:dyDescent="0.35">
      <c r="A8" s="5" t="s">
        <v>55</v>
      </c>
      <c r="B8" t="s">
        <v>7</v>
      </c>
      <c r="C8" s="6">
        <v>3399000</v>
      </c>
    </row>
    <row r="9" spans="1:3" x14ac:dyDescent="0.35">
      <c r="A9" s="5" t="s">
        <v>56</v>
      </c>
      <c r="B9" t="s">
        <v>57</v>
      </c>
      <c r="C9" s="6">
        <v>30000</v>
      </c>
    </row>
    <row r="10" spans="1:3" x14ac:dyDescent="0.35">
      <c r="A10" s="4"/>
      <c r="B10" s="4" t="s">
        <v>47</v>
      </c>
      <c r="C10" s="7">
        <f>SUM(C8:C9)</f>
        <v>3429000</v>
      </c>
    </row>
    <row r="11" spans="1:3" x14ac:dyDescent="0.35">
      <c r="A11" s="5" t="s">
        <v>58</v>
      </c>
      <c r="B11" t="s">
        <v>8</v>
      </c>
      <c r="C11" s="6">
        <v>20000</v>
      </c>
    </row>
    <row r="12" spans="1:3" x14ac:dyDescent="0.35">
      <c r="A12" s="4"/>
      <c r="B12" s="4" t="s">
        <v>48</v>
      </c>
      <c r="C12" s="7">
        <f>SUM(C11)</f>
        <v>20000</v>
      </c>
    </row>
    <row r="13" spans="1:3" x14ac:dyDescent="0.35">
      <c r="A13" s="5" t="s">
        <v>59</v>
      </c>
      <c r="B13" t="s">
        <v>9</v>
      </c>
      <c r="C13" s="6">
        <v>521000</v>
      </c>
    </row>
    <row r="14" spans="1:3" x14ac:dyDescent="0.35">
      <c r="A14" s="5" t="s">
        <v>60</v>
      </c>
      <c r="B14" t="s">
        <v>10</v>
      </c>
      <c r="C14" s="6">
        <v>20000</v>
      </c>
    </row>
    <row r="15" spans="1:3" x14ac:dyDescent="0.35">
      <c r="A15" s="5" t="s">
        <v>61</v>
      </c>
      <c r="B15" t="s">
        <v>11</v>
      </c>
      <c r="C15" s="6">
        <v>135000</v>
      </c>
    </row>
    <row r="16" spans="1:3" x14ac:dyDescent="0.35">
      <c r="A16" s="5" t="s">
        <v>62</v>
      </c>
      <c r="B16" t="s">
        <v>12</v>
      </c>
      <c r="C16" s="6">
        <v>915000</v>
      </c>
    </row>
    <row r="17" spans="1:3" x14ac:dyDescent="0.35">
      <c r="A17" s="5" t="s">
        <v>63</v>
      </c>
      <c r="B17" t="s">
        <v>13</v>
      </c>
      <c r="C17" s="6">
        <v>120000</v>
      </c>
    </row>
    <row r="18" spans="1:3" x14ac:dyDescent="0.35">
      <c r="A18" s="5" t="s">
        <v>64</v>
      </c>
      <c r="B18" t="s">
        <v>14</v>
      </c>
      <c r="C18" s="6">
        <v>60000</v>
      </c>
    </row>
    <row r="19" spans="1:3" x14ac:dyDescent="0.35">
      <c r="A19" s="5" t="s">
        <v>65</v>
      </c>
      <c r="B19" t="s">
        <v>15</v>
      </c>
      <c r="C19" s="6">
        <v>94000</v>
      </c>
    </row>
    <row r="20" spans="1:3" x14ac:dyDescent="0.35">
      <c r="A20" s="4"/>
      <c r="B20" s="4" t="s">
        <v>49</v>
      </c>
      <c r="C20" s="7">
        <f>SUM(C13:C19)</f>
        <v>1865000</v>
      </c>
    </row>
    <row r="21" spans="1:3" x14ac:dyDescent="0.35">
      <c r="A21" s="5" t="s">
        <v>66</v>
      </c>
      <c r="B21" t="s">
        <v>16</v>
      </c>
      <c r="C21" s="6">
        <v>53500</v>
      </c>
    </row>
    <row r="22" spans="1:3" x14ac:dyDescent="0.35">
      <c r="A22" s="5" t="s">
        <v>67</v>
      </c>
      <c r="B22" t="s">
        <v>17</v>
      </c>
      <c r="C22" s="6">
        <v>20000</v>
      </c>
    </row>
    <row r="23" spans="1:3" x14ac:dyDescent="0.35">
      <c r="A23" s="5" t="s">
        <v>68</v>
      </c>
      <c r="B23" t="s">
        <v>18</v>
      </c>
      <c r="C23" s="6">
        <v>20000</v>
      </c>
    </row>
    <row r="24" spans="1:3" x14ac:dyDescent="0.35">
      <c r="A24" s="5" t="s">
        <v>69</v>
      </c>
      <c r="B24" t="s">
        <v>19</v>
      </c>
      <c r="C24" s="6">
        <v>13000</v>
      </c>
    </row>
    <row r="25" spans="1:3" x14ac:dyDescent="0.35">
      <c r="A25" s="4"/>
      <c r="B25" s="4" t="s">
        <v>50</v>
      </c>
      <c r="C25" s="7">
        <f>SUM(C21:C24)</f>
        <v>106500</v>
      </c>
    </row>
    <row r="26" spans="1:3" x14ac:dyDescent="0.35">
      <c r="A26" s="5" t="s">
        <v>70</v>
      </c>
      <c r="B26" t="s">
        <v>20</v>
      </c>
      <c r="C26" s="6">
        <v>2000</v>
      </c>
    </row>
    <row r="27" spans="1:3" x14ac:dyDescent="0.35">
      <c r="A27" s="5" t="s">
        <v>71</v>
      </c>
      <c r="B27" t="s">
        <v>21</v>
      </c>
      <c r="C27" s="6">
        <v>4000</v>
      </c>
    </row>
    <row r="28" spans="1:3" x14ac:dyDescent="0.35">
      <c r="A28" s="4"/>
      <c r="B28" s="4" t="s">
        <v>51</v>
      </c>
      <c r="C28" s="7">
        <f>SUM(C26:C27)</f>
        <v>6000</v>
      </c>
    </row>
    <row r="29" spans="1:3" x14ac:dyDescent="0.35">
      <c r="A29" s="5" t="s">
        <v>72</v>
      </c>
      <c r="B29" t="s">
        <v>22</v>
      </c>
      <c r="C29" s="6">
        <v>10000</v>
      </c>
    </row>
    <row r="30" spans="1:3" x14ac:dyDescent="0.35">
      <c r="A30" s="5" t="s">
        <v>73</v>
      </c>
      <c r="B30" t="s">
        <v>23</v>
      </c>
      <c r="C30" s="6">
        <v>20000</v>
      </c>
    </row>
    <row r="31" spans="1:3" x14ac:dyDescent="0.35">
      <c r="A31" s="5" t="s">
        <v>74</v>
      </c>
      <c r="B31" t="s">
        <v>24</v>
      </c>
      <c r="C31" s="6">
        <v>10000</v>
      </c>
    </row>
    <row r="32" spans="1:3" x14ac:dyDescent="0.35">
      <c r="A32" s="5" t="s">
        <v>75</v>
      </c>
      <c r="B32" t="s">
        <v>25</v>
      </c>
      <c r="C32" s="6">
        <v>164000</v>
      </c>
    </row>
    <row r="33" spans="1:3" x14ac:dyDescent="0.35">
      <c r="A33" s="5" t="s">
        <v>76</v>
      </c>
      <c r="B33" t="s">
        <v>26</v>
      </c>
      <c r="C33" s="6">
        <v>63000</v>
      </c>
    </row>
    <row r="34" spans="1:3" x14ac:dyDescent="0.35">
      <c r="A34" s="5" t="s">
        <v>77</v>
      </c>
      <c r="B34" t="s">
        <v>27</v>
      </c>
      <c r="C34" s="6">
        <v>30000</v>
      </c>
    </row>
    <row r="35" spans="1:3" x14ac:dyDescent="0.35">
      <c r="A35" s="5" t="s">
        <v>78</v>
      </c>
      <c r="B35" t="s">
        <v>28</v>
      </c>
      <c r="C35" s="6">
        <v>21000</v>
      </c>
    </row>
    <row r="36" spans="1:3" x14ac:dyDescent="0.35">
      <c r="A36" s="5" t="s">
        <v>79</v>
      </c>
      <c r="B36" t="s">
        <v>29</v>
      </c>
      <c r="C36" s="6">
        <v>40000</v>
      </c>
    </row>
    <row r="37" spans="1:3" x14ac:dyDescent="0.35">
      <c r="A37" s="5" t="s">
        <v>80</v>
      </c>
      <c r="B37" t="s">
        <v>30</v>
      </c>
      <c r="C37" s="6">
        <v>5000</v>
      </c>
    </row>
    <row r="38" spans="1:3" x14ac:dyDescent="0.35">
      <c r="A38" s="5" t="s">
        <v>81</v>
      </c>
      <c r="B38" t="s">
        <v>31</v>
      </c>
      <c r="C38" s="6">
        <v>57000</v>
      </c>
    </row>
    <row r="39" spans="1:3" x14ac:dyDescent="0.35">
      <c r="A39" s="5" t="s">
        <v>82</v>
      </c>
      <c r="B39" t="s">
        <v>32</v>
      </c>
      <c r="C39" s="6">
        <v>15000</v>
      </c>
    </row>
    <row r="40" spans="1:3" x14ac:dyDescent="0.35">
      <c r="A40" s="5" t="s">
        <v>83</v>
      </c>
      <c r="B40" t="s">
        <v>33</v>
      </c>
      <c r="C40" s="6">
        <v>10000</v>
      </c>
    </row>
    <row r="41" spans="1:3" x14ac:dyDescent="0.35">
      <c r="A41" s="5" t="s">
        <v>84</v>
      </c>
      <c r="B41" t="s">
        <v>34</v>
      </c>
      <c r="C41" s="6">
        <v>30000</v>
      </c>
    </row>
    <row r="42" spans="1:3" x14ac:dyDescent="0.35">
      <c r="A42" s="5" t="s">
        <v>85</v>
      </c>
      <c r="B42" t="s">
        <v>35</v>
      </c>
      <c r="C42" s="6">
        <v>20000</v>
      </c>
    </row>
    <row r="43" spans="1:3" x14ac:dyDescent="0.35">
      <c r="A43" s="5" t="s">
        <v>86</v>
      </c>
      <c r="B43" t="s">
        <v>36</v>
      </c>
      <c r="C43" s="6">
        <v>35000</v>
      </c>
    </row>
    <row r="44" spans="1:3" x14ac:dyDescent="0.35">
      <c r="A44" s="5" t="s">
        <v>87</v>
      </c>
      <c r="B44" t="s">
        <v>37</v>
      </c>
      <c r="C44" s="6">
        <v>20000</v>
      </c>
    </row>
    <row r="45" spans="1:3" x14ac:dyDescent="0.35">
      <c r="A45" s="4"/>
      <c r="B45" s="4" t="s">
        <v>52</v>
      </c>
      <c r="C45" s="7">
        <f>SUM(C29:C44)</f>
        <v>550000</v>
      </c>
    </row>
    <row r="46" spans="1:3" x14ac:dyDescent="0.35">
      <c r="A46" s="5" t="s">
        <v>88</v>
      </c>
      <c r="B46" t="s">
        <v>38</v>
      </c>
      <c r="C46" s="6">
        <v>20000</v>
      </c>
    </row>
    <row r="47" spans="1:3" x14ac:dyDescent="0.35">
      <c r="A47" s="5" t="s">
        <v>89</v>
      </c>
      <c r="B47" t="s">
        <v>39</v>
      </c>
      <c r="C47" s="6">
        <v>75000</v>
      </c>
    </row>
    <row r="48" spans="1:3" x14ac:dyDescent="0.35">
      <c r="A48" s="5" t="s">
        <v>90</v>
      </c>
      <c r="B48" t="s">
        <v>40</v>
      </c>
      <c r="C48" s="6">
        <v>581000</v>
      </c>
    </row>
    <row r="49" spans="1:3" x14ac:dyDescent="0.35">
      <c r="A49" s="5" t="s">
        <v>91</v>
      </c>
      <c r="B49" t="s">
        <v>41</v>
      </c>
      <c r="C49" s="6">
        <v>25000</v>
      </c>
    </row>
    <row r="50" spans="1:3" x14ac:dyDescent="0.35">
      <c r="A50" s="5" t="s">
        <v>92</v>
      </c>
      <c r="B50" t="s">
        <v>42</v>
      </c>
      <c r="C50" s="6">
        <v>55000</v>
      </c>
    </row>
    <row r="51" spans="1:3" x14ac:dyDescent="0.35">
      <c r="A51" s="4"/>
      <c r="B51" s="4" t="s">
        <v>53</v>
      </c>
      <c r="C51" s="7">
        <f>SUM(C46:C50)</f>
        <v>756000</v>
      </c>
    </row>
    <row r="52" spans="1:3" x14ac:dyDescent="0.35">
      <c r="A52" s="5" t="s">
        <v>93</v>
      </c>
      <c r="B52" t="s">
        <v>43</v>
      </c>
      <c r="C52" s="6">
        <v>45000</v>
      </c>
    </row>
    <row r="53" spans="1:3" x14ac:dyDescent="0.35">
      <c r="A53" s="5" t="s">
        <v>94</v>
      </c>
      <c r="B53" t="s">
        <v>44</v>
      </c>
      <c r="C53" s="6">
        <v>34931</v>
      </c>
    </row>
    <row r="54" spans="1:3" x14ac:dyDescent="0.35">
      <c r="A54" s="5" t="s">
        <v>95</v>
      </c>
      <c r="B54" t="s">
        <v>45</v>
      </c>
      <c r="C54" s="6">
        <v>15000</v>
      </c>
    </row>
    <row r="55" spans="1:3" x14ac:dyDescent="0.35">
      <c r="A55" s="5" t="s">
        <v>96</v>
      </c>
      <c r="B55" t="s">
        <v>46</v>
      </c>
      <c r="C55" s="6">
        <v>30000</v>
      </c>
    </row>
    <row r="56" spans="1:3" x14ac:dyDescent="0.35">
      <c r="A56" s="4"/>
      <c r="B56" s="4" t="s">
        <v>54</v>
      </c>
      <c r="C56" s="7">
        <f>SUM(C52:C55)</f>
        <v>124931</v>
      </c>
    </row>
    <row r="57" spans="1:3" x14ac:dyDescent="0.35">
      <c r="A57" s="8"/>
      <c r="B57" s="8" t="s">
        <v>97</v>
      </c>
      <c r="C57" s="9">
        <f>C10+C12+C20+C25+C28+C45+C51+C56</f>
        <v>6857431</v>
      </c>
    </row>
    <row r="59" spans="1:3" x14ac:dyDescent="0.35">
      <c r="C59" s="12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DD84-A65B-4C21-8FE0-AE8CB81CF28B}">
  <sheetPr codeName="Planilha2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8862-2EB3-4DBD-8A19-5123FCD7A608}">
  <sheetPr codeName="Planilha3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2022-12-19T17:22:12Z</dcterms:created>
  <dcterms:modified xsi:type="dcterms:W3CDTF">2023-12-12T18:40:28Z</dcterms:modified>
</cp:coreProperties>
</file>