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<sst xmlns="http://schemas.openxmlformats.org/spreadsheetml/2006/main" count="184" uniqueCount="107">
  <si>
    <t>AC</t>
  </si>
  <si>
    <t>CRUZEIRO DO SUL</t>
  </si>
  <si>
    <t>RIO BRANCO</t>
  </si>
  <si>
    <t>AL</t>
  </si>
  <si>
    <t>RIO LARGO</t>
  </si>
  <si>
    <t>AM</t>
  </si>
  <si>
    <t>MANAUS</t>
  </si>
  <si>
    <t>TEFE</t>
  </si>
  <si>
    <t>AP</t>
  </si>
  <si>
    <t>MACAPA</t>
  </si>
  <si>
    <t>BA</t>
  </si>
  <si>
    <t>BARREIRAS</t>
  </si>
  <si>
    <t>ILHEUS</t>
  </si>
  <si>
    <t>PORTO SEGURO</t>
  </si>
  <si>
    <t>SALVADOR</t>
  </si>
  <si>
    <t>SAO FRANCISCO DO CONDE</t>
  </si>
  <si>
    <t>CE</t>
  </si>
  <si>
    <t>FORTALEZA</t>
  </si>
  <si>
    <t>DF</t>
  </si>
  <si>
    <t>BRASILIA</t>
  </si>
  <si>
    <t>ES</t>
  </si>
  <si>
    <t>VITORIA</t>
  </si>
  <si>
    <t>GO</t>
  </si>
  <si>
    <t>ANAPOLIS</t>
  </si>
  <si>
    <t>GOIANIA</t>
  </si>
  <si>
    <t>MA</t>
  </si>
  <si>
    <t>IMPERATRIZ</t>
  </si>
  <si>
    <t>SAO LUIS</t>
  </si>
  <si>
    <t>MG</t>
  </si>
  <si>
    <t>BELO HORIZONTE</t>
  </si>
  <si>
    <t>BETIM</t>
  </si>
  <si>
    <t>LAGOA SANTA</t>
  </si>
  <si>
    <t>SANTANA DO PARAISO</t>
  </si>
  <si>
    <t>MS</t>
  </si>
  <si>
    <t>CAMPO GRANDE</t>
  </si>
  <si>
    <t>MT</t>
  </si>
  <si>
    <t>CUIABA</t>
  </si>
  <si>
    <t>VARZEA GRANDE</t>
  </si>
  <si>
    <t>PA</t>
  </si>
  <si>
    <t>BELEM</t>
  </si>
  <si>
    <t>SANTAREM</t>
  </si>
  <si>
    <t>PB</t>
  </si>
  <si>
    <t>CABEDELO</t>
  </si>
  <si>
    <t>PE</t>
  </si>
  <si>
    <t>IPOJUCA</t>
  </si>
  <si>
    <t>PETROLINA</t>
  </si>
  <si>
    <t>RECIFE</t>
  </si>
  <si>
    <t>PI</t>
  </si>
  <si>
    <t>TERESINA</t>
  </si>
  <si>
    <t>PR</t>
  </si>
  <si>
    <t>ARAUCARIA</t>
  </si>
  <si>
    <t>CASCAVEL</t>
  </si>
  <si>
    <t>CURITIBA</t>
  </si>
  <si>
    <t>FOZ DO IGUACU</t>
  </si>
  <si>
    <t>LONDRINA</t>
  </si>
  <si>
    <t>MARINGA</t>
  </si>
  <si>
    <t>SAO JOSE DOS PINHAIS</t>
  </si>
  <si>
    <t>RJ</t>
  </si>
  <si>
    <t>CABO FRIO</t>
  </si>
  <si>
    <t>DUQUE DE CAXIAS</t>
  </si>
  <si>
    <t>MACAE</t>
  </si>
  <si>
    <t>RIO DE JANEIRO</t>
  </si>
  <si>
    <t>RN</t>
  </si>
  <si>
    <t>NATAL</t>
  </si>
  <si>
    <t>PARNAMIRIM</t>
  </si>
  <si>
    <t>RO</t>
  </si>
  <si>
    <t>PORTO VELHO</t>
  </si>
  <si>
    <t>RR</t>
  </si>
  <si>
    <t>BOA VISTA</t>
  </si>
  <si>
    <t>CARACARAI</t>
  </si>
  <si>
    <t>RS</t>
  </si>
  <si>
    <t>CANOAS</t>
  </si>
  <si>
    <t>ESTEIO</t>
  </si>
  <si>
    <t>PASSO FUNDO</t>
  </si>
  <si>
    <t>PORTO ALEGRE</t>
  </si>
  <si>
    <t>SANTA MARIA</t>
  </si>
  <si>
    <t>SC</t>
  </si>
  <si>
    <t>CHAPECO</t>
  </si>
  <si>
    <t>FLORIANOPOLIS</t>
  </si>
  <si>
    <t>JOINVILLE</t>
  </si>
  <si>
    <t>NAVEGANTES</t>
  </si>
  <si>
    <t>SE</t>
  </si>
  <si>
    <t>LARANJEIRAS</t>
  </si>
  <si>
    <t>SP</t>
  </si>
  <si>
    <t>ARACATUBA</t>
  </si>
  <si>
    <t>CAMPINAS</t>
  </si>
  <si>
    <t>GAVIAO PEIXOTO</t>
  </si>
  <si>
    <t>GUARULHOS</t>
  </si>
  <si>
    <t>JUNDIAI</t>
  </si>
  <si>
    <t>PAULINIA</t>
  </si>
  <si>
    <t>PRESIDENTE PRUDENTE</t>
  </si>
  <si>
    <t>RIBEIRAO PRETO</t>
  </si>
  <si>
    <t>SAO JOSE DO RIO PRETO</t>
  </si>
  <si>
    <t>SAO JOSE DOS CAMPOS</t>
  </si>
  <si>
    <t>SAO PAULO</t>
  </si>
  <si>
    <t>TO</t>
  </si>
  <si>
    <t>PALMAS</t>
  </si>
  <si>
    <t>UNIDADE DE MEDIDA: LITRO</t>
  </si>
  <si>
    <t>Vendas</t>
  </si>
  <si>
    <t>ANO: 2009</t>
  </si>
  <si>
    <t>TOTAL BRASIL</t>
  </si>
  <si>
    <t>AGÊNCIA NACIONAL DO PETRÓLEO, GÁS NATURAL E BIOCOMBUSTÍVEIS</t>
  </si>
  <si>
    <t>VENDAS DE QUEROSENE DE AVIAÇÃO POR ESTADO E POR MUNICÍPIO</t>
  </si>
  <si>
    <t>CÓDIGO IBGE</t>
  </si>
  <si>
    <t>Município</t>
  </si>
  <si>
    <t>IBGE</t>
  </si>
  <si>
    <t/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</si>
</sst>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  <col min="4" max="4" width="14.28125" style="0" bestFit="1" customWidth="1"/>
  </cols>
  <sheetData>
    <row r="1" spans="1:2" ht="21">
      <c r="A1" s="4" t="s">
        <v>101</v>
      </c>
      <c r="B1" s="5"/>
    </row>
    <row r="2" ht="15.75">
      <c r="A2" s="6" t="s">
        <v>102</v>
      </c>
    </row>
    <row r="3" ht="15.75">
      <c r="A3" s="6" t="s">
        <v>97</v>
      </c>
    </row>
    <row r="4" ht="15.75">
      <c r="A4" s="6" t="s">
        <v>99</v>
      </c>
    </row>
    <row r="5" ht="15.75">
      <c r="A5" s="6"/>
    </row>
    <row r="6" spans="1:3" ht="15">
      <c r="A6" s="9" t="s">
        <v>103</v>
      </c>
      <c r="B6" s="9" t="s">
        <v>104</v>
      </c>
      <c r="C6" s="9" t="s">
        <v>98</v>
      </c>
    </row>
    <row r="7" spans="1:3" ht="15">
      <c r="A7" s="10" t="s">
        <v>105</v>
      </c>
      <c r="B7" s="10"/>
      <c r="C7" s="10"/>
    </row>
    <row r="9" spans="2:3" ht="15">
      <c r="B9" s="2" t="s">
        <v>0</v>
      </c>
      <c r="C9" s="3">
        <f>SUM(C10:C11)</f>
        <v>13546165</v>
      </c>
    </row>
    <row r="10" spans="1:3" ht="15">
      <c r="A10" s="8">
        <v>1200203</v>
      </c>
      <c r="B10" t="s">
        <v>1</v>
      </c>
      <c r="C10" s="1">
        <v>2096761</v>
      </c>
    </row>
    <row r="11" spans="1:3" ht="15">
      <c r="A11" s="8">
        <v>1200401</v>
      </c>
      <c r="B11" t="s">
        <v>2</v>
      </c>
      <c r="C11" s="1">
        <v>11449404</v>
      </c>
    </row>
    <row r="12" spans="1:3" ht="15">
      <c r="A12" s="8"/>
      <c r="B12" s="2" t="s">
        <v>3</v>
      </c>
      <c r="C12" s="3">
        <f>SUM(C13)</f>
        <v>28228127</v>
      </c>
    </row>
    <row r="13" spans="1:3" ht="15">
      <c r="A13" s="8">
        <v>2707701</v>
      </c>
      <c r="B13" t="s">
        <v>4</v>
      </c>
      <c r="C13" s="1">
        <v>28228127</v>
      </c>
    </row>
    <row r="14" spans="1:3" ht="15">
      <c r="A14" s="8"/>
      <c r="B14" s="2" t="s">
        <v>5</v>
      </c>
      <c r="C14" s="3">
        <f>SUM(C15:C16)</f>
        <v>159309502</v>
      </c>
    </row>
    <row r="15" spans="1:3" ht="15">
      <c r="A15" s="8">
        <v>1302603</v>
      </c>
      <c r="B15" t="s">
        <v>6</v>
      </c>
      <c r="C15" s="1">
        <v>159306402</v>
      </c>
    </row>
    <row r="16" spans="1:3" ht="15">
      <c r="A16" s="8">
        <v>1304203</v>
      </c>
      <c r="B16" t="s">
        <v>7</v>
      </c>
      <c r="C16" s="1">
        <v>3100</v>
      </c>
    </row>
    <row r="17" spans="1:3" ht="15">
      <c r="A17" s="8"/>
      <c r="B17" s="2" t="s">
        <v>8</v>
      </c>
      <c r="C17" s="3">
        <f>SUM(C18)</f>
        <v>2731460</v>
      </c>
    </row>
    <row r="18" spans="1:3" ht="15">
      <c r="A18" s="8">
        <v>1600303</v>
      </c>
      <c r="B18" t="s">
        <v>9</v>
      </c>
      <c r="C18" s="1">
        <v>2731460</v>
      </c>
    </row>
    <row r="19" spans="1:3" ht="15">
      <c r="A19" s="8"/>
      <c r="B19" s="2" t="s">
        <v>10</v>
      </c>
      <c r="C19" s="3">
        <f>SUM(C20:C24)</f>
        <v>299587105</v>
      </c>
    </row>
    <row r="20" spans="1:3" ht="15">
      <c r="A20" s="8">
        <v>2903201</v>
      </c>
      <c r="B20" t="s">
        <v>11</v>
      </c>
      <c r="C20" s="1">
        <v>438995</v>
      </c>
    </row>
    <row r="21" spans="1:3" ht="15">
      <c r="A21" s="8">
        <v>2913606</v>
      </c>
      <c r="B21" t="s">
        <v>12</v>
      </c>
      <c r="C21" s="1">
        <v>7843482</v>
      </c>
    </row>
    <row r="22" spans="1:3" ht="15">
      <c r="A22" s="8">
        <v>2925303</v>
      </c>
      <c r="B22" t="s">
        <v>13</v>
      </c>
      <c r="C22" s="1">
        <v>14621700</v>
      </c>
    </row>
    <row r="23" spans="1:3" ht="15">
      <c r="A23" s="8">
        <v>2927408</v>
      </c>
      <c r="B23" t="s">
        <v>14</v>
      </c>
      <c r="C23" s="1">
        <v>274891128</v>
      </c>
    </row>
    <row r="24" spans="1:3" ht="15">
      <c r="A24" s="8">
        <v>2929206</v>
      </c>
      <c r="B24" t="s">
        <v>15</v>
      </c>
      <c r="C24" s="1">
        <v>1791800</v>
      </c>
    </row>
    <row r="25" spans="1:3" ht="15">
      <c r="A25" s="8"/>
      <c r="B25" s="2" t="s">
        <v>16</v>
      </c>
      <c r="C25" s="3">
        <f>SUM(C26)</f>
        <v>156343889</v>
      </c>
    </row>
    <row r="26" spans="1:3" ht="15">
      <c r="A26" s="8">
        <v>2304400</v>
      </c>
      <c r="B26" t="s">
        <v>17</v>
      </c>
      <c r="C26" s="1">
        <v>156343889</v>
      </c>
    </row>
    <row r="27" spans="1:3" ht="15">
      <c r="A27" s="8"/>
      <c r="B27" s="2" t="s">
        <v>18</v>
      </c>
      <c r="C27" s="3">
        <f>SUM(C28)</f>
        <v>359719692</v>
      </c>
    </row>
    <row r="28" spans="1:3" ht="15">
      <c r="A28" s="8">
        <v>5300108</v>
      </c>
      <c r="B28" t="s">
        <v>19</v>
      </c>
      <c r="C28" s="1">
        <v>359719692</v>
      </c>
    </row>
    <row r="29" spans="1:3" ht="15">
      <c r="A29" s="8"/>
      <c r="B29" s="2" t="s">
        <v>20</v>
      </c>
      <c r="C29" s="3">
        <f>SUM(C30)</f>
        <v>49731287</v>
      </c>
    </row>
    <row r="30" spans="1:3" ht="15">
      <c r="A30" s="8">
        <v>3205309</v>
      </c>
      <c r="B30" t="s">
        <v>21</v>
      </c>
      <c r="C30" s="1">
        <v>49731287</v>
      </c>
    </row>
    <row r="31" spans="1:3" ht="15">
      <c r="A31" s="8"/>
      <c r="B31" s="2" t="s">
        <v>22</v>
      </c>
      <c r="C31" s="3">
        <f>SUM(C32:C33)</f>
        <v>47803329</v>
      </c>
    </row>
    <row r="32" spans="1:3" ht="15">
      <c r="A32" s="8">
        <v>5201108</v>
      </c>
      <c r="B32" t="s">
        <v>23</v>
      </c>
      <c r="C32" s="1">
        <v>9996388</v>
      </c>
    </row>
    <row r="33" spans="1:3" ht="15">
      <c r="A33" s="8">
        <v>5208707</v>
      </c>
      <c r="B33" t="s">
        <v>24</v>
      </c>
      <c r="C33" s="1">
        <v>37806941</v>
      </c>
    </row>
    <row r="34" spans="1:3" ht="15">
      <c r="A34" s="8"/>
      <c r="B34" s="2" t="s">
        <v>25</v>
      </c>
      <c r="C34" s="3">
        <f>SUM(C35:C36)</f>
        <v>38994836</v>
      </c>
    </row>
    <row r="35" spans="1:3" ht="15">
      <c r="A35" s="8">
        <v>2105302</v>
      </c>
      <c r="B35" t="s">
        <v>26</v>
      </c>
      <c r="C35" s="1">
        <v>8509318</v>
      </c>
    </row>
    <row r="36" spans="1:3" ht="15">
      <c r="A36" s="8">
        <v>2111300</v>
      </c>
      <c r="B36" t="s">
        <v>27</v>
      </c>
      <c r="C36" s="1">
        <v>30485518</v>
      </c>
    </row>
    <row r="37" spans="1:3" ht="15">
      <c r="A37" s="8"/>
      <c r="B37" s="2" t="s">
        <v>28</v>
      </c>
      <c r="C37" s="3">
        <f>SUM(C38:C41)</f>
        <v>188172685</v>
      </c>
    </row>
    <row r="38" spans="1:3" ht="15">
      <c r="A38" s="8">
        <v>3106200</v>
      </c>
      <c r="B38" t="s">
        <v>29</v>
      </c>
      <c r="C38" s="1">
        <v>15420055</v>
      </c>
    </row>
    <row r="39" spans="1:3" ht="15">
      <c r="A39" s="8">
        <v>3106705</v>
      </c>
      <c r="B39" t="s">
        <v>30</v>
      </c>
      <c r="C39" s="1">
        <v>4276000</v>
      </c>
    </row>
    <row r="40" spans="1:3" ht="15">
      <c r="A40" s="8">
        <v>3137601</v>
      </c>
      <c r="B40" t="s">
        <v>31</v>
      </c>
      <c r="C40" s="1">
        <v>168319857</v>
      </c>
    </row>
    <row r="41" spans="1:3" ht="15">
      <c r="A41" s="8">
        <v>3158953</v>
      </c>
      <c r="B41" t="s">
        <v>32</v>
      </c>
      <c r="C41" s="1">
        <v>156773</v>
      </c>
    </row>
    <row r="42" spans="1:3" ht="15">
      <c r="A42" s="8"/>
      <c r="B42" s="2" t="s">
        <v>33</v>
      </c>
      <c r="C42" s="3">
        <f>SUM(C43)</f>
        <v>35122995</v>
      </c>
    </row>
    <row r="43" spans="1:3" ht="15">
      <c r="A43" s="8">
        <v>5002704</v>
      </c>
      <c r="B43" t="s">
        <v>34</v>
      </c>
      <c r="C43" s="1">
        <v>35122995</v>
      </c>
    </row>
    <row r="44" spans="1:3" ht="15">
      <c r="A44" s="8"/>
      <c r="B44" s="2" t="s">
        <v>35</v>
      </c>
      <c r="C44" s="3">
        <f>SUM(C45:C46)</f>
        <v>42702309</v>
      </c>
    </row>
    <row r="45" spans="1:3" ht="15">
      <c r="A45" s="8">
        <v>5103403</v>
      </c>
      <c r="B45" t="s">
        <v>36</v>
      </c>
      <c r="C45" s="1">
        <v>39671319</v>
      </c>
    </row>
    <row r="46" spans="1:3" ht="15">
      <c r="A46" s="8">
        <v>5108402</v>
      </c>
      <c r="B46" t="s">
        <v>37</v>
      </c>
      <c r="C46" s="1">
        <v>3030990</v>
      </c>
    </row>
    <row r="47" spans="1:3" ht="15">
      <c r="A47" s="8"/>
      <c r="B47" s="2" t="s">
        <v>38</v>
      </c>
      <c r="C47" s="3">
        <f>SUM(C48:C49)</f>
        <v>112787728</v>
      </c>
    </row>
    <row r="48" spans="1:3" ht="15">
      <c r="A48" s="8">
        <v>1501402</v>
      </c>
      <c r="B48" t="s">
        <v>39</v>
      </c>
      <c r="C48" s="1">
        <v>103105405</v>
      </c>
    </row>
    <row r="49" spans="1:3" ht="15">
      <c r="A49" s="8">
        <v>1506807</v>
      </c>
      <c r="B49" t="s">
        <v>40</v>
      </c>
      <c r="C49" s="1">
        <v>9682323</v>
      </c>
    </row>
    <row r="50" spans="1:3" ht="15">
      <c r="A50" s="8"/>
      <c r="B50" s="2" t="s">
        <v>41</v>
      </c>
      <c r="C50" s="3">
        <f>SUM(C51)</f>
        <v>17809677</v>
      </c>
    </row>
    <row r="51" spans="1:3" ht="15">
      <c r="A51" s="8">
        <v>2503209</v>
      </c>
      <c r="B51" t="s">
        <v>42</v>
      </c>
      <c r="C51" s="1">
        <v>17809677</v>
      </c>
    </row>
    <row r="52" spans="1:3" ht="15">
      <c r="A52" s="8"/>
      <c r="B52" s="2" t="s">
        <v>43</v>
      </c>
      <c r="C52" s="3">
        <f>SUM(C53:C55)</f>
        <v>213692407</v>
      </c>
    </row>
    <row r="53" spans="1:3" ht="15">
      <c r="A53" s="8">
        <v>2607208</v>
      </c>
      <c r="B53" t="s">
        <v>44</v>
      </c>
      <c r="C53" s="1">
        <v>281000</v>
      </c>
    </row>
    <row r="54" spans="1:3" ht="15">
      <c r="A54" s="8">
        <v>2611101</v>
      </c>
      <c r="B54" t="s">
        <v>45</v>
      </c>
      <c r="C54" s="1">
        <v>637742</v>
      </c>
    </row>
    <row r="55" spans="1:3" ht="15">
      <c r="A55" s="8">
        <v>2611606</v>
      </c>
      <c r="B55" t="s">
        <v>46</v>
      </c>
      <c r="C55" s="1">
        <v>212773665</v>
      </c>
    </row>
    <row r="56" spans="1:3" ht="15">
      <c r="A56" s="8"/>
      <c r="B56" s="2" t="s">
        <v>47</v>
      </c>
      <c r="C56" s="3">
        <f>SUM(C57)</f>
        <v>13655211</v>
      </c>
    </row>
    <row r="57" spans="1:3" ht="15">
      <c r="A57" s="8">
        <v>2211001</v>
      </c>
      <c r="B57" t="s">
        <v>48</v>
      </c>
      <c r="C57" s="1">
        <v>13655211</v>
      </c>
    </row>
    <row r="58" spans="1:3" ht="15">
      <c r="A58" s="8"/>
      <c r="B58" s="2" t="s">
        <v>49</v>
      </c>
      <c r="C58" s="3">
        <f>SUM(C59:C65)</f>
        <v>161244707</v>
      </c>
    </row>
    <row r="59" spans="1:3" ht="15">
      <c r="A59" s="8">
        <v>4101804</v>
      </c>
      <c r="B59" t="s">
        <v>50</v>
      </c>
      <c r="C59" s="1">
        <v>580000</v>
      </c>
    </row>
    <row r="60" spans="1:3" ht="15">
      <c r="A60" s="8">
        <v>4104808</v>
      </c>
      <c r="B60" t="s">
        <v>51</v>
      </c>
      <c r="C60" s="1">
        <v>604713</v>
      </c>
    </row>
    <row r="61" spans="1:3" ht="15">
      <c r="A61" s="8">
        <v>4106902</v>
      </c>
      <c r="B61" t="s">
        <v>52</v>
      </c>
      <c r="C61" s="1">
        <v>650290</v>
      </c>
    </row>
    <row r="62" spans="1:3" ht="15">
      <c r="A62" s="8">
        <v>4108304</v>
      </c>
      <c r="B62" t="s">
        <v>53</v>
      </c>
      <c r="C62" s="1">
        <v>19788327</v>
      </c>
    </row>
    <row r="63" spans="1:3" ht="15">
      <c r="A63" s="8">
        <v>4113700</v>
      </c>
      <c r="B63" t="s">
        <v>54</v>
      </c>
      <c r="C63" s="1">
        <v>7380889</v>
      </c>
    </row>
    <row r="64" spans="1:3" ht="15">
      <c r="A64" s="8">
        <v>4115200</v>
      </c>
      <c r="B64" t="s">
        <v>55</v>
      </c>
      <c r="C64" s="1">
        <v>7588244</v>
      </c>
    </row>
    <row r="65" spans="1:3" ht="15">
      <c r="A65" s="8">
        <v>4125506</v>
      </c>
      <c r="B65" t="s">
        <v>56</v>
      </c>
      <c r="C65" s="1">
        <v>124652244</v>
      </c>
    </row>
    <row r="66" spans="1:3" ht="15">
      <c r="A66" s="8"/>
      <c r="B66" s="2" t="s">
        <v>57</v>
      </c>
      <c r="C66" s="3">
        <f>SUM(C67:C70)</f>
        <v>851160765</v>
      </c>
    </row>
    <row r="67" spans="1:3" ht="15">
      <c r="A67" s="8">
        <v>3300704</v>
      </c>
      <c r="B67" t="s">
        <v>58</v>
      </c>
      <c r="C67" s="1">
        <v>1238690</v>
      </c>
    </row>
    <row r="68" spans="1:3" ht="15">
      <c r="A68" s="8">
        <v>3301702</v>
      </c>
      <c r="B68" t="s">
        <v>59</v>
      </c>
      <c r="C68" s="1">
        <v>948702</v>
      </c>
    </row>
    <row r="69" spans="1:3" ht="15">
      <c r="A69" s="8">
        <v>3302403</v>
      </c>
      <c r="B69" t="s">
        <v>60</v>
      </c>
      <c r="C69" s="1">
        <v>16890992</v>
      </c>
    </row>
    <row r="70" spans="1:3" ht="15">
      <c r="A70" s="8">
        <v>3304557</v>
      </c>
      <c r="B70" t="s">
        <v>61</v>
      </c>
      <c r="C70" s="1">
        <v>832082381</v>
      </c>
    </row>
    <row r="71" spans="1:3" ht="15">
      <c r="A71" s="8"/>
      <c r="B71" s="2" t="s">
        <v>62</v>
      </c>
      <c r="C71" s="3">
        <f>SUM(C72:C73)</f>
        <v>86456805</v>
      </c>
    </row>
    <row r="72" spans="1:3" ht="15">
      <c r="A72" s="8">
        <v>2408102</v>
      </c>
      <c r="B72" t="s">
        <v>63</v>
      </c>
      <c r="C72" s="1">
        <v>80887385</v>
      </c>
    </row>
    <row r="73" spans="1:3" ht="15">
      <c r="A73" s="8">
        <v>2403251</v>
      </c>
      <c r="B73" t="s">
        <v>64</v>
      </c>
      <c r="C73" s="1">
        <v>5569420</v>
      </c>
    </row>
    <row r="74" spans="1:3" ht="15">
      <c r="A74" s="8"/>
      <c r="B74" s="2" t="s">
        <v>65</v>
      </c>
      <c r="C74" s="3">
        <f>SUM(C75)</f>
        <v>24110385</v>
      </c>
    </row>
    <row r="75" spans="1:3" ht="15">
      <c r="A75" s="8">
        <v>1100205</v>
      </c>
      <c r="B75" t="s">
        <v>66</v>
      </c>
      <c r="C75" s="1">
        <v>24110385</v>
      </c>
    </row>
    <row r="76" spans="1:3" ht="15">
      <c r="A76" s="8"/>
      <c r="B76" s="2" t="s">
        <v>67</v>
      </c>
      <c r="C76" s="3">
        <f>SUM(C77:C78)</f>
        <v>7840894</v>
      </c>
    </row>
    <row r="77" spans="1:3" ht="15">
      <c r="A77" s="8">
        <v>1400100</v>
      </c>
      <c r="B77" t="s">
        <v>68</v>
      </c>
      <c r="C77" s="1">
        <v>617066</v>
      </c>
    </row>
    <row r="78" spans="1:3" ht="15">
      <c r="A78" s="8">
        <v>1400209</v>
      </c>
      <c r="B78" t="s">
        <v>69</v>
      </c>
      <c r="C78" s="1">
        <v>7223828</v>
      </c>
    </row>
    <row r="79" spans="1:3" ht="15">
      <c r="A79" s="8"/>
      <c r="B79" s="2" t="s">
        <v>70</v>
      </c>
      <c r="C79" s="3">
        <f>SUM(C80:C84)</f>
        <v>154049541</v>
      </c>
    </row>
    <row r="80" spans="1:3" ht="15">
      <c r="A80" s="8">
        <v>4304606</v>
      </c>
      <c r="B80" t="s">
        <v>71</v>
      </c>
      <c r="C80" s="1">
        <v>8399432</v>
      </c>
    </row>
    <row r="81" spans="1:3" ht="15">
      <c r="A81" s="8">
        <v>4307708</v>
      </c>
      <c r="B81" t="s">
        <v>72</v>
      </c>
      <c r="C81" s="1">
        <v>40000</v>
      </c>
    </row>
    <row r="82" spans="1:3" ht="15">
      <c r="A82" s="8">
        <v>4314100</v>
      </c>
      <c r="B82" t="s">
        <v>73</v>
      </c>
      <c r="C82" s="1">
        <v>573953</v>
      </c>
    </row>
    <row r="83" spans="1:3" ht="15">
      <c r="A83" s="8">
        <v>4314902</v>
      </c>
      <c r="B83" t="s">
        <v>74</v>
      </c>
      <c r="C83" s="1">
        <v>137216059</v>
      </c>
    </row>
    <row r="84" spans="1:3" ht="15">
      <c r="A84" s="8">
        <v>4316907</v>
      </c>
      <c r="B84" t="s">
        <v>75</v>
      </c>
      <c r="C84" s="1">
        <v>7820097</v>
      </c>
    </row>
    <row r="85" spans="1:3" ht="15">
      <c r="A85" s="8"/>
      <c r="B85" s="2" t="s">
        <v>76</v>
      </c>
      <c r="C85" s="3">
        <f>SUM(C86:C89)</f>
        <v>62228604</v>
      </c>
    </row>
    <row r="86" spans="1:3" ht="15">
      <c r="A86" s="8">
        <v>4204202</v>
      </c>
      <c r="B86" t="s">
        <v>77</v>
      </c>
      <c r="C86" s="1">
        <v>1600377</v>
      </c>
    </row>
    <row r="87" spans="1:3" ht="15">
      <c r="A87" s="8">
        <v>4205407</v>
      </c>
      <c r="B87" t="s">
        <v>78</v>
      </c>
      <c r="C87" s="1">
        <v>50903190</v>
      </c>
    </row>
    <row r="88" spans="1:3" ht="15">
      <c r="A88" s="8">
        <v>4209102</v>
      </c>
      <c r="B88" t="s">
        <v>79</v>
      </c>
      <c r="C88" s="1">
        <v>3747596</v>
      </c>
    </row>
    <row r="89" spans="1:3" ht="15">
      <c r="A89" s="8">
        <v>4211306</v>
      </c>
      <c r="B89" t="s">
        <v>80</v>
      </c>
      <c r="C89" s="1">
        <v>5977441</v>
      </c>
    </row>
    <row r="90" spans="1:3" ht="15">
      <c r="A90" s="8"/>
      <c r="B90" s="2" t="s">
        <v>81</v>
      </c>
      <c r="C90" s="3">
        <f>C91</f>
        <v>18658527</v>
      </c>
    </row>
    <row r="91" spans="1:3" ht="15">
      <c r="A91" s="8">
        <v>2803609</v>
      </c>
      <c r="B91" t="s">
        <v>82</v>
      </c>
      <c r="C91" s="1">
        <v>18658527</v>
      </c>
    </row>
    <row r="92" spans="1:3" ht="15">
      <c r="A92" s="8"/>
      <c r="B92" s="2" t="s">
        <v>83</v>
      </c>
      <c r="C92" s="3">
        <f>SUM(C93:C105)</f>
        <v>2277564390</v>
      </c>
    </row>
    <row r="93" spans="1:3" ht="15">
      <c r="A93" s="8">
        <v>3502804</v>
      </c>
      <c r="B93" t="s">
        <v>84</v>
      </c>
      <c r="C93" s="1">
        <v>178881</v>
      </c>
    </row>
    <row r="94" spans="1:3" ht="15">
      <c r="A94" s="8">
        <v>3509502</v>
      </c>
      <c r="B94" t="s">
        <v>85</v>
      </c>
      <c r="C94" s="1">
        <v>165370520</v>
      </c>
    </row>
    <row r="95" spans="1:3" ht="15">
      <c r="A95" s="8">
        <v>3516853</v>
      </c>
      <c r="B95" t="s">
        <v>86</v>
      </c>
      <c r="C95" s="1">
        <v>3562087</v>
      </c>
    </row>
    <row r="96" spans="1:3" ht="15">
      <c r="A96" s="8">
        <v>3518800</v>
      </c>
      <c r="B96" t="s">
        <v>87</v>
      </c>
      <c r="C96" s="1">
        <v>1769336631</v>
      </c>
    </row>
    <row r="97" spans="1:3" ht="15">
      <c r="A97" s="8">
        <v>3525904</v>
      </c>
      <c r="B97" t="s">
        <v>88</v>
      </c>
      <c r="C97" s="1">
        <v>3024945</v>
      </c>
    </row>
    <row r="98" spans="1:3" ht="15">
      <c r="A98" s="8">
        <v>3536505</v>
      </c>
      <c r="B98" t="s">
        <v>89</v>
      </c>
      <c r="C98" s="1">
        <v>18558768</v>
      </c>
    </row>
    <row r="99" spans="1:3" ht="15">
      <c r="A99" s="8">
        <v>3541406</v>
      </c>
      <c r="B99" t="s">
        <v>90</v>
      </c>
      <c r="C99" s="1">
        <v>3380560</v>
      </c>
    </row>
    <row r="100" spans="1:3" ht="15">
      <c r="A100" s="8">
        <v>3543402</v>
      </c>
      <c r="B100" t="s">
        <v>91</v>
      </c>
      <c r="C100" s="1">
        <v>4195506</v>
      </c>
    </row>
    <row r="101" spans="1:3" ht="15">
      <c r="A101" s="8">
        <v>3549805</v>
      </c>
      <c r="B101" t="s">
        <v>92</v>
      </c>
      <c r="C101" s="1">
        <v>5154425</v>
      </c>
    </row>
    <row r="102" spans="1:3" ht="15">
      <c r="A102" s="8">
        <v>3549904</v>
      </c>
      <c r="B102" t="s">
        <v>93</v>
      </c>
      <c r="C102" s="1">
        <v>7709710</v>
      </c>
    </row>
    <row r="103" spans="1:3" ht="15">
      <c r="A103" s="8">
        <v>3550308</v>
      </c>
      <c r="B103" t="s">
        <v>94</v>
      </c>
      <c r="C103" s="1">
        <v>286832925</v>
      </c>
    </row>
    <row r="104" spans="1:3" ht="15">
      <c r="A104" s="8"/>
      <c r="B104" s="2" t="s">
        <v>95</v>
      </c>
      <c r="C104" s="3">
        <f>C105</f>
        <v>5129716</v>
      </c>
    </row>
    <row r="105" spans="1:3" ht="15">
      <c r="A105" s="8">
        <v>1721000</v>
      </c>
      <c r="B105" t="s">
        <v>96</v>
      </c>
      <c r="C105" s="1">
        <v>5129716</v>
      </c>
    </row>
    <row r="106" spans="2:3" ht="15">
      <c r="B106" s="2" t="s">
        <v>100</v>
      </c>
      <c r="C106" s="3">
        <f>C9+C12+C14+C17+C19+C25+C27+C29+C31+C34+C37+C42+C44+C47+C50+C52+C56+C58+C66+C71+C74+C76+C79+C85+C90+C92+C104</f>
        <v>5428382738</v>
      </c>
    </row>
    <row r="107" ht="15"/>
    <row r="108" spans="1:3" ht="15">
      <c r="C108" s="7"/>
    </row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2015-10-05T20:40:36Z</dcterms:created>
  <dcterms:modified xsi:type="dcterms:W3CDTF">2023-08-17T19:59:21Z</dcterms:modified>
  <cp:category/>
  <cp:version/>
  <cp:contentType/>
  <cp:contentStatus/>
</cp:coreProperties>
</file>