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155" yWindow="315" windowWidth="11190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<sst xmlns="http://schemas.openxmlformats.org/spreadsheetml/2006/main" count="404" uniqueCount="159">
  <si>
    <t>JI-PARANA</t>
  </si>
  <si>
    <t>PORTO VELHO</t>
  </si>
  <si>
    <t>VILHENA</t>
  </si>
  <si>
    <t>ESTADO RONDONIA</t>
  </si>
  <si>
    <t>CRUZEIRO DO SUL</t>
  </si>
  <si>
    <t>RIO BRANCO</t>
  </si>
  <si>
    <t>ESTADO ACRE</t>
  </si>
  <si>
    <t>COARI</t>
  </si>
  <si>
    <t>MANAUS</t>
  </si>
  <si>
    <t>SAO GABRIEL DA CACHOEI</t>
  </si>
  <si>
    <t>TABATINGA</t>
  </si>
  <si>
    <t>TEFE</t>
  </si>
  <si>
    <t>ESTADO AMAZONAS</t>
  </si>
  <si>
    <t>BOA VISTA</t>
  </si>
  <si>
    <t>CARACARAI</t>
  </si>
  <si>
    <t>ESTADO RORAIMA</t>
  </si>
  <si>
    <t>ALTAMIRA</t>
  </si>
  <si>
    <t>BELEM</t>
  </si>
  <si>
    <t>CONCEICAO DO ARAGUAIA</t>
  </si>
  <si>
    <t>ELDORADO DOS CARAJAS</t>
  </si>
  <si>
    <t>ITAITUBA</t>
  </si>
  <si>
    <t>MARABA</t>
  </si>
  <si>
    <t>PARAUAPEBAS</t>
  </si>
  <si>
    <t>REDENCAO</t>
  </si>
  <si>
    <t>SANTAREM</t>
  </si>
  <si>
    <t>ESTADO PARA</t>
  </si>
  <si>
    <t>MACAPA</t>
  </si>
  <si>
    <t>ESTADO AMAPA</t>
  </si>
  <si>
    <t>GURUPI</t>
  </si>
  <si>
    <t>PORTO NACIONAL</t>
  </si>
  <si>
    <t>PALMAS</t>
  </si>
  <si>
    <t>ESTADO TOCANTINS</t>
  </si>
  <si>
    <t>IMPERATRIZ</t>
  </si>
  <si>
    <t>SAO LUIS</t>
  </si>
  <si>
    <t>ESTADO MARANHAO</t>
  </si>
  <si>
    <t>TERESINA</t>
  </si>
  <si>
    <t>ESTADO PIAUI</t>
  </si>
  <si>
    <t>FORTALEZA</t>
  </si>
  <si>
    <t>PARACURU</t>
  </si>
  <si>
    <t>ESTADO CEARA</t>
  </si>
  <si>
    <t>PARNAMIRIM</t>
  </si>
  <si>
    <t>GUAMARE</t>
  </si>
  <si>
    <t>BAYEUX</t>
  </si>
  <si>
    <t>CABEDELO</t>
  </si>
  <si>
    <t>JOAO PESSOA</t>
  </si>
  <si>
    <t>ESTADO PARAIBA</t>
  </si>
  <si>
    <t>IPOJUCA</t>
  </si>
  <si>
    <t>PETROLINA</t>
  </si>
  <si>
    <t>RECIFE</t>
  </si>
  <si>
    <t>ESTADO PERNAMBUCO</t>
  </si>
  <si>
    <t>MACEIO</t>
  </si>
  <si>
    <t>ESTADO ALAGOAS</t>
  </si>
  <si>
    <t>ARACAJU</t>
  </si>
  <si>
    <t>ESTADO SERGIPE</t>
  </si>
  <si>
    <t>BARREIRAS</t>
  </si>
  <si>
    <t>CARAVELAS</t>
  </si>
  <si>
    <t>ILHEUS</t>
  </si>
  <si>
    <t>LENCOIS</t>
  </si>
  <si>
    <t>PORTO SEGURO</t>
  </si>
  <si>
    <t>SALVADOR</t>
  </si>
  <si>
    <t>SAO FRANCISCO DO CONDE</t>
  </si>
  <si>
    <t>UNA</t>
  </si>
  <si>
    <t>ESTADO BAHIA</t>
  </si>
  <si>
    <t>ALPINOPOLIS</t>
  </si>
  <si>
    <t>BARBACENA</t>
  </si>
  <si>
    <t>BELO HORIZONTE</t>
  </si>
  <si>
    <t>BETIM</t>
  </si>
  <si>
    <t>FRONTEIRA</t>
  </si>
  <si>
    <t>IPATINGA</t>
  </si>
  <si>
    <t>JUIZ DE FORA</t>
  </si>
  <si>
    <t>LAGOA SANTA</t>
  </si>
  <si>
    <t>MONTES CLAROS</t>
  </si>
  <si>
    <t>POUSO ALEGRE</t>
  </si>
  <si>
    <t>SAO GONCALO DO SAPUCAI</t>
  </si>
  <si>
    <t>UBERABA</t>
  </si>
  <si>
    <t>UBERLANDIA</t>
  </si>
  <si>
    <t>UNAI</t>
  </si>
  <si>
    <t>ESTADO MINAS GERAIS</t>
  </si>
  <si>
    <t>VITORIA</t>
  </si>
  <si>
    <t>ESTADO ESPIRITO SANTO</t>
  </si>
  <si>
    <t>ANGRA DOS REIS</t>
  </si>
  <si>
    <t>CABO FRIO</t>
  </si>
  <si>
    <t>CAMPOS DOS GOYTACAZES</t>
  </si>
  <si>
    <t>DUQUE DE CAXIAS</t>
  </si>
  <si>
    <t>MACAE</t>
  </si>
  <si>
    <t>RIO DE JANEIRO</t>
  </si>
  <si>
    <t>ESTADO RIO DE JANEIRO</t>
  </si>
  <si>
    <t>ARACATUBA</t>
  </si>
  <si>
    <t>BAURU</t>
  </si>
  <si>
    <t>CAMPINAS</t>
  </si>
  <si>
    <t>GUARUJA</t>
  </si>
  <si>
    <t>GUARULHOS</t>
  </si>
  <si>
    <t>MARILIA</t>
  </si>
  <si>
    <t>PAULINIA</t>
  </si>
  <si>
    <t>PIRACICABA</t>
  </si>
  <si>
    <t>PIRASSUNUNGA</t>
  </si>
  <si>
    <t>PRESIDENTE PRUDENTE</t>
  </si>
  <si>
    <t>RIBEIRAO PRETO</t>
  </si>
  <si>
    <t>SAO JOSE DO RIO PRETO</t>
  </si>
  <si>
    <t>SAO JOSE DOS CAMPOS</t>
  </si>
  <si>
    <t>SAO PAULO</t>
  </si>
  <si>
    <t>SOROCABA</t>
  </si>
  <si>
    <t>TAUBATE</t>
  </si>
  <si>
    <t>ESTADO SAO PAULO</t>
  </si>
  <si>
    <t>ARAUCARIA</t>
  </si>
  <si>
    <t>CASCAVEL</t>
  </si>
  <si>
    <t>CURITIBA</t>
  </si>
  <si>
    <t>FOZ DO IGUACU</t>
  </si>
  <si>
    <t>LONDRINA</t>
  </si>
  <si>
    <t>MARINGA</t>
  </si>
  <si>
    <t>SAO JOSE DOS PINHAIS</t>
  </si>
  <si>
    <t>ESTADO PARANA</t>
  </si>
  <si>
    <t>BLUMENAU</t>
  </si>
  <si>
    <t>CHAPECO</t>
  </si>
  <si>
    <t>CRICIUMA</t>
  </si>
  <si>
    <t>FLORIANOPOLIS</t>
  </si>
  <si>
    <t>FORQUILHINHA</t>
  </si>
  <si>
    <t>JOINVILLE</t>
  </si>
  <si>
    <t>NAVEGANTES</t>
  </si>
  <si>
    <t>ESTADO SANTA CATARINA</t>
  </si>
  <si>
    <t>CANOAS</t>
  </si>
  <si>
    <t>CAXIAS DO SUL</t>
  </si>
  <si>
    <t>ESTEIO</t>
  </si>
  <si>
    <t>PASSO FUNDO</t>
  </si>
  <si>
    <t>PELOTAS</t>
  </si>
  <si>
    <t>PORTO ALEGRE</t>
  </si>
  <si>
    <t>SANTA MARIA</t>
  </si>
  <si>
    <t>CAMPO GRANDE</t>
  </si>
  <si>
    <t>CORUMBA</t>
  </si>
  <si>
    <t>DOURADOS</t>
  </si>
  <si>
    <t>PONTA PORA</t>
  </si>
  <si>
    <t>TRES LAGOAS</t>
  </si>
  <si>
    <t>ALTA FLORESTA</t>
  </si>
  <si>
    <t>BARRA DO GARCAS</t>
  </si>
  <si>
    <t>CACERES</t>
  </si>
  <si>
    <t>CUIABA</t>
  </si>
  <si>
    <t>RONDONOPOLIS</t>
  </si>
  <si>
    <t>SINOP</t>
  </si>
  <si>
    <t>VARZEA GRANDE</t>
  </si>
  <si>
    <t>ESTADO MATO GROSSO</t>
  </si>
  <si>
    <t>ANAPOLIS</t>
  </si>
  <si>
    <t>CALDAS NOVAS</t>
  </si>
  <si>
    <t>GOIANIA</t>
  </si>
  <si>
    <t>RIO QUENTE</t>
  </si>
  <si>
    <t>ESTADO GOIAS</t>
  </si>
  <si>
    <t>DISTRITO FEDERAL</t>
  </si>
  <si>
    <t>UNIDADE DE MEDIDA: LITRO</t>
  </si>
  <si>
    <t>Vendas</t>
  </si>
  <si>
    <t>ANO: 2001</t>
  </si>
  <si>
    <t>AGÊNCIA NACIONAL DO PETRÓLEO, GÁS NATURAL E BIOCOMBUSTÍVEIS</t>
  </si>
  <si>
    <t>VENDAS DE QUEROSENE DE AVIAÇÃO POR ESTADO E POR MUNICÍPIO</t>
  </si>
  <si>
    <t>CÓDIGO IBGE</t>
  </si>
  <si>
    <t>Município</t>
  </si>
  <si>
    <t>IBGE</t>
  </si>
  <si>
    <t>TOTAL BRASIL</t>
  </si>
  <si>
    <t>ESTADO RIO GRANDE DO NORTE</t>
  </si>
  <si>
    <t>ESTADO RIO GRANDE DO SUL</t>
  </si>
  <si>
    <t>ESTADO MATO GROSSO DO SUL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</si>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</sst>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165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4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3" t="s">
        <v>149</v>
      </c>
      <c r="B1" s="2"/>
    </row>
    <row r="2" ht="15.75">
      <c r="A2" s="4" t="s">
        <v>150</v>
      </c>
    </row>
    <row r="3" ht="15.75">
      <c r="A3" s="4" t="s">
        <v>146</v>
      </c>
    </row>
    <row r="4" ht="15.75">
      <c r="A4" s="4" t="s">
        <v>148</v>
      </c>
    </row>
    <row r="5" ht="15.75">
      <c r="A5" s="4"/>
    </row>
    <row r="6" spans="1:3" ht="15">
      <c r="A6" s="9" t="s">
        <v>151</v>
      </c>
      <c r="B6" s="9" t="s">
        <v>152</v>
      </c>
      <c r="C6" s="9" t="s">
        <v>147</v>
      </c>
    </row>
    <row r="7" spans="1:3" ht="15">
      <c r="A7" s="10" t="s">
        <v>153</v>
      </c>
      <c r="B7" s="10"/>
      <c r="C7" s="10"/>
    </row>
    <row r="9" spans="1:3" ht="15">
      <c r="A9" s="8">
        <v>1100122</v>
      </c>
      <c r="B9" t="s">
        <v>0</v>
      </c>
      <c r="C9" s="1">
        <v>1270</v>
      </c>
    </row>
    <row r="10" spans="1:3" ht="15">
      <c r="A10" s="8">
        <v>1100205</v>
      </c>
      <c r="B10" t="s">
        <v>1</v>
      </c>
      <c r="C10" s="1">
        <v>18217052</v>
      </c>
    </row>
    <row r="11" spans="1:3" ht="15">
      <c r="A11" s="8">
        <v>1100304</v>
      </c>
      <c r="B11" t="s">
        <v>2</v>
      </c>
      <c r="C11" s="1">
        <v>2691875</v>
      </c>
    </row>
    <row r="12" spans="1:3" ht="15">
      <c r="A12" s="8"/>
      <c r="B12" s="5" t="s">
        <v>3</v>
      </c>
      <c r="C12" s="6">
        <f>SUM(C9:C11)</f>
        <v>20910197</v>
      </c>
    </row>
    <row r="13" spans="1:3" ht="15">
      <c r="A13" s="8" t="s">
        <v>158</v>
      </c>
      <c r="C13" s="1"/>
    </row>
    <row r="14" spans="1:3" ht="15">
      <c r="A14" s="8" t="s">
        <v>158</v>
      </c>
      <c r="C14" s="1"/>
    </row>
    <row r="15" spans="1:3" ht="15">
      <c r="A15" s="8">
        <v>1200203</v>
      </c>
      <c r="B15" t="s">
        <v>4</v>
      </c>
      <c r="C15" s="1">
        <v>1070625</v>
      </c>
    </row>
    <row r="16" spans="1:3" ht="15">
      <c r="A16" s="8">
        <v>1200401</v>
      </c>
      <c r="B16" t="s">
        <v>5</v>
      </c>
      <c r="C16" s="1">
        <v>11476773</v>
      </c>
    </row>
    <row r="17" spans="1:3" ht="15">
      <c r="A17" s="8"/>
      <c r="B17" s="5" t="s">
        <v>6</v>
      </c>
      <c r="C17" s="6">
        <f>SUM(C15:C16)</f>
        <v>12547398</v>
      </c>
    </row>
    <row r="18" spans="1:3" ht="15">
      <c r="A18" s="8" t="s">
        <v>158</v>
      </c>
      <c r="C18" s="1"/>
    </row>
    <row r="19" spans="1:3" ht="15">
      <c r="A19" s="8" t="s">
        <v>158</v>
      </c>
      <c r="C19" s="1"/>
    </row>
    <row r="20" spans="1:3" ht="15">
      <c r="A20" s="8">
        <v>1301209</v>
      </c>
      <c r="B20" t="s">
        <v>7</v>
      </c>
      <c r="C20" s="1">
        <v>602629</v>
      </c>
    </row>
    <row r="21" spans="1:3" ht="15">
      <c r="A21" s="8">
        <v>1302603</v>
      </c>
      <c r="B21" t="s">
        <v>8</v>
      </c>
      <c r="C21" s="1">
        <v>124853220</v>
      </c>
    </row>
    <row r="22" spans="1:3" ht="15">
      <c r="A22" s="8">
        <v>1303809</v>
      </c>
      <c r="B22" t="s">
        <v>9</v>
      </c>
      <c r="C22" s="1">
        <v>948962</v>
      </c>
    </row>
    <row r="23" spans="1:3" ht="15">
      <c r="A23" s="8">
        <v>1304062</v>
      </c>
      <c r="B23" t="s">
        <v>10</v>
      </c>
      <c r="C23" s="1">
        <v>1267516</v>
      </c>
    </row>
    <row r="24" spans="1:3" ht="15">
      <c r="A24" s="8">
        <v>1304203</v>
      </c>
      <c r="B24" t="s">
        <v>11</v>
      </c>
      <c r="C24" s="1">
        <v>2428362</v>
      </c>
    </row>
    <row r="25" spans="1:3" ht="15">
      <c r="A25" s="8"/>
      <c r="B25" s="5" t="s">
        <v>12</v>
      </c>
      <c r="C25" s="6">
        <f>SUM(C20:C24)</f>
        <v>130100689</v>
      </c>
    </row>
    <row r="26" spans="1:3" ht="15">
      <c r="A26" s="8" t="s">
        <v>158</v>
      </c>
      <c r="C26" s="1"/>
    </row>
    <row r="27" spans="1:3" ht="15">
      <c r="A27" s="8" t="s">
        <v>158</v>
      </c>
      <c r="C27" s="1"/>
    </row>
    <row r="28" spans="1:3" ht="15">
      <c r="A28" s="8">
        <v>1400100</v>
      </c>
      <c r="B28" t="s">
        <v>13</v>
      </c>
      <c r="C28" s="1">
        <v>2911609</v>
      </c>
    </row>
    <row r="29" spans="1:3" ht="15">
      <c r="A29" s="8">
        <v>1400209</v>
      </c>
      <c r="B29" t="s">
        <v>14</v>
      </c>
      <c r="C29" s="1">
        <v>172950</v>
      </c>
    </row>
    <row r="30" spans="1:3" ht="15">
      <c r="A30" s="8"/>
      <c r="B30" s="5" t="s">
        <v>15</v>
      </c>
      <c r="C30" s="6">
        <f>SUM(C28:C29)</f>
        <v>3084559</v>
      </c>
    </row>
    <row r="31" spans="1:3" ht="15">
      <c r="A31" s="8" t="s">
        <v>158</v>
      </c>
      <c r="C31" s="1"/>
    </row>
    <row r="32" spans="1:3" ht="15">
      <c r="A32" s="8" t="s">
        <v>158</v>
      </c>
      <c r="C32" s="1"/>
    </row>
    <row r="33" spans="1:3" ht="15">
      <c r="A33" s="8">
        <v>1500602</v>
      </c>
      <c r="B33" t="s">
        <v>16</v>
      </c>
      <c r="C33" s="1">
        <v>373978</v>
      </c>
    </row>
    <row r="34" spans="1:3" ht="15">
      <c r="A34" s="8">
        <v>1501402</v>
      </c>
      <c r="B34" t="s">
        <v>17</v>
      </c>
      <c r="C34" s="1">
        <v>83088902</v>
      </c>
    </row>
    <row r="35" spans="1:3" ht="15">
      <c r="A35" s="8">
        <v>1502707</v>
      </c>
      <c r="B35" t="s">
        <v>18</v>
      </c>
      <c r="C35" s="1">
        <v>152018</v>
      </c>
    </row>
    <row r="36" spans="1:3" ht="15">
      <c r="A36" s="8">
        <v>1502954</v>
      </c>
      <c r="B36" t="s">
        <v>19</v>
      </c>
      <c r="C36" s="1">
        <v>271675</v>
      </c>
    </row>
    <row r="37" spans="1:3" ht="15">
      <c r="A37" s="8">
        <v>1503606</v>
      </c>
      <c r="B37" t="s">
        <v>20</v>
      </c>
      <c r="C37" s="1">
        <v>1600997</v>
      </c>
    </row>
    <row r="38" spans="1:3" ht="15">
      <c r="A38" s="8">
        <v>1504208</v>
      </c>
      <c r="B38" t="s">
        <v>21</v>
      </c>
      <c r="C38" s="1">
        <v>5806960</v>
      </c>
    </row>
    <row r="39" spans="1:3" ht="15">
      <c r="A39" s="8">
        <v>1505536</v>
      </c>
      <c r="B39" t="s">
        <v>22</v>
      </c>
      <c r="C39" s="1">
        <v>1538751</v>
      </c>
    </row>
    <row r="40" spans="1:3" ht="15">
      <c r="A40" s="8">
        <v>1506138</v>
      </c>
      <c r="B40" t="s">
        <v>23</v>
      </c>
      <c r="C40" s="1">
        <v>113997</v>
      </c>
    </row>
    <row r="41" spans="1:3" ht="15">
      <c r="A41" s="8">
        <v>1506807</v>
      </c>
      <c r="B41" t="s">
        <v>24</v>
      </c>
      <c r="C41" s="1">
        <v>9579281</v>
      </c>
    </row>
    <row r="42" spans="1:3" ht="15">
      <c r="A42" s="8"/>
      <c r="B42" s="5" t="s">
        <v>25</v>
      </c>
      <c r="C42" s="6">
        <f>SUM(C33:C41)</f>
        <v>102526559</v>
      </c>
    </row>
    <row r="43" spans="1:3" ht="15">
      <c r="A43" s="8" t="s">
        <v>158</v>
      </c>
      <c r="C43" s="1"/>
    </row>
    <row r="44" spans="1:3" ht="15">
      <c r="A44" s="8" t="s">
        <v>158</v>
      </c>
      <c r="C44" s="1"/>
    </row>
    <row r="45" spans="1:3" ht="15">
      <c r="A45" s="8">
        <v>1600303</v>
      </c>
      <c r="B45" t="s">
        <v>26</v>
      </c>
      <c r="C45" s="1">
        <v>4435503</v>
      </c>
    </row>
    <row r="46" spans="1:3" ht="15">
      <c r="A46" s="8"/>
      <c r="B46" s="5" t="s">
        <v>27</v>
      </c>
      <c r="C46" s="6">
        <f>SUM(C45)</f>
        <v>4435503</v>
      </c>
    </row>
    <row r="47" spans="1:3" ht="15">
      <c r="A47" s="8" t="s">
        <v>158</v>
      </c>
      <c r="C47" s="1"/>
    </row>
    <row r="48" spans="1:3" ht="15">
      <c r="A48" s="8" t="s">
        <v>158</v>
      </c>
      <c r="C48" s="1"/>
    </row>
    <row r="49" spans="1:3" ht="15">
      <c r="A49" s="8">
        <v>1709500</v>
      </c>
      <c r="B49" t="s">
        <v>28</v>
      </c>
      <c r="C49" s="1">
        <v>904085</v>
      </c>
    </row>
    <row r="50" spans="1:3" ht="15">
      <c r="A50" s="8">
        <v>1718204</v>
      </c>
      <c r="B50" t="s">
        <v>29</v>
      </c>
      <c r="C50" s="1">
        <v>28453</v>
      </c>
    </row>
    <row r="51" spans="1:3" ht="15">
      <c r="A51" s="8">
        <v>1721000</v>
      </c>
      <c r="B51" t="s">
        <v>30</v>
      </c>
      <c r="C51" s="1">
        <v>7383657</v>
      </c>
    </row>
    <row r="52" spans="1:3" ht="15">
      <c r="A52" s="8"/>
      <c r="B52" s="5" t="s">
        <v>31</v>
      </c>
      <c r="C52" s="6">
        <f>SUM(C49:C51)</f>
        <v>8316195</v>
      </c>
    </row>
    <row r="53" spans="1:3" ht="15">
      <c r="A53" s="8" t="s">
        <v>158</v>
      </c>
      <c r="C53" s="1"/>
    </row>
    <row r="54" spans="1:3" ht="15">
      <c r="A54" s="8" t="s">
        <v>158</v>
      </c>
      <c r="C54" s="1"/>
    </row>
    <row r="55" spans="1:3" ht="15">
      <c r="A55" s="8">
        <v>2105302</v>
      </c>
      <c r="B55" t="s">
        <v>32</v>
      </c>
      <c r="C55" s="1">
        <v>3424164</v>
      </c>
    </row>
    <row r="56" spans="1:3" ht="15">
      <c r="A56" s="8">
        <v>2111300</v>
      </c>
      <c r="B56" t="s">
        <v>33</v>
      </c>
      <c r="C56" s="1">
        <v>25666500</v>
      </c>
    </row>
    <row r="57" spans="1:3" ht="15">
      <c r="A57" s="8"/>
      <c r="B57" s="5" t="s">
        <v>34</v>
      </c>
      <c r="C57" s="6">
        <f>SUM(C55:C56)</f>
        <v>29090664</v>
      </c>
    </row>
    <row r="58" spans="1:3" ht="15">
      <c r="A58" s="8" t="s">
        <v>158</v>
      </c>
      <c r="C58" s="1"/>
    </row>
    <row r="59" spans="1:3" ht="15">
      <c r="A59" s="8" t="s">
        <v>158</v>
      </c>
      <c r="C59" s="1"/>
    </row>
    <row r="60" spans="1:3" ht="15">
      <c r="A60" s="8">
        <v>2211001</v>
      </c>
      <c r="B60" t="s">
        <v>35</v>
      </c>
      <c r="C60" s="1">
        <v>15345498</v>
      </c>
    </row>
    <row r="61" spans="1:3" ht="15">
      <c r="A61" s="8"/>
      <c r="B61" s="5" t="s">
        <v>36</v>
      </c>
      <c r="C61" s="6">
        <f>SUM(C60)</f>
        <v>15345498</v>
      </c>
    </row>
    <row r="62" spans="1:3" ht="15">
      <c r="A62" s="8" t="s">
        <v>158</v>
      </c>
      <c r="C62" s="1"/>
    </row>
    <row r="63" spans="1:3" ht="15">
      <c r="A63" s="8" t="s">
        <v>158</v>
      </c>
      <c r="C63" s="1"/>
    </row>
    <row r="64" spans="1:3" ht="15">
      <c r="A64" s="8">
        <v>2304400</v>
      </c>
      <c r="B64" t="s">
        <v>37</v>
      </c>
      <c r="C64" s="1">
        <v>116243947</v>
      </c>
    </row>
    <row r="65" spans="1:3" ht="15">
      <c r="A65" s="8">
        <v>2310209</v>
      </c>
      <c r="B65" t="s">
        <v>38</v>
      </c>
      <c r="C65" s="1">
        <v>16000</v>
      </c>
    </row>
    <row r="66" spans="1:3" ht="15">
      <c r="A66" s="8"/>
      <c r="B66" s="5" t="s">
        <v>39</v>
      </c>
      <c r="C66" s="6">
        <f>SUM(C64:C65)</f>
        <v>116259947</v>
      </c>
    </row>
    <row r="67" spans="1:3" ht="15">
      <c r="A67" s="8" t="s">
        <v>158</v>
      </c>
      <c r="C67" s="1"/>
    </row>
    <row r="68" spans="1:3" ht="15">
      <c r="A68" s="8" t="s">
        <v>158</v>
      </c>
      <c r="C68" s="1"/>
    </row>
    <row r="69" spans="1:3" ht="15">
      <c r="A69" s="8">
        <v>2403251</v>
      </c>
      <c r="B69" t="s">
        <v>40</v>
      </c>
      <c r="C69" s="1">
        <v>45452093</v>
      </c>
    </row>
    <row r="70" spans="1:3" ht="15">
      <c r="A70" s="8">
        <v>2404507</v>
      </c>
      <c r="B70" t="s">
        <v>41</v>
      </c>
      <c r="C70" s="1">
        <v>175000</v>
      </c>
    </row>
    <row r="71" spans="1:3" ht="15">
      <c r="A71" s="8"/>
      <c r="B71" s="5" t="s">
        <v>155</v>
      </c>
      <c r="C71" s="6">
        <f>SUM(C69:C70)</f>
        <v>45627093</v>
      </c>
    </row>
    <row r="72" spans="1:3" ht="15">
      <c r="A72" s="8" t="s">
        <v>158</v>
      </c>
      <c r="C72" s="1"/>
    </row>
    <row r="73" spans="1:3" ht="15">
      <c r="A73" s="8" t="s">
        <v>158</v>
      </c>
      <c r="C73" s="1"/>
    </row>
    <row r="74" spans="1:3" ht="15">
      <c r="A74" s="8">
        <v>2501807</v>
      </c>
      <c r="B74" t="s">
        <v>42</v>
      </c>
      <c r="C74" s="1">
        <v>12541930</v>
      </c>
    </row>
    <row r="75" spans="1:3" ht="15">
      <c r="A75" s="8">
        <v>2503209</v>
      </c>
      <c r="B75" t="s">
        <v>43</v>
      </c>
      <c r="C75" s="1">
        <v>236826</v>
      </c>
    </row>
    <row r="76" spans="1:3" ht="15">
      <c r="A76" s="8">
        <v>2507507</v>
      </c>
      <c r="B76" t="s">
        <v>44</v>
      </c>
      <c r="C76" s="1">
        <v>3648</v>
      </c>
    </row>
    <row r="77" spans="1:3" ht="15">
      <c r="A77" s="8"/>
      <c r="B77" s="5" t="s">
        <v>45</v>
      </c>
      <c r="C77" s="6">
        <f>SUM(C74:C76)</f>
        <v>12782404</v>
      </c>
    </row>
    <row r="78" spans="1:3" ht="15">
      <c r="A78" s="8" t="s">
        <v>158</v>
      </c>
      <c r="C78" s="1"/>
    </row>
    <row r="79" spans="1:3" ht="15">
      <c r="A79" s="8" t="s">
        <v>158</v>
      </c>
      <c r="C79" s="1"/>
    </row>
    <row r="80" spans="1:3" ht="15">
      <c r="A80" s="8">
        <v>2607208</v>
      </c>
      <c r="B80" t="s">
        <v>46</v>
      </c>
      <c r="C80" s="1">
        <v>3327705</v>
      </c>
    </row>
    <row r="81" spans="1:3" ht="15">
      <c r="A81" s="8">
        <v>2611101</v>
      </c>
      <c r="B81" t="s">
        <v>47</v>
      </c>
      <c r="C81" s="1">
        <v>2703178</v>
      </c>
    </row>
    <row r="82" spans="1:3" ht="15">
      <c r="A82" s="8">
        <v>2611606</v>
      </c>
      <c r="B82" t="s">
        <v>48</v>
      </c>
      <c r="C82" s="1">
        <v>182722154</v>
      </c>
    </row>
    <row r="83" spans="1:3" ht="15">
      <c r="A83" s="8"/>
      <c r="B83" s="5" t="s">
        <v>49</v>
      </c>
      <c r="C83" s="6">
        <f>SUM(C80:C82)</f>
        <v>188753037</v>
      </c>
    </row>
    <row r="84" spans="1:3" ht="15">
      <c r="A84" s="8" t="s">
        <v>158</v>
      </c>
      <c r="C84" s="1"/>
    </row>
    <row r="85" spans="1:3" ht="15">
      <c r="A85" s="8" t="s">
        <v>158</v>
      </c>
      <c r="C85" s="1"/>
    </row>
    <row r="86" spans="1:3" ht="15">
      <c r="A86" s="8">
        <v>2704302</v>
      </c>
      <c r="B86" t="s">
        <v>50</v>
      </c>
      <c r="C86" s="1">
        <v>21065000</v>
      </c>
    </row>
    <row r="87" spans="1:3" ht="15">
      <c r="A87" s="8"/>
      <c r="B87" s="5" t="s">
        <v>51</v>
      </c>
      <c r="C87" s="6">
        <f>SUM(C86)</f>
        <v>21065000</v>
      </c>
    </row>
    <row r="88" spans="1:3" ht="15">
      <c r="A88" s="8" t="s">
        <v>158</v>
      </c>
      <c r="C88" s="1"/>
    </row>
    <row r="89" spans="1:3" ht="15">
      <c r="A89" s="8" t="s">
        <v>158</v>
      </c>
      <c r="C89" s="1"/>
    </row>
    <row r="90" spans="1:3" ht="15">
      <c r="A90" s="8">
        <v>2800308</v>
      </c>
      <c r="B90" t="s">
        <v>52</v>
      </c>
      <c r="C90" s="1">
        <v>19517002</v>
      </c>
    </row>
    <row r="91" spans="1:3" ht="15">
      <c r="A91" s="8"/>
      <c r="B91" s="5" t="s">
        <v>53</v>
      </c>
      <c r="C91" s="6">
        <f>SUM(C90)</f>
        <v>19517002</v>
      </c>
    </row>
    <row r="92" spans="1:3" ht="15">
      <c r="A92" s="8" t="s">
        <v>158</v>
      </c>
      <c r="C92" s="1"/>
    </row>
    <row r="93" spans="1:3" ht="15">
      <c r="A93" s="8" t="s">
        <v>158</v>
      </c>
      <c r="C93" s="1"/>
    </row>
    <row r="94" spans="1:3" ht="15">
      <c r="A94" s="8">
        <v>2903201</v>
      </c>
      <c r="B94" t="s">
        <v>54</v>
      </c>
      <c r="C94" s="1">
        <v>342215</v>
      </c>
    </row>
    <row r="95" spans="1:3" ht="15">
      <c r="A95" s="8">
        <v>2906907</v>
      </c>
      <c r="B95" t="s">
        <v>55</v>
      </c>
      <c r="C95" s="1">
        <v>350078</v>
      </c>
    </row>
    <row r="96" spans="1:3" ht="15">
      <c r="A96" s="8">
        <v>2913606</v>
      </c>
      <c r="B96" t="s">
        <v>56</v>
      </c>
      <c r="C96" s="1">
        <v>8987054</v>
      </c>
    </row>
    <row r="97" spans="1:3" ht="15">
      <c r="A97" s="8">
        <v>2919306</v>
      </c>
      <c r="B97" t="s">
        <v>57</v>
      </c>
      <c r="C97" s="1">
        <v>252000</v>
      </c>
    </row>
    <row r="98" spans="1:3" ht="15">
      <c r="A98" s="8">
        <v>2925303</v>
      </c>
      <c r="B98" t="s">
        <v>58</v>
      </c>
      <c r="C98" s="1">
        <v>16127522</v>
      </c>
    </row>
    <row r="99" spans="1:3" ht="15">
      <c r="A99" s="8">
        <v>2927408</v>
      </c>
      <c r="B99" t="s">
        <v>59</v>
      </c>
      <c r="C99" s="1">
        <v>219736020</v>
      </c>
    </row>
    <row r="100" spans="1:3" ht="15">
      <c r="A100" s="8">
        <v>2929206</v>
      </c>
      <c r="B100" t="s">
        <v>60</v>
      </c>
      <c r="C100" s="1">
        <v>2512079</v>
      </c>
    </row>
    <row r="101" spans="1:3" ht="15">
      <c r="A101" s="8">
        <v>2932507</v>
      </c>
      <c r="B101" t="s">
        <v>61</v>
      </c>
      <c r="C101" s="1">
        <v>3300282</v>
      </c>
    </row>
    <row r="102" spans="1:3" ht="15">
      <c r="A102" s="8"/>
      <c r="B102" s="5" t="s">
        <v>62</v>
      </c>
      <c r="C102" s="6">
        <f>SUM(C94:C101)</f>
        <v>251607250</v>
      </c>
    </row>
    <row r="103" spans="1:3" ht="15">
      <c r="A103" s="8" t="s">
        <v>158</v>
      </c>
      <c r="C103" s="1"/>
    </row>
    <row r="104" spans="1:3" ht="15">
      <c r="A104" s="8" t="s">
        <v>158</v>
      </c>
      <c r="C104" s="1"/>
    </row>
    <row r="105" spans="1:3" ht="15">
      <c r="A105" s="8">
        <v>3101904</v>
      </c>
      <c r="B105" t="s">
        <v>63</v>
      </c>
      <c r="C105" s="1">
        <v>90000</v>
      </c>
    </row>
    <row r="106" spans="1:3" ht="15">
      <c r="A106" s="8">
        <v>3105608</v>
      </c>
      <c r="B106" t="s">
        <v>64</v>
      </c>
      <c r="C106" s="1">
        <v>20000</v>
      </c>
    </row>
    <row r="107" spans="1:3" ht="15">
      <c r="A107" s="8">
        <v>3106200</v>
      </c>
      <c r="B107" t="s">
        <v>65</v>
      </c>
      <c r="C107" s="1">
        <v>68462092</v>
      </c>
    </row>
    <row r="108" spans="1:3" ht="15">
      <c r="A108" s="8">
        <v>3106705</v>
      </c>
      <c r="B108" t="s">
        <v>66</v>
      </c>
      <c r="C108" s="1">
        <v>836570</v>
      </c>
    </row>
    <row r="109" spans="1:3" ht="15">
      <c r="A109" s="8">
        <v>3127008</v>
      </c>
      <c r="B109" t="s">
        <v>67</v>
      </c>
      <c r="C109" s="1">
        <v>60000</v>
      </c>
    </row>
    <row r="110" spans="1:3" ht="15">
      <c r="A110" s="8">
        <v>3131307</v>
      </c>
      <c r="B110" t="s">
        <v>68</v>
      </c>
      <c r="C110" s="1">
        <v>1179680</v>
      </c>
    </row>
    <row r="111" spans="1:3" ht="15">
      <c r="A111" s="8">
        <v>3136702</v>
      </c>
      <c r="B111" t="s">
        <v>69</v>
      </c>
      <c r="C111" s="1">
        <v>376365</v>
      </c>
    </row>
    <row r="112" spans="1:3" ht="15">
      <c r="A112" s="8">
        <v>3137601</v>
      </c>
      <c r="B112" t="s">
        <v>70</v>
      </c>
      <c r="C112" s="1">
        <v>31566669</v>
      </c>
    </row>
    <row r="113" spans="1:3" ht="15">
      <c r="A113" s="8">
        <v>3143302</v>
      </c>
      <c r="B113" t="s">
        <v>71</v>
      </c>
      <c r="C113" s="1">
        <v>547348</v>
      </c>
    </row>
    <row r="114" spans="1:3" ht="15">
      <c r="A114" s="8">
        <v>3152501</v>
      </c>
      <c r="B114" t="s">
        <v>72</v>
      </c>
      <c r="C114" s="1">
        <v>45000</v>
      </c>
    </row>
    <row r="115" spans="1:3" ht="15">
      <c r="A115" s="8">
        <v>3162005</v>
      </c>
      <c r="B115" t="s">
        <v>73</v>
      </c>
      <c r="C115" s="1">
        <v>33600</v>
      </c>
    </row>
    <row r="116" spans="1:3" ht="15">
      <c r="A116" s="8">
        <v>3170107</v>
      </c>
      <c r="B116" t="s">
        <v>74</v>
      </c>
      <c r="C116" s="1">
        <v>2401834</v>
      </c>
    </row>
    <row r="117" spans="1:3" ht="15">
      <c r="A117" s="8">
        <v>3170206</v>
      </c>
      <c r="B117" t="s">
        <v>75</v>
      </c>
      <c r="C117" s="1">
        <v>8751614</v>
      </c>
    </row>
    <row r="118" spans="1:3" ht="15">
      <c r="A118" s="8">
        <v>3170404</v>
      </c>
      <c r="B118" t="s">
        <v>76</v>
      </c>
      <c r="C118" s="1">
        <v>11000</v>
      </c>
    </row>
    <row r="119" spans="1:3" ht="15">
      <c r="A119" s="8"/>
      <c r="B119" s="5" t="s">
        <v>77</v>
      </c>
      <c r="C119" s="6">
        <f>SUM(C105:C118)</f>
        <v>114381772</v>
      </c>
    </row>
    <row r="120" spans="1:3" ht="15">
      <c r="A120" s="8" t="s">
        <v>158</v>
      </c>
      <c r="C120" s="1"/>
    </row>
    <row r="121" spans="1:3" ht="15">
      <c r="A121" s="8" t="s">
        <v>158</v>
      </c>
      <c r="C121" s="1"/>
    </row>
    <row r="122" spans="1:3" ht="15">
      <c r="A122" s="8">
        <v>3205309</v>
      </c>
      <c r="B122" t="s">
        <v>78</v>
      </c>
      <c r="C122" s="1">
        <v>20666737</v>
      </c>
    </row>
    <row r="123" spans="1:3" ht="15">
      <c r="A123" s="8"/>
      <c r="B123" s="5" t="s">
        <v>79</v>
      </c>
      <c r="C123" s="6">
        <f>SUM(C122)</f>
        <v>20666737</v>
      </c>
    </row>
    <row r="124" spans="1:3" ht="15">
      <c r="A124" s="8" t="s">
        <v>158</v>
      </c>
      <c r="C124" s="1"/>
    </row>
    <row r="125" spans="1:3" ht="15">
      <c r="A125" s="8" t="s">
        <v>158</v>
      </c>
      <c r="C125" s="1"/>
    </row>
    <row r="126" spans="1:3" ht="15">
      <c r="A126" s="8">
        <v>3300100</v>
      </c>
      <c r="B126" t="s">
        <v>80</v>
      </c>
      <c r="C126" s="1">
        <v>252430</v>
      </c>
    </row>
    <row r="127" spans="1:3" ht="15">
      <c r="A127" s="8">
        <v>3300704</v>
      </c>
      <c r="B127" t="s">
        <v>81</v>
      </c>
      <c r="C127" s="1">
        <v>135100</v>
      </c>
    </row>
    <row r="128" spans="1:3" ht="15">
      <c r="A128" s="8">
        <v>3301009</v>
      </c>
      <c r="B128" t="s">
        <v>82</v>
      </c>
      <c r="C128" s="1">
        <v>4412686</v>
      </c>
    </row>
    <row r="129" spans="1:3" ht="15">
      <c r="A129" s="8">
        <v>3301702</v>
      </c>
      <c r="B129" t="s">
        <v>83</v>
      </c>
      <c r="C129" s="1">
        <v>21619541</v>
      </c>
    </row>
    <row r="130" spans="1:3" ht="15">
      <c r="A130" s="8">
        <v>3302403</v>
      </c>
      <c r="B130" t="s">
        <v>84</v>
      </c>
      <c r="C130" s="1">
        <v>12446279</v>
      </c>
    </row>
    <row r="131" spans="1:3" ht="15">
      <c r="A131" s="8">
        <v>3304557</v>
      </c>
      <c r="B131" t="s">
        <v>85</v>
      </c>
      <c r="C131" s="1">
        <v>660583081</v>
      </c>
    </row>
    <row r="132" spans="1:3" ht="15">
      <c r="A132" s="8"/>
      <c r="B132" s="5" t="s">
        <v>86</v>
      </c>
      <c r="C132" s="6">
        <f>SUM(C126:C131)</f>
        <v>699449117</v>
      </c>
    </row>
    <row r="133" spans="1:3" ht="15">
      <c r="A133" s="8" t="s">
        <v>158</v>
      </c>
      <c r="C133" s="1"/>
    </row>
    <row r="134" spans="1:3" ht="15">
      <c r="A134" s="8" t="s">
        <v>158</v>
      </c>
      <c r="C134" s="1"/>
    </row>
    <row r="135" spans="1:3" ht="15">
      <c r="A135" s="8">
        <v>3502804</v>
      </c>
      <c r="B135" t="s">
        <v>87</v>
      </c>
      <c r="C135" s="1">
        <v>3254411</v>
      </c>
    </row>
    <row r="136" spans="1:3" ht="15">
      <c r="A136" s="8">
        <v>3506003</v>
      </c>
      <c r="B136" t="s">
        <v>88</v>
      </c>
      <c r="C136" s="1">
        <v>13787587</v>
      </c>
    </row>
    <row r="137" spans="1:3" ht="15">
      <c r="A137" s="8">
        <v>3509502</v>
      </c>
      <c r="B137" t="s">
        <v>89</v>
      </c>
      <c r="C137" s="1">
        <v>193714312</v>
      </c>
    </row>
    <row r="138" spans="1:3" ht="15">
      <c r="A138" s="8">
        <v>3518701</v>
      </c>
      <c r="B138" t="s">
        <v>90</v>
      </c>
      <c r="C138" s="1">
        <v>887048</v>
      </c>
    </row>
    <row r="139" spans="1:3" ht="15">
      <c r="A139" s="8">
        <v>3518800</v>
      </c>
      <c r="B139" t="s">
        <v>91</v>
      </c>
      <c r="C139" s="1">
        <v>1423151406</v>
      </c>
    </row>
    <row r="140" spans="1:3" ht="15">
      <c r="A140" s="8">
        <v>3529005</v>
      </c>
      <c r="B140" t="s">
        <v>92</v>
      </c>
      <c r="C140" s="1">
        <v>804475</v>
      </c>
    </row>
    <row r="141" spans="1:3" ht="15">
      <c r="A141" s="8">
        <v>3536505</v>
      </c>
      <c r="B141" t="s">
        <v>93</v>
      </c>
      <c r="C141" s="1">
        <v>77000995</v>
      </c>
    </row>
    <row r="142" spans="1:3" ht="15">
      <c r="A142" s="8">
        <v>3538709</v>
      </c>
      <c r="B142" t="s">
        <v>94</v>
      </c>
      <c r="C142" s="1">
        <v>2301437</v>
      </c>
    </row>
    <row r="143" spans="1:3" ht="15">
      <c r="A143" s="8">
        <v>3539301</v>
      </c>
      <c r="B143" t="s">
        <v>95</v>
      </c>
      <c r="C143" s="1">
        <v>6438610</v>
      </c>
    </row>
    <row r="144" spans="1:3" ht="15">
      <c r="A144" s="8">
        <v>3541406</v>
      </c>
      <c r="B144" t="s">
        <v>96</v>
      </c>
      <c r="C144" s="1">
        <v>5976433</v>
      </c>
    </row>
    <row r="145" spans="1:3" ht="15">
      <c r="A145" s="8">
        <v>3543402</v>
      </c>
      <c r="B145" t="s">
        <v>97</v>
      </c>
      <c r="C145" s="1">
        <v>34484530</v>
      </c>
    </row>
    <row r="146" spans="1:3" ht="15">
      <c r="A146" s="8">
        <v>3549805</v>
      </c>
      <c r="B146" t="s">
        <v>98</v>
      </c>
      <c r="C146" s="1">
        <v>16520763</v>
      </c>
    </row>
    <row r="147" spans="1:3" ht="15">
      <c r="A147" s="8">
        <v>3549904</v>
      </c>
      <c r="B147" t="s">
        <v>99</v>
      </c>
      <c r="C147" s="1">
        <v>15821105</v>
      </c>
    </row>
    <row r="148" spans="1:3" ht="15">
      <c r="A148" s="8">
        <v>3550308</v>
      </c>
      <c r="B148" t="s">
        <v>100</v>
      </c>
      <c r="C148" s="1">
        <v>488025974</v>
      </c>
    </row>
    <row r="149" spans="1:3" ht="15">
      <c r="A149" s="8">
        <v>3552205</v>
      </c>
      <c r="B149" t="s">
        <v>101</v>
      </c>
      <c r="C149" s="1">
        <v>557081</v>
      </c>
    </row>
    <row r="150" spans="1:3" ht="15">
      <c r="A150" s="8">
        <v>3554102</v>
      </c>
      <c r="B150" t="s">
        <v>102</v>
      </c>
      <c r="C150" s="1">
        <v>1148263</v>
      </c>
    </row>
    <row r="151" spans="1:3" ht="15">
      <c r="A151" s="8"/>
      <c r="B151" s="5" t="s">
        <v>103</v>
      </c>
      <c r="C151" s="6">
        <f>SUM(C135:C150)</f>
        <v>2283874430</v>
      </c>
    </row>
    <row r="152" spans="1:3" ht="15">
      <c r="A152" s="8" t="s">
        <v>158</v>
      </c>
      <c r="C152" s="1"/>
    </row>
    <row r="153" spans="1:3" ht="15">
      <c r="A153" s="8" t="s">
        <v>158</v>
      </c>
      <c r="C153" s="1"/>
    </row>
    <row r="154" spans="1:3" ht="15">
      <c r="A154" s="8">
        <v>4101804</v>
      </c>
      <c r="B154" t="s">
        <v>104</v>
      </c>
      <c r="C154" s="1">
        <v>2600856</v>
      </c>
    </row>
    <row r="155" spans="1:3" ht="15">
      <c r="A155" s="8">
        <v>4104808</v>
      </c>
      <c r="B155" t="s">
        <v>105</v>
      </c>
      <c r="C155" s="1">
        <v>1310129</v>
      </c>
    </row>
    <row r="156" spans="1:3" ht="15">
      <c r="A156" s="8">
        <v>4106902</v>
      </c>
      <c r="B156" t="s">
        <v>106</v>
      </c>
      <c r="C156" s="1">
        <v>1310565</v>
      </c>
    </row>
    <row r="157" spans="1:3" ht="15">
      <c r="A157" s="8">
        <v>4108304</v>
      </c>
      <c r="B157" t="s">
        <v>107</v>
      </c>
      <c r="C157" s="1">
        <v>11088210</v>
      </c>
    </row>
    <row r="158" spans="1:3" ht="15">
      <c r="A158" s="8">
        <v>4113700</v>
      </c>
      <c r="B158" t="s">
        <v>108</v>
      </c>
      <c r="C158" s="1">
        <v>19895590</v>
      </c>
    </row>
    <row r="159" spans="1:3" ht="15">
      <c r="A159" s="8">
        <v>4115200</v>
      </c>
      <c r="B159" t="s">
        <v>109</v>
      </c>
      <c r="C159" s="1">
        <v>2519500</v>
      </c>
    </row>
    <row r="160" spans="1:3" ht="15">
      <c r="A160" s="8">
        <v>4125506</v>
      </c>
      <c r="B160" t="s">
        <v>110</v>
      </c>
      <c r="C160" s="1">
        <v>97973356</v>
      </c>
    </row>
    <row r="161" spans="1:3" ht="15">
      <c r="A161" s="8"/>
      <c r="B161" s="5" t="s">
        <v>111</v>
      </c>
      <c r="C161" s="6">
        <f>SUM(C154:C160)</f>
        <v>136698206</v>
      </c>
    </row>
    <row r="162" spans="1:3" ht="15">
      <c r="A162" s="8" t="s">
        <v>158</v>
      </c>
      <c r="C162" s="1"/>
    </row>
    <row r="163" spans="1:3" ht="15">
      <c r="A163" s="8" t="s">
        <v>158</v>
      </c>
      <c r="C163" s="1"/>
    </row>
    <row r="164" spans="1:3" ht="15">
      <c r="A164" s="8">
        <v>4202404</v>
      </c>
      <c r="B164" t="s">
        <v>112</v>
      </c>
      <c r="C164" s="1">
        <v>98363</v>
      </c>
    </row>
    <row r="165" spans="1:3" ht="15">
      <c r="A165" s="8">
        <v>4204202</v>
      </c>
      <c r="B165" t="s">
        <v>113</v>
      </c>
      <c r="C165" s="1">
        <v>1241506</v>
      </c>
    </row>
    <row r="166" spans="1:3" ht="15">
      <c r="A166" s="8">
        <v>4204608</v>
      </c>
      <c r="B166" t="s">
        <v>114</v>
      </c>
      <c r="C166" s="1">
        <v>1903398</v>
      </c>
    </row>
    <row r="167" spans="1:3" ht="15">
      <c r="A167" s="8">
        <v>4205407</v>
      </c>
      <c r="B167" t="s">
        <v>115</v>
      </c>
      <c r="C167" s="1">
        <v>55118325</v>
      </c>
    </row>
    <row r="168" spans="1:3" ht="15">
      <c r="A168" s="8">
        <v>4205456</v>
      </c>
      <c r="B168" t="s">
        <v>116</v>
      </c>
      <c r="C168" s="1">
        <v>2004500</v>
      </c>
    </row>
    <row r="169" spans="1:3" ht="15">
      <c r="A169" s="8">
        <v>4209102</v>
      </c>
      <c r="B169" t="s">
        <v>117</v>
      </c>
      <c r="C169" s="1">
        <v>4902570</v>
      </c>
    </row>
    <row r="170" spans="1:3" ht="15">
      <c r="A170" s="8">
        <v>4211306</v>
      </c>
      <c r="B170" t="s">
        <v>118</v>
      </c>
      <c r="C170" s="1">
        <v>8930124</v>
      </c>
    </row>
    <row r="171" spans="1:3" ht="15">
      <c r="A171" s="8"/>
      <c r="B171" s="5" t="s">
        <v>119</v>
      </c>
      <c r="C171" s="6">
        <f>SUM(C164:C170)</f>
        <v>74198786</v>
      </c>
    </row>
    <row r="172" spans="1:3" ht="15">
      <c r="A172" s="8" t="s">
        <v>158</v>
      </c>
      <c r="C172" s="1"/>
    </row>
    <row r="173" spans="1:3" ht="15">
      <c r="A173" s="8" t="s">
        <v>158</v>
      </c>
      <c r="C173" s="1"/>
    </row>
    <row r="174" spans="1:3" ht="15">
      <c r="A174" s="8">
        <v>4304606</v>
      </c>
      <c r="B174" t="s">
        <v>120</v>
      </c>
      <c r="C174" s="1">
        <v>3306526</v>
      </c>
    </row>
    <row r="175" spans="1:3" ht="15">
      <c r="A175" s="8">
        <v>4305108</v>
      </c>
      <c r="B175" t="s">
        <v>121</v>
      </c>
      <c r="C175" s="1">
        <v>3065078</v>
      </c>
    </row>
    <row r="176" spans="1:3" ht="15">
      <c r="A176" s="8">
        <v>4307708</v>
      </c>
      <c r="B176" t="s">
        <v>122</v>
      </c>
      <c r="C176" s="1">
        <v>399352</v>
      </c>
    </row>
    <row r="177" spans="1:3" ht="15">
      <c r="A177" s="8">
        <v>4314100</v>
      </c>
      <c r="B177" t="s">
        <v>123</v>
      </c>
      <c r="C177" s="1">
        <v>558330</v>
      </c>
    </row>
    <row r="178" spans="1:3" ht="15">
      <c r="A178" s="8">
        <v>4314407</v>
      </c>
      <c r="B178" t="s">
        <v>124</v>
      </c>
      <c r="C178" s="1">
        <v>540000</v>
      </c>
    </row>
    <row r="179" spans="1:3" ht="15">
      <c r="A179" s="8">
        <v>4314902</v>
      </c>
      <c r="B179" t="s">
        <v>125</v>
      </c>
      <c r="C179" s="1">
        <v>103936186</v>
      </c>
    </row>
    <row r="180" spans="1:3" ht="15">
      <c r="A180" s="8">
        <v>4316907</v>
      </c>
      <c r="B180" t="s">
        <v>126</v>
      </c>
      <c r="C180" s="1">
        <v>6424073</v>
      </c>
    </row>
    <row r="181" spans="1:3" ht="15">
      <c r="A181" s="8"/>
      <c r="B181" s="5" t="s">
        <v>156</v>
      </c>
      <c r="C181" s="6">
        <f>SUM(C174:C180)</f>
        <v>118229545</v>
      </c>
    </row>
    <row r="182" spans="1:3" ht="15">
      <c r="A182" s="8" t="s">
        <v>158</v>
      </c>
      <c r="C182" s="1"/>
    </row>
    <row r="183" spans="1:3" ht="15">
      <c r="A183" s="8" t="s">
        <v>158</v>
      </c>
      <c r="C183" s="1"/>
    </row>
    <row r="184" spans="1:3" ht="15">
      <c r="A184" s="8">
        <v>5002704</v>
      </c>
      <c r="B184" t="s">
        <v>127</v>
      </c>
      <c r="C184" s="1">
        <v>22383251</v>
      </c>
    </row>
    <row r="185" spans="1:3" ht="15">
      <c r="A185" s="8">
        <v>5003207</v>
      </c>
      <c r="B185" t="s">
        <v>128</v>
      </c>
      <c r="C185" s="1">
        <v>1816360</v>
      </c>
    </row>
    <row r="186" spans="1:3" ht="15">
      <c r="A186" s="8">
        <v>5003702</v>
      </c>
      <c r="B186" t="s">
        <v>129</v>
      </c>
      <c r="C186" s="1">
        <v>2265000</v>
      </c>
    </row>
    <row r="187" spans="1:3" ht="15">
      <c r="A187" s="8">
        <v>5006606</v>
      </c>
      <c r="B187" t="s">
        <v>130</v>
      </c>
      <c r="C187" s="1">
        <v>76232</v>
      </c>
    </row>
    <row r="188" spans="1:3" ht="15">
      <c r="A188" s="8">
        <v>5008305</v>
      </c>
      <c r="B188" t="s">
        <v>131</v>
      </c>
      <c r="C188" s="1">
        <v>688</v>
      </c>
    </row>
    <row r="189" spans="1:3" ht="15">
      <c r="A189" s="8"/>
      <c r="B189" s="5" t="s">
        <v>157</v>
      </c>
      <c r="C189" s="6">
        <f>SUM(C184:C188)</f>
        <v>26541531</v>
      </c>
    </row>
    <row r="190" spans="1:3" ht="15">
      <c r="A190" s="8" t="s">
        <v>158</v>
      </c>
      <c r="C190" s="1"/>
    </row>
    <row r="191" spans="1:3" ht="15">
      <c r="A191" s="8" t="s">
        <v>158</v>
      </c>
      <c r="C191" s="1"/>
    </row>
    <row r="192" spans="1:3" ht="15">
      <c r="A192" s="8">
        <v>5100250</v>
      </c>
      <c r="B192" t="s">
        <v>132</v>
      </c>
      <c r="C192" s="1">
        <v>168059</v>
      </c>
    </row>
    <row r="193" spans="1:3" ht="15">
      <c r="A193" s="8">
        <v>5101803</v>
      </c>
      <c r="B193" t="s">
        <v>133</v>
      </c>
      <c r="C193" s="1">
        <v>422722</v>
      </c>
    </row>
    <row r="194" spans="1:3" ht="15">
      <c r="A194" s="8">
        <v>5102504</v>
      </c>
      <c r="B194" t="s">
        <v>134</v>
      </c>
      <c r="C194" s="1">
        <v>240452</v>
      </c>
    </row>
    <row r="195" spans="1:3" ht="15">
      <c r="A195" s="8">
        <v>5103403</v>
      </c>
      <c r="B195" t="s">
        <v>135</v>
      </c>
      <c r="C195" s="1">
        <v>25644797</v>
      </c>
    </row>
    <row r="196" spans="1:3" ht="15">
      <c r="A196" s="8">
        <v>5107602</v>
      </c>
      <c r="B196" t="s">
        <v>136</v>
      </c>
      <c r="C196" s="1">
        <v>40745</v>
      </c>
    </row>
    <row r="197" spans="1:3" ht="15">
      <c r="A197" s="8">
        <v>5107909</v>
      </c>
      <c r="B197" t="s">
        <v>137</v>
      </c>
      <c r="C197" s="1">
        <v>795601</v>
      </c>
    </row>
    <row r="198" spans="1:3" ht="15">
      <c r="A198" s="8">
        <v>5108402</v>
      </c>
      <c r="B198" t="s">
        <v>138</v>
      </c>
      <c r="C198" s="1">
        <v>2828425</v>
      </c>
    </row>
    <row r="199" spans="1:3" ht="15">
      <c r="A199" s="8"/>
      <c r="B199" s="5" t="s">
        <v>139</v>
      </c>
      <c r="C199" s="6">
        <f>SUM(C192:C198)</f>
        <v>30140801</v>
      </c>
    </row>
    <row r="200" spans="1:3" ht="15">
      <c r="A200" s="8" t="s">
        <v>158</v>
      </c>
      <c r="C200" s="1"/>
    </row>
    <row r="201" spans="1:3" ht="15">
      <c r="A201" s="8" t="s">
        <v>158</v>
      </c>
      <c r="C201" s="1"/>
    </row>
    <row r="202" spans="1:3" ht="15">
      <c r="A202" s="8">
        <v>5201108</v>
      </c>
      <c r="B202" t="s">
        <v>140</v>
      </c>
      <c r="C202" s="1">
        <v>5661287</v>
      </c>
    </row>
    <row r="203" spans="1:3" ht="15">
      <c r="A203" s="8">
        <v>5204508</v>
      </c>
      <c r="B203" t="s">
        <v>141</v>
      </c>
      <c r="C203" s="1">
        <v>1062855</v>
      </c>
    </row>
    <row r="204" spans="1:3" ht="15">
      <c r="A204" s="8">
        <v>5208707</v>
      </c>
      <c r="B204" t="s">
        <v>142</v>
      </c>
      <c r="C204" s="1">
        <v>53309028</v>
      </c>
    </row>
    <row r="205" spans="1:3" ht="15">
      <c r="A205" s="8">
        <v>5218789</v>
      </c>
      <c r="B205" t="s">
        <v>143</v>
      </c>
      <c r="C205" s="1">
        <v>1001915</v>
      </c>
    </row>
    <row r="206" spans="1:3" ht="15">
      <c r="A206" s="8"/>
      <c r="B206" s="5" t="s">
        <v>144</v>
      </c>
      <c r="C206" s="6">
        <f>SUM(C202:C205)</f>
        <v>61035085</v>
      </c>
    </row>
    <row r="207" spans="1:3" ht="15">
      <c r="A207" s="8" t="s">
        <v>158</v>
      </c>
      <c r="C207" s="1"/>
    </row>
    <row r="208" spans="1:3" ht="15">
      <c r="A208" s="8" t="s">
        <v>158</v>
      </c>
      <c r="C208" s="1"/>
    </row>
    <row r="209" spans="1:3" ht="15">
      <c r="A209" s="8">
        <v>5300108</v>
      </c>
      <c r="B209" s="5" t="s">
        <v>145</v>
      </c>
      <c r="C209" s="6">
        <v>271067584</v>
      </c>
    </row>
    <row r="210" ht="15"/>
    <row r="211" spans="2:3" ht="15">
      <c r="B211" s="5" t="s">
        <v>154</v>
      </c>
      <c r="C211" s="7">
        <f>C12+C17+C25+C30+C42+C46+C52+C57+C61+C66+C71+C77+C83+C87+C91+C102+C119+C123+C132+C151+C161+C171+C181+C189+C199+C206+C209</f>
        <v>4818252589</v>
      </c>
    </row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2014-11-03T18:33:37Z</dcterms:created>
  <dcterms:modified xsi:type="dcterms:W3CDTF">2023-08-17T19:59:31Z</dcterms:modified>
  <cp:category/>
  <cp:version/>
  <cp:contentType/>
  <cp:contentStatus/>
</cp:coreProperties>
</file>