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T:\Site\SDC - Dados Estatísticos - Vendas anuais de etanol hidratado e derivados de petróleo por município\"/>
    </mc:Choice>
  </mc:AlternateContent>
  <xr:revisionPtr revIDLastSave="0" documentId="13_ncr:1_{2519A6BD-636E-4ACB-9F9D-B762FB4120FA}" xr6:coauthVersionLast="47" xr6:coauthVersionMax="47" xr10:uidLastSave="{00000000-0000-0000-0000-000000000000}"/>
  <bookViews>
    <workbookView xWindow="28680" yWindow="-120" windowWidth="29040" windowHeight="15990" xr2:uid="{E1139C37-3133-480C-9B04-FAD30EAB93F3}"/>
  </bookViews>
  <sheets>
    <sheet name="Planilha1" sheetId="1" r:id="rId1"/>
    <sheet name="Planilha2" sheetId="2" r:id="rId2"/>
    <sheet name="Planilha3" sheetId="3" r:id="rId3"/>
  </sheets>
  <definedNames>
    <definedName name="_xlnm._FilterDatabase" localSheetId="0" hidden="1">Planilha1!$A$6:$C$7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9" i="1" l="1"/>
  <c r="C337" i="1"/>
  <c r="C259" i="1"/>
  <c r="C257" i="1"/>
  <c r="C217" i="1"/>
  <c r="C184" i="1"/>
  <c r="C182" i="1"/>
  <c r="C180" i="1"/>
  <c r="C176" i="1"/>
  <c r="C127" i="1"/>
  <c r="C125" i="1"/>
  <c r="C119" i="1"/>
  <c r="C117" i="1"/>
  <c r="C111" i="1"/>
  <c r="C106" i="1"/>
  <c r="C101" i="1"/>
  <c r="C56" i="1"/>
  <c r="C51" i="1"/>
  <c r="C38" i="1"/>
  <c r="C33" i="1"/>
  <c r="C31" i="1"/>
  <c r="C28" i="1"/>
  <c r="C12" i="1"/>
  <c r="C10" i="1"/>
  <c r="C340" i="1" l="1"/>
</calcChain>
</file>

<file path=xl/sharedStrings.xml><?xml version="1.0" encoding="utf-8"?>
<sst xmlns="http://schemas.openxmlformats.org/spreadsheetml/2006/main" count="649" uniqueCount="648">
  <si>
    <t>AGÊNCIA NACIONAL DO PETRÓLEO, GÁS NATURAL E BIOCOMBUSTÍVEIS</t>
  </si>
  <si>
    <t>VENDAS DE ÓLEO COMBUSTÍVEL POR ESTADO E POR MUNICÍPIO</t>
  </si>
  <si>
    <t>UNIDADE DE MEDIDA: QUILO</t>
  </si>
  <si>
    <t>CÓDIGO IBGE</t>
  </si>
  <si>
    <t>Município</t>
  </si>
  <si>
    <t>Vendas</t>
  </si>
  <si>
    <t>IBGE</t>
  </si>
  <si>
    <t>ARAPIRACA</t>
  </si>
  <si>
    <t>MACEIO</t>
  </si>
  <si>
    <t>MANAUS</t>
  </si>
  <si>
    <t>BRUMADO</t>
  </si>
  <si>
    <t>CAMACARI</t>
  </si>
  <si>
    <t>CANDEIAS</t>
  </si>
  <si>
    <t>EUNAPOLIS</t>
  </si>
  <si>
    <t>IACU</t>
  </si>
  <si>
    <t>LAURO DE FREITAS</t>
  </si>
  <si>
    <t>MUCURI</t>
  </si>
  <si>
    <t>POJUCA</t>
  </si>
  <si>
    <t>SALVADOR</t>
  </si>
  <si>
    <t>SANTO AMARO</t>
  </si>
  <si>
    <t>SAO SEBASTIAO DO PASSE</t>
  </si>
  <si>
    <t>SIMOES FILHO</t>
  </si>
  <si>
    <t>MARACANAU</t>
  </si>
  <si>
    <t>MORADA NOVA</t>
  </si>
  <si>
    <t>BRASILIA</t>
  </si>
  <si>
    <t>ARACRUZ</t>
  </si>
  <si>
    <t>SERRA</t>
  </si>
  <si>
    <t>VIANA</t>
  </si>
  <si>
    <t>ABADIANIA</t>
  </si>
  <si>
    <t>ANAPOLIS</t>
  </si>
  <si>
    <t>BARRO ALTO</t>
  </si>
  <si>
    <t>CATALAO</t>
  </si>
  <si>
    <t>GOIANIA</t>
  </si>
  <si>
    <t>JATAI</t>
  </si>
  <si>
    <t>NEROPOLIS</t>
  </si>
  <si>
    <t>NIQUELANDIA</t>
  </si>
  <si>
    <t>OUVIDOR</t>
  </si>
  <si>
    <t>RIO VERDE</t>
  </si>
  <si>
    <t>TRINDADE</t>
  </si>
  <si>
    <t>IGARAPE DO MEIO</t>
  </si>
  <si>
    <t>IMPERATRIZ</t>
  </si>
  <si>
    <t>MIRANDA DO NORTE</t>
  </si>
  <si>
    <t>SAO LUIS</t>
  </si>
  <si>
    <t>ARAGUARI</t>
  </si>
  <si>
    <t>ARCEBURGO</t>
  </si>
  <si>
    <t>ARCOS</t>
  </si>
  <si>
    <t>BARAO DE COCAIS</t>
  </si>
  <si>
    <t>BARROSO</t>
  </si>
  <si>
    <t>BELO HORIZONTE</t>
  </si>
  <si>
    <t>BELO ORIENTE</t>
  </si>
  <si>
    <t>BETIM</t>
  </si>
  <si>
    <t>CAMPANHA</t>
  </si>
  <si>
    <t>CAMPO BELO</t>
  </si>
  <si>
    <t>CARANDAI</t>
  </si>
  <si>
    <t>CATAGUASES</t>
  </si>
  <si>
    <t>CONQUISTA</t>
  </si>
  <si>
    <t>CONTAGEM</t>
  </si>
  <si>
    <t>CURVELO</t>
  </si>
  <si>
    <t>DIVINOPOLIS</t>
  </si>
  <si>
    <t>GUANHAES</t>
  </si>
  <si>
    <t>IGARAPE</t>
  </si>
  <si>
    <t>ITAJUBA</t>
  </si>
  <si>
    <t>ITANHANDU</t>
  </si>
  <si>
    <t>ITAU DE MINAS</t>
  </si>
  <si>
    <t>ITUIUTABA</t>
  </si>
  <si>
    <t>JUIZ DE FORA</t>
  </si>
  <si>
    <t>LAGOA DA PRATA</t>
  </si>
  <si>
    <t>MONTES CLAROS</t>
  </si>
  <si>
    <t>MUZAMBINHO</t>
  </si>
  <si>
    <t>OURO BRANCO</t>
  </si>
  <si>
    <t>OURO PRETO</t>
  </si>
  <si>
    <t>PARA DE MINAS</t>
  </si>
  <si>
    <t>PEDRO LEOPOLDO</t>
  </si>
  <si>
    <t>POCOS DE CALDAS</t>
  </si>
  <si>
    <t>SAO GONCALO DO SAPUCAI</t>
  </si>
  <si>
    <t>TIMOTEO</t>
  </si>
  <si>
    <t>TRES CORACOES</t>
  </si>
  <si>
    <t>TRES MARIAS</t>
  </si>
  <si>
    <t>UBERABA</t>
  </si>
  <si>
    <t>UBERLANDIA</t>
  </si>
  <si>
    <t>VESPASIANO</t>
  </si>
  <si>
    <t>TRES LAGOAS</t>
  </si>
  <si>
    <t>ACORIZAL</t>
  </si>
  <si>
    <t>ALMEIRIM</t>
  </si>
  <si>
    <t>BARCARENA</t>
  </si>
  <si>
    <t>BELEM</t>
  </si>
  <si>
    <t>BENEVIDES</t>
  </si>
  <si>
    <t>ORIXIMINA</t>
  </si>
  <si>
    <t>BOA VISTA</t>
  </si>
  <si>
    <t>IGARASSU</t>
  </si>
  <si>
    <t>PETROLINA</t>
  </si>
  <si>
    <t>RECIFE</t>
  </si>
  <si>
    <t>TERESINA</t>
  </si>
  <si>
    <t>ANTONINA</t>
  </si>
  <si>
    <t>ARAPONGAS</t>
  </si>
  <si>
    <t>ARAPOTI</t>
  </si>
  <si>
    <t>ARAUCARIA</t>
  </si>
  <si>
    <t>CAMBE</t>
  </si>
  <si>
    <t>CAMPO LARGO</t>
  </si>
  <si>
    <t>CASCAVEL</t>
  </si>
  <si>
    <t>CERRO AZUL</t>
  </si>
  <si>
    <t>CLEVELANDIA</t>
  </si>
  <si>
    <t>COLOMBO</t>
  </si>
  <si>
    <t>CURITIBA</t>
  </si>
  <si>
    <t>FAZENDA RIO GRANDE</t>
  </si>
  <si>
    <t>FOZ DO IGUACU</t>
  </si>
  <si>
    <t>FRANCISCO BELTRAO</t>
  </si>
  <si>
    <t>GUARAPUAVA</t>
  </si>
  <si>
    <t>IRATI</t>
  </si>
  <si>
    <t>JACAREZINHO</t>
  </si>
  <si>
    <t>LAPA</t>
  </si>
  <si>
    <t>LONDRINA</t>
  </si>
  <si>
    <t>MARIALVA</t>
  </si>
  <si>
    <t>MARMELEIRO</t>
  </si>
  <si>
    <t>NOVA AURORA</t>
  </si>
  <si>
    <t>NOVA ESPERANCA</t>
  </si>
  <si>
    <t>ORTIGUEIRA</t>
  </si>
  <si>
    <t>PARANAGUA</t>
  </si>
  <si>
    <t>PATO BRANCO</t>
  </si>
  <si>
    <t>PEROBAL</t>
  </si>
  <si>
    <t>PIRAI DO SUL</t>
  </si>
  <si>
    <t>PONTA GROSSA</t>
  </si>
  <si>
    <t>QUATRO BARRAS</t>
  </si>
  <si>
    <t>RIO BRANCO DO SUL</t>
  </si>
  <si>
    <t>ROLANDIA</t>
  </si>
  <si>
    <t>SAO JOSE DOS PINHAIS</t>
  </si>
  <si>
    <t>SAO MATEUS DO SUL</t>
  </si>
  <si>
    <t>SENGES</t>
  </si>
  <si>
    <t>TELEMACO BORBA</t>
  </si>
  <si>
    <t>TOLEDO</t>
  </si>
  <si>
    <t>CANTAGALO</t>
  </si>
  <si>
    <t>DUQUE DE CAXIAS</t>
  </si>
  <si>
    <t>RIO DE JANEIRO</t>
  </si>
  <si>
    <t>ALVORADA</t>
  </si>
  <si>
    <t>ARROIO DOS RATOS</t>
  </si>
  <si>
    <t>BARRA DO RIBEIRO</t>
  </si>
  <si>
    <t>BENTO GONCALVES</t>
  </si>
  <si>
    <t>CAMPO BOM</t>
  </si>
  <si>
    <t>CANDIOTA</t>
  </si>
  <si>
    <t>CANOAS</t>
  </si>
  <si>
    <t>CAPAO DO LEAO</t>
  </si>
  <si>
    <t>CAXIAS DO SUL</t>
  </si>
  <si>
    <t>DOIS IRMAOS</t>
  </si>
  <si>
    <t>ERECHIM</t>
  </si>
  <si>
    <t>ESTEIO</t>
  </si>
  <si>
    <t>FORQUETINHA</t>
  </si>
  <si>
    <t>GARIBALDI</t>
  </si>
  <si>
    <t>GUAIBA</t>
  </si>
  <si>
    <t>MARAU</t>
  </si>
  <si>
    <t>MONTENEGRO</t>
  </si>
  <si>
    <t>NOVA SANTA RITA</t>
  </si>
  <si>
    <t>PASSO FUNDO</t>
  </si>
  <si>
    <t>PORTO ALEGRE</t>
  </si>
  <si>
    <t>RIO GRANDE</t>
  </si>
  <si>
    <t>SANTANA DO LIVRAMENTO</t>
  </si>
  <si>
    <t>SANTO ANTONIO DA PATRULHA</t>
  </si>
  <si>
    <t>SAO LEOPOLDO</t>
  </si>
  <si>
    <t>SERAFINA CORREA</t>
  </si>
  <si>
    <t>TRIUNFO</t>
  </si>
  <si>
    <t>AGUA DOCE</t>
  </si>
  <si>
    <t>ARAQUARI</t>
  </si>
  <si>
    <t>CAPINZAL</t>
  </si>
  <si>
    <t>CHAPECO</t>
  </si>
  <si>
    <t>CONCORDIA</t>
  </si>
  <si>
    <t>CORREIA PINTO</t>
  </si>
  <si>
    <t>CRICIUMA</t>
  </si>
  <si>
    <t>CURITIBANOS</t>
  </si>
  <si>
    <t>HERVAL D'OESTE</t>
  </si>
  <si>
    <t>ICARA</t>
  </si>
  <si>
    <t>ILHOTA</t>
  </si>
  <si>
    <t>ITAJAI</t>
  </si>
  <si>
    <t>ITAPIRANGA</t>
  </si>
  <si>
    <t>JARAGUA DO SUL</t>
  </si>
  <si>
    <t>JOINVILLE</t>
  </si>
  <si>
    <t>LAGES</t>
  </si>
  <si>
    <t>MAFRA</t>
  </si>
  <si>
    <t>OTACILIO COSTA</t>
  </si>
  <si>
    <t>PALHOCA</t>
  </si>
  <si>
    <t>PALMEIRA</t>
  </si>
  <si>
    <t>PAPANDUVA</t>
  </si>
  <si>
    <t>PENHA</t>
  </si>
  <si>
    <t>PINHALZINHO</t>
  </si>
  <si>
    <t>PORTO UNIAO</t>
  </si>
  <si>
    <t>SAO MIGUEL DO OESTE</t>
  </si>
  <si>
    <t>TIJUCAS</t>
  </si>
  <si>
    <t>TRES BARRAS</t>
  </si>
  <si>
    <t>TREZE TILIAS</t>
  </si>
  <si>
    <t>XAXIM</t>
  </si>
  <si>
    <t>AMERICANA</t>
  </si>
  <si>
    <t>AMPARO</t>
  </si>
  <si>
    <t>ANGATUBA</t>
  </si>
  <si>
    <t>APIAI</t>
  </si>
  <si>
    <t>BASTOS</t>
  </si>
  <si>
    <t>BOTUCATU</t>
  </si>
  <si>
    <t>BRAGANCA PAULISTA</t>
  </si>
  <si>
    <t>CACAPAVA</t>
  </si>
  <si>
    <t>CAJAMAR</t>
  </si>
  <si>
    <t>CAJURU</t>
  </si>
  <si>
    <t>CAMPINAS</t>
  </si>
  <si>
    <t>CANDIDO MOTA</t>
  </si>
  <si>
    <t>CARAGUATATUBA</t>
  </si>
  <si>
    <t>CATANDUVA</t>
  </si>
  <si>
    <t>CERQUILHO</t>
  </si>
  <si>
    <t>COLINA</t>
  </si>
  <si>
    <t>CONCHAL</t>
  </si>
  <si>
    <t>COTIA</t>
  </si>
  <si>
    <t>CUBATAO</t>
  </si>
  <si>
    <t>DESCALVADO</t>
  </si>
  <si>
    <t>DIADEMA</t>
  </si>
  <si>
    <t>ELIAS FAUSTO</t>
  </si>
  <si>
    <t>GUARAREMA</t>
  </si>
  <si>
    <t>GUARATINGUETA</t>
  </si>
  <si>
    <t>GUARIBA</t>
  </si>
  <si>
    <t>GUARULHOS</t>
  </si>
  <si>
    <t>IBATE</t>
  </si>
  <si>
    <t>INDAIATUBA</t>
  </si>
  <si>
    <t>ITAPECERICA DA SERRA</t>
  </si>
  <si>
    <t>ITAPETININGA</t>
  </si>
  <si>
    <t>ITAPIRA</t>
  </si>
  <si>
    <t>ITUPEVA</t>
  </si>
  <si>
    <t>JACAREI</t>
  </si>
  <si>
    <t>JAU</t>
  </si>
  <si>
    <t>LENCOIS PAULISTA</t>
  </si>
  <si>
    <t>LIMEIRA</t>
  </si>
  <si>
    <t>LORENA</t>
  </si>
  <si>
    <t>LUIS ANTONIO</t>
  </si>
  <si>
    <t>MOCOCA</t>
  </si>
  <si>
    <t>MOGI GUACU</t>
  </si>
  <si>
    <t>NOVA CAMPINA</t>
  </si>
  <si>
    <t>NOVA ODESSA</t>
  </si>
  <si>
    <t>PAULINIA</t>
  </si>
  <si>
    <t>PEDREIRA</t>
  </si>
  <si>
    <t>PINDAMONHANGABA</t>
  </si>
  <si>
    <t>PIRACICABA</t>
  </si>
  <si>
    <t>PORTO FELIZ</t>
  </si>
  <si>
    <t>PRESIDENTE EPITACIO</t>
  </si>
  <si>
    <t>REGISTRO</t>
  </si>
  <si>
    <t>RIBEIRAO PRETO</t>
  </si>
  <si>
    <t>RIO CLARO</t>
  </si>
  <si>
    <t>RIO DAS PEDRAS</t>
  </si>
  <si>
    <t>SALTO DE PIRAPORA</t>
  </si>
  <si>
    <t>SANTA ROSA DE VITERBO</t>
  </si>
  <si>
    <t>SANTOS</t>
  </si>
  <si>
    <t>SAO BERNARDO DO CAMPO</t>
  </si>
  <si>
    <t>SAO JOSE DO RIO PARDO</t>
  </si>
  <si>
    <t>SAO JOSE DO RIO PRETO</t>
  </si>
  <si>
    <t>SAO PAULO</t>
  </si>
  <si>
    <t>SAO ROQUE</t>
  </si>
  <si>
    <t>SAO SIMAO</t>
  </si>
  <si>
    <t>SUMARE</t>
  </si>
  <si>
    <t>SUZANO</t>
  </si>
  <si>
    <t>TABOAO DA SERRA</t>
  </si>
  <si>
    <t>VALINHOS</t>
  </si>
  <si>
    <t>GURUPI</t>
  </si>
  <si>
    <t>AL</t>
  </si>
  <si>
    <t>AM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</si>
  <si>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</si>
  <si>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</si>
  <si>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</si>
  <si>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</si>
  <si>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</si>
  <si>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</si>
  <si>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</si>
  <si>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</si>
  <si>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</si>
  <si>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</si>
  <si>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</si>
  <si>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</si>
  <si>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</si>
  <si>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</si>
  <si>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</si>
  <si>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RR</t>
  </si>
  <si>
    <t>RS</t>
  </si>
  <si>
    <t>SC</t>
  </si>
  <si>
    <t>SE</t>
  </si>
  <si>
    <t>SP</t>
  </si>
  <si>
    <t>TO</t>
  </si>
  <si>
    <t>2700300</t>
  </si>
  <si>
    <t>2704302</t>
  </si>
  <si>
    <t>1302603</t>
  </si>
  <si>
    <t>2904605</t>
  </si>
  <si>
    <t>2905701</t>
  </si>
  <si>
    <t>2906501</t>
  </si>
  <si>
    <t>2910727</t>
  </si>
  <si>
    <t>2911907</t>
  </si>
  <si>
    <t>2914505</t>
  </si>
  <si>
    <t>IRARA</t>
  </si>
  <si>
    <t>2919207</t>
  </si>
  <si>
    <t>2920502</t>
  </si>
  <si>
    <t>MARACAS</t>
  </si>
  <si>
    <t>2922003</t>
  </si>
  <si>
    <t>2925204</t>
  </si>
  <si>
    <t>2927408</t>
  </si>
  <si>
    <t>2928604</t>
  </si>
  <si>
    <t>2929206</t>
  </si>
  <si>
    <t>SAO FRANCISCO DO CONDE</t>
  </si>
  <si>
    <t>2929503</t>
  </si>
  <si>
    <t>2930709</t>
  </si>
  <si>
    <t>2307650</t>
  </si>
  <si>
    <t>2308708</t>
  </si>
  <si>
    <t>5300108</t>
  </si>
  <si>
    <t>3200607</t>
  </si>
  <si>
    <t>3205002</t>
  </si>
  <si>
    <t>3205101</t>
  </si>
  <si>
    <t>3205309</t>
  </si>
  <si>
    <t>VITORIA</t>
  </si>
  <si>
    <t>5200100</t>
  </si>
  <si>
    <t>5201108</t>
  </si>
  <si>
    <t>5203203</t>
  </si>
  <si>
    <t>5204102</t>
  </si>
  <si>
    <t>CACHOEIRA ALTA</t>
  </si>
  <si>
    <t>5205109</t>
  </si>
  <si>
    <t>5208707</t>
  </si>
  <si>
    <t>5211909</t>
  </si>
  <si>
    <t>5214507</t>
  </si>
  <si>
    <t>5214606</t>
  </si>
  <si>
    <t>5215504</t>
  </si>
  <si>
    <t>5218805</t>
  </si>
  <si>
    <t>5221403</t>
  </si>
  <si>
    <t>2105153</t>
  </si>
  <si>
    <t>2105302</t>
  </si>
  <si>
    <t>2106755</t>
  </si>
  <si>
    <t>2111300</t>
  </si>
  <si>
    <t>3103504</t>
  </si>
  <si>
    <t>3104106</t>
  </si>
  <si>
    <t>3104205</t>
  </si>
  <si>
    <t>3105400</t>
  </si>
  <si>
    <t>3105905</t>
  </si>
  <si>
    <t>3106200</t>
  </si>
  <si>
    <t>3106309</t>
  </si>
  <si>
    <t>3106705</t>
  </si>
  <si>
    <t>3110905</t>
  </si>
  <si>
    <t>3111200</t>
  </si>
  <si>
    <t>3113206</t>
  </si>
  <si>
    <t>3115300</t>
  </si>
  <si>
    <t>3118205</t>
  </si>
  <si>
    <t>3118601</t>
  </si>
  <si>
    <t>3120904</t>
  </si>
  <si>
    <t>3122306</t>
  </si>
  <si>
    <t>3128006</t>
  </si>
  <si>
    <t>3130101</t>
  </si>
  <si>
    <t>3130705</t>
  </si>
  <si>
    <t>INDIANOPOLIS</t>
  </si>
  <si>
    <t>3132404</t>
  </si>
  <si>
    <t>3133105</t>
  </si>
  <si>
    <t>3133758</t>
  </si>
  <si>
    <t>3134202</t>
  </si>
  <si>
    <t>3136405</t>
  </si>
  <si>
    <t>JOAQUIM FELICIO</t>
  </si>
  <si>
    <t>3136702</t>
  </si>
  <si>
    <t>3137205</t>
  </si>
  <si>
    <t>3138401</t>
  </si>
  <si>
    <t>LEOPOLDINA</t>
  </si>
  <si>
    <t>3143302</t>
  </si>
  <si>
    <t>3144102</t>
  </si>
  <si>
    <t>3145901</t>
  </si>
  <si>
    <t>3146107</t>
  </si>
  <si>
    <t>3147105</t>
  </si>
  <si>
    <t>3149309</t>
  </si>
  <si>
    <t>3151206</t>
  </si>
  <si>
    <t>PIRAPORA</t>
  </si>
  <si>
    <t>3151800</t>
  </si>
  <si>
    <t>3152501</t>
  </si>
  <si>
    <t>POUSO ALEGRE</t>
  </si>
  <si>
    <t>3154606</t>
  </si>
  <si>
    <t>RIBEIRAO DAS NEVES</t>
  </si>
  <si>
    <t>3162005</t>
  </si>
  <si>
    <t>3168705</t>
  </si>
  <si>
    <t>3169307</t>
  </si>
  <si>
    <t>3169356</t>
  </si>
  <si>
    <t>3170107</t>
  </si>
  <si>
    <t>3170206</t>
  </si>
  <si>
    <t>3171204</t>
  </si>
  <si>
    <t>5002704</t>
  </si>
  <si>
    <t>CAMPO GRANDE</t>
  </si>
  <si>
    <t>5007109</t>
  </si>
  <si>
    <t>RIBAS DO RIO PARDO</t>
  </si>
  <si>
    <t>5008008</t>
  </si>
  <si>
    <t>TERENOS</t>
  </si>
  <si>
    <t>5008305</t>
  </si>
  <si>
    <t>5100102</t>
  </si>
  <si>
    <t>5103403</t>
  </si>
  <si>
    <t>CUIABA</t>
  </si>
  <si>
    <t>5105259</t>
  </si>
  <si>
    <t>LUCAS DO RIO VERDE</t>
  </si>
  <si>
    <t>5108402</t>
  </si>
  <si>
    <t>VARZEA GRANDE</t>
  </si>
  <si>
    <t>1500503</t>
  </si>
  <si>
    <t>1501303</t>
  </si>
  <si>
    <t>1501402</t>
  </si>
  <si>
    <t>1501501</t>
  </si>
  <si>
    <t>1505304</t>
  </si>
  <si>
    <t>2502151</t>
  </si>
  <si>
    <t>2606804</t>
  </si>
  <si>
    <t>2607901</t>
  </si>
  <si>
    <t>JABOATAO DOS GUARARAPES</t>
  </si>
  <si>
    <t>2610707</t>
  </si>
  <si>
    <t>PAULISTA</t>
  </si>
  <si>
    <t>2611101</t>
  </si>
  <si>
    <t>2611606</t>
  </si>
  <si>
    <t>2211001</t>
  </si>
  <si>
    <t>4101200</t>
  </si>
  <si>
    <t>4101507</t>
  </si>
  <si>
    <t>4101606</t>
  </si>
  <si>
    <t>4101804</t>
  </si>
  <si>
    <t>4103701</t>
  </si>
  <si>
    <t>4104204</t>
  </si>
  <si>
    <t>4104808</t>
  </si>
  <si>
    <t>4105201</t>
  </si>
  <si>
    <t>4105409</t>
  </si>
  <si>
    <t>CHOPINZINHO</t>
  </si>
  <si>
    <t>4105706</t>
  </si>
  <si>
    <t>4105805</t>
  </si>
  <si>
    <t>4106308</t>
  </si>
  <si>
    <t>CORBELIA</t>
  </si>
  <si>
    <t>4106902</t>
  </si>
  <si>
    <t>4107652</t>
  </si>
  <si>
    <t>4108304</t>
  </si>
  <si>
    <t>4108403</t>
  </si>
  <si>
    <t>4108502</t>
  </si>
  <si>
    <t>GENERAL CARNEIRO</t>
  </si>
  <si>
    <t>4109401</t>
  </si>
  <si>
    <t>4109807</t>
  </si>
  <si>
    <t>IBIPORA</t>
  </si>
  <si>
    <t>4110003</t>
  </si>
  <si>
    <t>IGUARACU</t>
  </si>
  <si>
    <t>4110706</t>
  </si>
  <si>
    <t>4111803</t>
  </si>
  <si>
    <t>4113205</t>
  </si>
  <si>
    <t>4113304</t>
  </si>
  <si>
    <t>LARANJEIRAS DO SUL</t>
  </si>
  <si>
    <t>4113700</t>
  </si>
  <si>
    <t>4114302</t>
  </si>
  <si>
    <t>MANDIRITUBA</t>
  </si>
  <si>
    <t>4114609</t>
  </si>
  <si>
    <t>MARECHAL CANDIDO RONDON</t>
  </si>
  <si>
    <t>4114807</t>
  </si>
  <si>
    <t>4115408</t>
  </si>
  <si>
    <t>4116703</t>
  </si>
  <si>
    <t>4116901</t>
  </si>
  <si>
    <t>4117305</t>
  </si>
  <si>
    <t>4118204</t>
  </si>
  <si>
    <t>4118451</t>
  </si>
  <si>
    <t>PATO BRAGADO</t>
  </si>
  <si>
    <t>4118501</t>
  </si>
  <si>
    <t>4118857</t>
  </si>
  <si>
    <t>4119400</t>
  </si>
  <si>
    <t>4119905</t>
  </si>
  <si>
    <t>4120606</t>
  </si>
  <si>
    <t>PRUDENTOPOLIS</t>
  </si>
  <si>
    <t>4120804</t>
  </si>
  <si>
    <t>4120853</t>
  </si>
  <si>
    <t>QUATRO PONTES</t>
  </si>
  <si>
    <t>4122206</t>
  </si>
  <si>
    <t>4122404</t>
  </si>
  <si>
    <t>4125506</t>
  </si>
  <si>
    <t>4125605</t>
  </si>
  <si>
    <t>4126306</t>
  </si>
  <si>
    <t>4127106</t>
  </si>
  <si>
    <t>4127700</t>
  </si>
  <si>
    <t>3301108</t>
  </si>
  <si>
    <t>3301702</t>
  </si>
  <si>
    <t>3304557</t>
  </si>
  <si>
    <t>RO</t>
  </si>
  <si>
    <t>1100205</t>
  </si>
  <si>
    <t>PORTO VELHO</t>
  </si>
  <si>
    <t>1400100</t>
  </si>
  <si>
    <t>4300604</t>
  </si>
  <si>
    <t>4301107</t>
  </si>
  <si>
    <t>4301651</t>
  </si>
  <si>
    <t>BARAO</t>
  </si>
  <si>
    <t>4301909</t>
  </si>
  <si>
    <t>4302105</t>
  </si>
  <si>
    <t>4303509</t>
  </si>
  <si>
    <t>CAMAQUA</t>
  </si>
  <si>
    <t>4303905</t>
  </si>
  <si>
    <t>4304358</t>
  </si>
  <si>
    <t>4304606</t>
  </si>
  <si>
    <t>4304663</t>
  </si>
  <si>
    <t>4305108</t>
  </si>
  <si>
    <t>4306403</t>
  </si>
  <si>
    <t>4307005</t>
  </si>
  <si>
    <t>4307708</t>
  </si>
  <si>
    <t>4308433</t>
  </si>
  <si>
    <t>4308607</t>
  </si>
  <si>
    <t>4309308</t>
  </si>
  <si>
    <t>4311809</t>
  </si>
  <si>
    <t>4312401</t>
  </si>
  <si>
    <t>4313375</t>
  </si>
  <si>
    <t>4314100</t>
  </si>
  <si>
    <t>4314902</t>
  </si>
  <si>
    <t>4315602</t>
  </si>
  <si>
    <t>4315800</t>
  </si>
  <si>
    <t>ROCA SALES</t>
  </si>
  <si>
    <t>4317103</t>
  </si>
  <si>
    <t>4317202</t>
  </si>
  <si>
    <t>SANTA ROSA</t>
  </si>
  <si>
    <t>4317608</t>
  </si>
  <si>
    <t>4318705</t>
  </si>
  <si>
    <t>4318903</t>
  </si>
  <si>
    <t>SAO LUIZ GONZAGA</t>
  </si>
  <si>
    <t>4320404</t>
  </si>
  <si>
    <t>4321956</t>
  </si>
  <si>
    <t>TRINDADE DO SUL</t>
  </si>
  <si>
    <t>4322004</t>
  </si>
  <si>
    <t>4200408</t>
  </si>
  <si>
    <t>4201307</t>
  </si>
  <si>
    <t>4202404</t>
  </si>
  <si>
    <t>BLUMENAU</t>
  </si>
  <si>
    <t>4202701</t>
  </si>
  <si>
    <t>BOTUVERA</t>
  </si>
  <si>
    <t>4203907</t>
  </si>
  <si>
    <t>4204202</t>
  </si>
  <si>
    <t>4204301</t>
  </si>
  <si>
    <t>4204558</t>
  </si>
  <si>
    <t>4204608</t>
  </si>
  <si>
    <t>4204806</t>
  </si>
  <si>
    <t>4205407</t>
  </si>
  <si>
    <t>FLORIANOPOLIS</t>
  </si>
  <si>
    <t>4205803</t>
  </si>
  <si>
    <t>GARUVA</t>
  </si>
  <si>
    <t>4206702</t>
  </si>
  <si>
    <t>4207007</t>
  </si>
  <si>
    <t>4207106</t>
  </si>
  <si>
    <t>4207502</t>
  </si>
  <si>
    <t>INDAIAL</t>
  </si>
  <si>
    <t>4208203</t>
  </si>
  <si>
    <t>4208401</t>
  </si>
  <si>
    <t>4208906</t>
  </si>
  <si>
    <t>4209102</t>
  </si>
  <si>
    <t>4209300</t>
  </si>
  <si>
    <t>4210100</t>
  </si>
  <si>
    <t>4210506</t>
  </si>
  <si>
    <t>MARAVILHA</t>
  </si>
  <si>
    <t>4211603</t>
  </si>
  <si>
    <t>NOVA VENEZA</t>
  </si>
  <si>
    <t>4211751</t>
  </si>
  <si>
    <t>4211900</t>
  </si>
  <si>
    <t>4212056</t>
  </si>
  <si>
    <t>4212205</t>
  </si>
  <si>
    <t>4212502</t>
  </si>
  <si>
    <t>4212908</t>
  </si>
  <si>
    <t>4213609</t>
  </si>
  <si>
    <t>4216107</t>
  </si>
  <si>
    <t>SAO DOMINGOS</t>
  </si>
  <si>
    <t>4216602</t>
  </si>
  <si>
    <t>SAO JOSE</t>
  </si>
  <si>
    <t>4216701</t>
  </si>
  <si>
    <t>SAO JOSE DO CEDRO</t>
  </si>
  <si>
    <t>4217204</t>
  </si>
  <si>
    <t>4218004</t>
  </si>
  <si>
    <t>4218301</t>
  </si>
  <si>
    <t>4218509</t>
  </si>
  <si>
    <t>4219705</t>
  </si>
  <si>
    <t>2804805</t>
  </si>
  <si>
    <t>NOSSA SENHORA DO SOCORRO</t>
  </si>
  <si>
    <t>3500303</t>
  </si>
  <si>
    <t>AGUAI</t>
  </si>
  <si>
    <t>3501608</t>
  </si>
  <si>
    <t>3501905</t>
  </si>
  <si>
    <t>3502200</t>
  </si>
  <si>
    <t>3502705</t>
  </si>
  <si>
    <t>3504008</t>
  </si>
  <si>
    <t>ASSIS</t>
  </si>
  <si>
    <t>3504602</t>
  </si>
  <si>
    <t>BADY BASSITT</t>
  </si>
  <si>
    <t>3505807</t>
  </si>
  <si>
    <t>3507506</t>
  </si>
  <si>
    <t>3507605</t>
  </si>
  <si>
    <t>3508504</t>
  </si>
  <si>
    <t>3509205</t>
  </si>
  <si>
    <t>3509254</t>
  </si>
  <si>
    <t>CAJATI</t>
  </si>
  <si>
    <t>3509403</t>
  </si>
  <si>
    <t>3509502</t>
  </si>
  <si>
    <t>3510005</t>
  </si>
  <si>
    <t>3510401</t>
  </si>
  <si>
    <t>CAPIVARI</t>
  </si>
  <si>
    <t>3510500</t>
  </si>
  <si>
    <t>3511102</t>
  </si>
  <si>
    <t>3511508</t>
  </si>
  <si>
    <t>3512001</t>
  </si>
  <si>
    <t>3512209</t>
  </si>
  <si>
    <t>3513009</t>
  </si>
  <si>
    <t>3513504</t>
  </si>
  <si>
    <t>3513702</t>
  </si>
  <si>
    <t>3513801</t>
  </si>
  <si>
    <t>3514908</t>
  </si>
  <si>
    <t>3518305</t>
  </si>
  <si>
    <t>3518404</t>
  </si>
  <si>
    <t>3518602</t>
  </si>
  <si>
    <t>3518800</t>
  </si>
  <si>
    <t>3519303</t>
  </si>
  <si>
    <t>3520509</t>
  </si>
  <si>
    <t>3522208</t>
  </si>
  <si>
    <t>3522307</t>
  </si>
  <si>
    <t>3522604</t>
  </si>
  <si>
    <t>3522703</t>
  </si>
  <si>
    <t>ITAPOLIS</t>
  </si>
  <si>
    <t>3524006</t>
  </si>
  <si>
    <t>3524402</t>
  </si>
  <si>
    <t>3525300</t>
  </si>
  <si>
    <t>3526803</t>
  </si>
  <si>
    <t>3526902</t>
  </si>
  <si>
    <t>3527207</t>
  </si>
  <si>
    <t>3527603</t>
  </si>
  <si>
    <t>3529302</t>
  </si>
  <si>
    <t>MATAO</t>
  </si>
  <si>
    <t>3529401</t>
  </si>
  <si>
    <t>MAUA</t>
  </si>
  <si>
    <t>3530508</t>
  </si>
  <si>
    <t>3530706</t>
  </si>
  <si>
    <t>3532827</t>
  </si>
  <si>
    <t>3533403</t>
  </si>
  <si>
    <t>3536505</t>
  </si>
  <si>
    <t>3537107</t>
  </si>
  <si>
    <t>3538006</t>
  </si>
  <si>
    <t>3538709</t>
  </si>
  <si>
    <t>3540606</t>
  </si>
  <si>
    <t>3541307</t>
  </si>
  <si>
    <t>3542404</t>
  </si>
  <si>
    <t>REGENTE FEIJO</t>
  </si>
  <si>
    <t>3542602</t>
  </si>
  <si>
    <t>3543402</t>
  </si>
  <si>
    <t>3543907</t>
  </si>
  <si>
    <t>3544004</t>
  </si>
  <si>
    <t>3545308</t>
  </si>
  <si>
    <t>3547601</t>
  </si>
  <si>
    <t>3548500</t>
  </si>
  <si>
    <t>3548708</t>
  </si>
  <si>
    <t>3549706</t>
  </si>
  <si>
    <t>3549805</t>
  </si>
  <si>
    <t>3550308</t>
  </si>
  <si>
    <t>3550605</t>
  </si>
  <si>
    <t>3550704</t>
  </si>
  <si>
    <t>SAO SEBASTIAO</t>
  </si>
  <si>
    <t>3550902</t>
  </si>
  <si>
    <t>3552205</t>
  </si>
  <si>
    <t>SOROCABA</t>
  </si>
  <si>
    <t>3552403</t>
  </si>
  <si>
    <t>3552502</t>
  </si>
  <si>
    <t>3552809</t>
  </si>
  <si>
    <t>3554003</t>
  </si>
  <si>
    <t>TATUI</t>
  </si>
  <si>
    <t>3556206</t>
  </si>
  <si>
    <t>1709500</t>
  </si>
  <si>
    <t>Total Geral</t>
  </si>
  <si>
    <t>ANO: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</si>
</sst>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3" xfId="0" applyFont="1" applyBorder="1"/>
    <xf numFmtId="0" fontId="1" fillId="0" borderId="0" xfId="0" applyFont="1"/>
    <xf numFmtId="164" fontId="0" fillId="0" borderId="0" xfId="0" applyNumberFormat="1"/>
    <xf numFmtId="164" fontId="1" fillId="0" borderId="3" xfId="0" applyNumberFormat="1" applyFont="1" applyBorder="1"/>
    <xf numFmtId="0" fontId="1" fillId="2" borderId="4" xfId="0" applyFont="1" applyFill="1" applyBorder="1"/>
    <xf numFmtId="164" fontId="1" fillId="2" borderId="4" xfId="0" applyNumberFormat="1" applyFont="1" applyFill="1" applyBorder="1"/>
    <xf numFmtId="164" fontId="0" fillId="0" borderId="0" xfId="1" applyNumberFormat="1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472FF-B3CC-4AC3-9071-C6C03F3BE4B2}">
  <sheetPr codeName="Planilha1"/>
  <dimension ref="A1:E343"/>
  <sheetViews>
    <sheetView tabSelected="1" workbookViewId="0">
      <selection activeCell="A5" sqref="A5"/>
    </sheetView>
  </sheetViews>
  <sheetFormatPr defaultRowHeight="14.5" x14ac:dyDescent="0.35"/>
  <cols>
    <col min="1" max="1" width="14.54296875" customWidth="1"/>
    <col min="2" max="2" width="34.54296875" customWidth="1"/>
    <col min="3" max="3" width="16.54296875" customWidth="1"/>
    <col min="5" max="5" width="13.7265625" bestFit="1" customWidth="1"/>
  </cols>
  <sheetData>
    <row r="1" spans="1:3" ht="21" x14ac:dyDescent="0.5">
      <c r="A1" s="1" t="s">
        <v>0</v>
      </c>
      <c r="B1" s="2"/>
    </row>
    <row r="2" spans="1:3" ht="15.5" x14ac:dyDescent="0.35">
      <c r="A2" s="3" t="s">
        <v>1</v>
      </c>
    </row>
    <row r="3" spans="1:3" ht="15.5" x14ac:dyDescent="0.35">
      <c r="A3" s="3" t="s">
        <v>2</v>
      </c>
    </row>
    <row r="4" spans="1:3" ht="15.5" x14ac:dyDescent="0.35">
      <c r="A4" s="3" t="s">
        <v>647</v>
      </c>
    </row>
    <row r="5" spans="1:3" ht="15.5" x14ac:dyDescent="0.35">
      <c r="A5" s="3"/>
    </row>
    <row r="6" spans="1:3" x14ac:dyDescent="0.35">
      <c r="A6" s="11" t="s">
        <v>3</v>
      </c>
      <c r="B6" s="11" t="s">
        <v>4</v>
      </c>
      <c r="C6" s="11" t="s">
        <v>5</v>
      </c>
    </row>
    <row r="7" spans="1:3" x14ac:dyDescent="0.35">
      <c r="A7" s="12" t="s">
        <v>6</v>
      </c>
      <c r="B7" s="12"/>
      <c r="C7" s="12"/>
    </row>
    <row r="8" spans="1:3" x14ac:dyDescent="0.35">
      <c r="A8" s="5" t="s">
        <v>277</v>
      </c>
      <c r="B8" t="s">
        <v>7</v>
      </c>
      <c r="C8" s="6">
        <v>16770</v>
      </c>
    </row>
    <row r="9" spans="1:3" x14ac:dyDescent="0.35">
      <c r="A9" s="5" t="s">
        <v>278</v>
      </c>
      <c r="B9" t="s">
        <v>8</v>
      </c>
      <c r="C9" s="6">
        <v>534760</v>
      </c>
    </row>
    <row r="10" spans="1:3" x14ac:dyDescent="0.35">
      <c r="A10" s="4"/>
      <c r="B10" s="4" t="s">
        <v>254</v>
      </c>
      <c r="C10" s="7">
        <f>SUM(C8:C9)</f>
        <v>551530</v>
      </c>
    </row>
    <row r="11" spans="1:3" x14ac:dyDescent="0.35">
      <c r="A11" s="5" t="s">
        <v>279</v>
      </c>
      <c r="B11" t="s">
        <v>9</v>
      </c>
      <c r="C11" s="6">
        <v>1660652</v>
      </c>
    </row>
    <row r="12" spans="1:3" x14ac:dyDescent="0.35">
      <c r="A12" s="4"/>
      <c r="B12" s="4" t="s">
        <v>255</v>
      </c>
      <c r="C12" s="7">
        <f>SUM(C11)</f>
        <v>1660652</v>
      </c>
    </row>
    <row r="13" spans="1:3" x14ac:dyDescent="0.35">
      <c r="A13" s="5" t="s">
        <v>280</v>
      </c>
      <c r="B13" t="s">
        <v>10</v>
      </c>
      <c r="C13" s="6">
        <v>35276710</v>
      </c>
    </row>
    <row r="14" spans="1:3" x14ac:dyDescent="0.35">
      <c r="A14" s="5" t="s">
        <v>281</v>
      </c>
      <c r="B14" t="s">
        <v>11</v>
      </c>
      <c r="C14" s="6">
        <v>3088542</v>
      </c>
    </row>
    <row r="15" spans="1:3" x14ac:dyDescent="0.35">
      <c r="A15" s="5" t="s">
        <v>282</v>
      </c>
      <c r="B15" t="s">
        <v>12</v>
      </c>
      <c r="C15" s="6">
        <v>1503660</v>
      </c>
    </row>
    <row r="16" spans="1:3" x14ac:dyDescent="0.35">
      <c r="A16" s="5" t="s">
        <v>283</v>
      </c>
      <c r="B16" t="s">
        <v>13</v>
      </c>
      <c r="C16" s="6">
        <v>4562500</v>
      </c>
    </row>
    <row r="17" spans="1:3" x14ac:dyDescent="0.35">
      <c r="A17" s="5" t="s">
        <v>284</v>
      </c>
      <c r="B17" t="s">
        <v>14</v>
      </c>
      <c r="C17" s="6">
        <v>14890</v>
      </c>
    </row>
    <row r="18" spans="1:3" x14ac:dyDescent="0.35">
      <c r="A18" s="5" t="s">
        <v>285</v>
      </c>
      <c r="B18" t="s">
        <v>286</v>
      </c>
      <c r="C18" s="6">
        <v>16800</v>
      </c>
    </row>
    <row r="19" spans="1:3" x14ac:dyDescent="0.35">
      <c r="A19" s="5" t="s">
        <v>287</v>
      </c>
      <c r="B19" t="s">
        <v>15</v>
      </c>
      <c r="C19" s="6">
        <v>83810</v>
      </c>
    </row>
    <row r="20" spans="1:3" x14ac:dyDescent="0.35">
      <c r="A20" s="5" t="s">
        <v>288</v>
      </c>
      <c r="B20" t="s">
        <v>289</v>
      </c>
      <c r="C20" s="6">
        <v>1607070</v>
      </c>
    </row>
    <row r="21" spans="1:3" x14ac:dyDescent="0.35">
      <c r="A21" s="5" t="s">
        <v>290</v>
      </c>
      <c r="B21" t="s">
        <v>16</v>
      </c>
      <c r="C21" s="6">
        <v>7911300</v>
      </c>
    </row>
    <row r="22" spans="1:3" x14ac:dyDescent="0.35">
      <c r="A22" s="5" t="s">
        <v>291</v>
      </c>
      <c r="B22" t="s">
        <v>17</v>
      </c>
      <c r="C22" s="6">
        <v>49890</v>
      </c>
    </row>
    <row r="23" spans="1:3" x14ac:dyDescent="0.35">
      <c r="A23" s="5" t="s">
        <v>292</v>
      </c>
      <c r="B23" t="s">
        <v>18</v>
      </c>
      <c r="C23" s="6">
        <v>1058314</v>
      </c>
    </row>
    <row r="24" spans="1:3" x14ac:dyDescent="0.35">
      <c r="A24" s="5" t="s">
        <v>293</v>
      </c>
      <c r="B24" t="s">
        <v>19</v>
      </c>
      <c r="C24" s="6">
        <v>294170</v>
      </c>
    </row>
    <row r="25" spans="1:3" x14ac:dyDescent="0.35">
      <c r="A25" s="5" t="s">
        <v>294</v>
      </c>
      <c r="B25" t="s">
        <v>295</v>
      </c>
      <c r="C25" s="6">
        <v>28056290</v>
      </c>
    </row>
    <row r="26" spans="1:3" x14ac:dyDescent="0.35">
      <c r="A26" s="5" t="s">
        <v>296</v>
      </c>
      <c r="B26" t="s">
        <v>20</v>
      </c>
      <c r="C26" s="6">
        <v>41810</v>
      </c>
    </row>
    <row r="27" spans="1:3" x14ac:dyDescent="0.35">
      <c r="A27" s="5" t="s">
        <v>297</v>
      </c>
      <c r="B27" t="s">
        <v>21</v>
      </c>
      <c r="C27" s="6">
        <v>15340</v>
      </c>
    </row>
    <row r="28" spans="1:3" x14ac:dyDescent="0.35">
      <c r="A28" s="4"/>
      <c r="B28" s="4" t="s">
        <v>256</v>
      </c>
      <c r="C28" s="7">
        <f>SUM(C13:C27)</f>
        <v>83581096</v>
      </c>
    </row>
    <row r="29" spans="1:3" x14ac:dyDescent="0.35">
      <c r="A29" s="5" t="s">
        <v>298</v>
      </c>
      <c r="B29" t="s">
        <v>22</v>
      </c>
      <c r="C29" s="6">
        <v>391560</v>
      </c>
    </row>
    <row r="30" spans="1:3" x14ac:dyDescent="0.35">
      <c r="A30" s="5" t="s">
        <v>299</v>
      </c>
      <c r="B30" t="s">
        <v>23</v>
      </c>
      <c r="C30" s="6">
        <v>517450</v>
      </c>
    </row>
    <row r="31" spans="1:3" x14ac:dyDescent="0.35">
      <c r="A31" s="4"/>
      <c r="B31" s="4" t="s">
        <v>257</v>
      </c>
      <c r="C31" s="7">
        <f>SUM(C29:C30)</f>
        <v>909010</v>
      </c>
    </row>
    <row r="32" spans="1:3" x14ac:dyDescent="0.35">
      <c r="A32" s="5" t="s">
        <v>300</v>
      </c>
      <c r="B32" t="s">
        <v>24</v>
      </c>
      <c r="C32" s="6">
        <v>545731</v>
      </c>
    </row>
    <row r="33" spans="1:5" x14ac:dyDescent="0.35">
      <c r="A33" s="4"/>
      <c r="B33" s="4" t="s">
        <v>258</v>
      </c>
      <c r="C33" s="7">
        <f>SUM(C32)</f>
        <v>545731</v>
      </c>
    </row>
    <row r="34" spans="1:5" x14ac:dyDescent="0.35">
      <c r="A34" s="5" t="s">
        <v>301</v>
      </c>
      <c r="B34" t="s">
        <v>25</v>
      </c>
      <c r="C34" s="6">
        <v>15421940</v>
      </c>
    </row>
    <row r="35" spans="1:5" x14ac:dyDescent="0.35">
      <c r="A35" s="5" t="s">
        <v>302</v>
      </c>
      <c r="B35" t="s">
        <v>26</v>
      </c>
      <c r="C35" s="6">
        <v>227810</v>
      </c>
    </row>
    <row r="36" spans="1:5" x14ac:dyDescent="0.35">
      <c r="A36" s="5" t="s">
        <v>303</v>
      </c>
      <c r="B36" t="s">
        <v>27</v>
      </c>
      <c r="C36" s="6">
        <v>5738410</v>
      </c>
      <c r="E36" s="6"/>
    </row>
    <row r="37" spans="1:5" x14ac:dyDescent="0.35">
      <c r="A37" s="5" t="s">
        <v>304</v>
      </c>
      <c r="B37" t="s">
        <v>305</v>
      </c>
      <c r="C37" s="6">
        <v>89370</v>
      </c>
    </row>
    <row r="38" spans="1:5" x14ac:dyDescent="0.35">
      <c r="A38" s="4"/>
      <c r="B38" s="4" t="s">
        <v>259</v>
      </c>
      <c r="C38" s="7">
        <f>SUM(C34:C37)</f>
        <v>21477530</v>
      </c>
      <c r="E38" s="10"/>
    </row>
    <row r="39" spans="1:5" x14ac:dyDescent="0.35">
      <c r="A39" s="5" t="s">
        <v>306</v>
      </c>
      <c r="B39" t="s">
        <v>28</v>
      </c>
      <c r="C39" s="6">
        <v>99940</v>
      </c>
    </row>
    <row r="40" spans="1:5" x14ac:dyDescent="0.35">
      <c r="A40" s="5" t="s">
        <v>307</v>
      </c>
      <c r="B40" t="s">
        <v>29</v>
      </c>
      <c r="C40" s="6">
        <v>8416398</v>
      </c>
    </row>
    <row r="41" spans="1:5" x14ac:dyDescent="0.35">
      <c r="A41" s="5" t="s">
        <v>308</v>
      </c>
      <c r="B41" t="s">
        <v>30</v>
      </c>
      <c r="C41" s="6">
        <v>19298201</v>
      </c>
    </row>
    <row r="42" spans="1:5" x14ac:dyDescent="0.35">
      <c r="A42" s="5" t="s">
        <v>309</v>
      </c>
      <c r="B42" t="s">
        <v>310</v>
      </c>
      <c r="C42" s="6">
        <v>338180</v>
      </c>
    </row>
    <row r="43" spans="1:5" x14ac:dyDescent="0.35">
      <c r="A43" s="5" t="s">
        <v>311</v>
      </c>
      <c r="B43" t="s">
        <v>31</v>
      </c>
      <c r="C43" s="6">
        <v>5718300</v>
      </c>
    </row>
    <row r="44" spans="1:5" x14ac:dyDescent="0.35">
      <c r="A44" s="5" t="s">
        <v>312</v>
      </c>
      <c r="B44" t="s">
        <v>32</v>
      </c>
      <c r="C44" s="6">
        <v>833580</v>
      </c>
    </row>
    <row r="45" spans="1:5" x14ac:dyDescent="0.35">
      <c r="A45" s="5" t="s">
        <v>313</v>
      </c>
      <c r="B45" t="s">
        <v>33</v>
      </c>
      <c r="C45" s="6">
        <v>44450</v>
      </c>
    </row>
    <row r="46" spans="1:5" x14ac:dyDescent="0.35">
      <c r="A46" s="5" t="s">
        <v>314</v>
      </c>
      <c r="B46" t="s">
        <v>34</v>
      </c>
      <c r="C46" s="6">
        <v>2048290</v>
      </c>
    </row>
    <row r="47" spans="1:5" x14ac:dyDescent="0.35">
      <c r="A47" s="5" t="s">
        <v>315</v>
      </c>
      <c r="B47" t="s">
        <v>35</v>
      </c>
      <c r="C47" s="6">
        <v>23948620</v>
      </c>
    </row>
    <row r="48" spans="1:5" x14ac:dyDescent="0.35">
      <c r="A48" s="5" t="s">
        <v>316</v>
      </c>
      <c r="B48" t="s">
        <v>36</v>
      </c>
      <c r="C48" s="6">
        <v>1037070</v>
      </c>
    </row>
    <row r="49" spans="1:5" x14ac:dyDescent="0.35">
      <c r="A49" s="5" t="s">
        <v>317</v>
      </c>
      <c r="B49" t="s">
        <v>37</v>
      </c>
      <c r="C49" s="6">
        <v>1969540</v>
      </c>
    </row>
    <row r="50" spans="1:5" x14ac:dyDescent="0.35">
      <c r="A50" s="5" t="s">
        <v>318</v>
      </c>
      <c r="B50" t="s">
        <v>38</v>
      </c>
      <c r="C50" s="6">
        <v>111920</v>
      </c>
    </row>
    <row r="51" spans="1:5" x14ac:dyDescent="0.35">
      <c r="A51" s="4"/>
      <c r="B51" s="4" t="s">
        <v>260</v>
      </c>
      <c r="C51" s="7">
        <f>SUM(C39:C50)</f>
        <v>63864489</v>
      </c>
    </row>
    <row r="52" spans="1:5" x14ac:dyDescent="0.35">
      <c r="A52" s="5" t="s">
        <v>319</v>
      </c>
      <c r="B52" t="s">
        <v>39</v>
      </c>
      <c r="C52" s="6">
        <v>14340</v>
      </c>
    </row>
    <row r="53" spans="1:5" x14ac:dyDescent="0.35">
      <c r="A53" s="5" t="s">
        <v>320</v>
      </c>
      <c r="B53" t="s">
        <v>40</v>
      </c>
      <c r="C53" s="6">
        <v>47341385</v>
      </c>
    </row>
    <row r="54" spans="1:5" x14ac:dyDescent="0.35">
      <c r="A54" s="5" t="s">
        <v>321</v>
      </c>
      <c r="B54" t="s">
        <v>41</v>
      </c>
      <c r="C54" s="6">
        <v>3014540</v>
      </c>
    </row>
    <row r="55" spans="1:5" x14ac:dyDescent="0.35">
      <c r="A55" s="5" t="s">
        <v>322</v>
      </c>
      <c r="B55" t="s">
        <v>42</v>
      </c>
      <c r="C55" s="6">
        <v>350271473</v>
      </c>
      <c r="E55" s="6"/>
    </row>
    <row r="56" spans="1:5" x14ac:dyDescent="0.35">
      <c r="A56" s="4"/>
      <c r="B56" s="4" t="s">
        <v>261</v>
      </c>
      <c r="C56" s="7">
        <f>SUM(C52:C55)</f>
        <v>400641738</v>
      </c>
    </row>
    <row r="57" spans="1:5" x14ac:dyDescent="0.35">
      <c r="A57" s="5" t="s">
        <v>323</v>
      </c>
      <c r="B57" t="s">
        <v>43</v>
      </c>
      <c r="C57" s="6">
        <v>90520</v>
      </c>
    </row>
    <row r="58" spans="1:5" x14ac:dyDescent="0.35">
      <c r="A58" s="5" t="s">
        <v>324</v>
      </c>
      <c r="B58" t="s">
        <v>44</v>
      </c>
      <c r="C58" s="6">
        <v>27930</v>
      </c>
    </row>
    <row r="59" spans="1:5" x14ac:dyDescent="0.35">
      <c r="A59" s="5" t="s">
        <v>325</v>
      </c>
      <c r="B59" t="s">
        <v>45</v>
      </c>
      <c r="C59" s="6">
        <v>4494330</v>
      </c>
    </row>
    <row r="60" spans="1:5" x14ac:dyDescent="0.35">
      <c r="A60" s="5" t="s">
        <v>326</v>
      </c>
      <c r="B60" t="s">
        <v>46</v>
      </c>
      <c r="C60" s="6">
        <v>1181395</v>
      </c>
    </row>
    <row r="61" spans="1:5" x14ac:dyDescent="0.35">
      <c r="A61" s="5" t="s">
        <v>327</v>
      </c>
      <c r="B61" t="s">
        <v>47</v>
      </c>
      <c r="C61" s="6">
        <v>2045730</v>
      </c>
    </row>
    <row r="62" spans="1:5" x14ac:dyDescent="0.35">
      <c r="A62" s="5" t="s">
        <v>328</v>
      </c>
      <c r="B62" t="s">
        <v>48</v>
      </c>
      <c r="C62" s="6">
        <v>311160</v>
      </c>
    </row>
    <row r="63" spans="1:5" x14ac:dyDescent="0.35">
      <c r="A63" s="5" t="s">
        <v>329</v>
      </c>
      <c r="B63" t="s">
        <v>49</v>
      </c>
      <c r="C63" s="6">
        <v>45418104</v>
      </c>
    </row>
    <row r="64" spans="1:5" x14ac:dyDescent="0.35">
      <c r="A64" s="5" t="s">
        <v>330</v>
      </c>
      <c r="B64" t="s">
        <v>50</v>
      </c>
      <c r="C64" s="6">
        <v>933349</v>
      </c>
    </row>
    <row r="65" spans="1:3" x14ac:dyDescent="0.35">
      <c r="A65" s="5" t="s">
        <v>331</v>
      </c>
      <c r="B65" t="s">
        <v>51</v>
      </c>
      <c r="C65" s="6">
        <v>30400</v>
      </c>
    </row>
    <row r="66" spans="1:3" x14ac:dyDescent="0.35">
      <c r="A66" s="5" t="s">
        <v>332</v>
      </c>
      <c r="B66" t="s">
        <v>52</v>
      </c>
      <c r="C66" s="6">
        <v>1362710</v>
      </c>
    </row>
    <row r="67" spans="1:3" x14ac:dyDescent="0.35">
      <c r="A67" s="5" t="s">
        <v>333</v>
      </c>
      <c r="B67" t="s">
        <v>53</v>
      </c>
      <c r="C67" s="6">
        <v>483210</v>
      </c>
    </row>
    <row r="68" spans="1:3" x14ac:dyDescent="0.35">
      <c r="A68" s="5" t="s">
        <v>334</v>
      </c>
      <c r="B68" t="s">
        <v>54</v>
      </c>
      <c r="C68" s="6">
        <v>14760</v>
      </c>
    </row>
    <row r="69" spans="1:3" x14ac:dyDescent="0.35">
      <c r="A69" s="5" t="s">
        <v>335</v>
      </c>
      <c r="B69" t="s">
        <v>55</v>
      </c>
      <c r="C69" s="6">
        <v>383850</v>
      </c>
    </row>
    <row r="70" spans="1:3" x14ac:dyDescent="0.35">
      <c r="A70" s="5" t="s">
        <v>336</v>
      </c>
      <c r="B70" t="s">
        <v>56</v>
      </c>
      <c r="C70" s="6">
        <v>159806</v>
      </c>
    </row>
    <row r="71" spans="1:3" x14ac:dyDescent="0.35">
      <c r="A71" s="5" t="s">
        <v>337</v>
      </c>
      <c r="B71" t="s">
        <v>57</v>
      </c>
      <c r="C71" s="6">
        <v>15170</v>
      </c>
    </row>
    <row r="72" spans="1:3" x14ac:dyDescent="0.35">
      <c r="A72" s="5" t="s">
        <v>338</v>
      </c>
      <c r="B72" t="s">
        <v>58</v>
      </c>
      <c r="C72" s="6">
        <v>2022350</v>
      </c>
    </row>
    <row r="73" spans="1:3" x14ac:dyDescent="0.35">
      <c r="A73" s="5" t="s">
        <v>339</v>
      </c>
      <c r="B73" t="s">
        <v>59</v>
      </c>
      <c r="C73" s="6">
        <v>15210</v>
      </c>
    </row>
    <row r="74" spans="1:3" x14ac:dyDescent="0.35">
      <c r="A74" s="5" t="s">
        <v>340</v>
      </c>
      <c r="B74" t="s">
        <v>60</v>
      </c>
      <c r="C74" s="6">
        <v>155910</v>
      </c>
    </row>
    <row r="75" spans="1:3" x14ac:dyDescent="0.35">
      <c r="A75" s="5" t="s">
        <v>341</v>
      </c>
      <c r="B75" t="s">
        <v>342</v>
      </c>
      <c r="C75" s="6">
        <v>44984569</v>
      </c>
    </row>
    <row r="76" spans="1:3" x14ac:dyDescent="0.35">
      <c r="A76" s="5" t="s">
        <v>343</v>
      </c>
      <c r="B76" t="s">
        <v>61</v>
      </c>
      <c r="C76" s="6">
        <v>436830</v>
      </c>
    </row>
    <row r="77" spans="1:3" x14ac:dyDescent="0.35">
      <c r="A77" s="5" t="s">
        <v>344</v>
      </c>
      <c r="B77" t="s">
        <v>62</v>
      </c>
      <c r="C77" s="6">
        <v>180090</v>
      </c>
    </row>
    <row r="78" spans="1:3" x14ac:dyDescent="0.35">
      <c r="A78" s="5" t="s">
        <v>345</v>
      </c>
      <c r="B78" t="s">
        <v>63</v>
      </c>
      <c r="C78" s="6">
        <v>1064450</v>
      </c>
    </row>
    <row r="79" spans="1:3" x14ac:dyDescent="0.35">
      <c r="A79" s="5" t="s">
        <v>346</v>
      </c>
      <c r="B79" t="s">
        <v>64</v>
      </c>
      <c r="C79" s="6">
        <v>60740</v>
      </c>
    </row>
    <row r="80" spans="1:3" x14ac:dyDescent="0.35">
      <c r="A80" s="5" t="s">
        <v>347</v>
      </c>
      <c r="B80" t="s">
        <v>348</v>
      </c>
      <c r="C80" s="6">
        <v>23980</v>
      </c>
    </row>
    <row r="81" spans="1:3" x14ac:dyDescent="0.35">
      <c r="A81" s="5" t="s">
        <v>349</v>
      </c>
      <c r="B81" t="s">
        <v>65</v>
      </c>
      <c r="C81" s="6">
        <v>13810</v>
      </c>
    </row>
    <row r="82" spans="1:3" x14ac:dyDescent="0.35">
      <c r="A82" s="5" t="s">
        <v>350</v>
      </c>
      <c r="B82" t="s">
        <v>66</v>
      </c>
      <c r="C82" s="6">
        <v>334620</v>
      </c>
    </row>
    <row r="83" spans="1:3" x14ac:dyDescent="0.35">
      <c r="A83" s="5" t="s">
        <v>351</v>
      </c>
      <c r="B83" t="s">
        <v>352</v>
      </c>
      <c r="C83" s="6">
        <v>14820</v>
      </c>
    </row>
    <row r="84" spans="1:3" x14ac:dyDescent="0.35">
      <c r="A84" s="5" t="s">
        <v>353</v>
      </c>
      <c r="B84" t="s">
        <v>67</v>
      </c>
      <c r="C84" s="6">
        <v>4890140</v>
      </c>
    </row>
    <row r="85" spans="1:3" x14ac:dyDescent="0.35">
      <c r="A85" s="5" t="s">
        <v>354</v>
      </c>
      <c r="B85" t="s">
        <v>68</v>
      </c>
      <c r="C85" s="6">
        <v>632690</v>
      </c>
    </row>
    <row r="86" spans="1:3" x14ac:dyDescent="0.35">
      <c r="A86" s="5" t="s">
        <v>355</v>
      </c>
      <c r="B86" t="s">
        <v>69</v>
      </c>
      <c r="C86" s="6">
        <v>951604</v>
      </c>
    </row>
    <row r="87" spans="1:3" x14ac:dyDescent="0.35">
      <c r="A87" s="5" t="s">
        <v>356</v>
      </c>
      <c r="B87" t="s">
        <v>70</v>
      </c>
      <c r="C87" s="6">
        <v>3802990</v>
      </c>
    </row>
    <row r="88" spans="1:3" x14ac:dyDescent="0.35">
      <c r="A88" s="5" t="s">
        <v>357</v>
      </c>
      <c r="B88" t="s">
        <v>71</v>
      </c>
      <c r="C88" s="6">
        <v>2004080</v>
      </c>
    </row>
    <row r="89" spans="1:3" x14ac:dyDescent="0.35">
      <c r="A89" s="5" t="s">
        <v>358</v>
      </c>
      <c r="B89" t="s">
        <v>72</v>
      </c>
      <c r="C89" s="6">
        <v>263930</v>
      </c>
    </row>
    <row r="90" spans="1:3" x14ac:dyDescent="0.35">
      <c r="A90" s="5" t="s">
        <v>359</v>
      </c>
      <c r="B90" t="s">
        <v>360</v>
      </c>
      <c r="C90" s="6">
        <v>93310</v>
      </c>
    </row>
    <row r="91" spans="1:3" x14ac:dyDescent="0.35">
      <c r="A91" s="5" t="s">
        <v>361</v>
      </c>
      <c r="B91" t="s">
        <v>73</v>
      </c>
      <c r="C91" s="6">
        <v>52440</v>
      </c>
    </row>
    <row r="92" spans="1:3" x14ac:dyDescent="0.35">
      <c r="A92" s="5" t="s">
        <v>362</v>
      </c>
      <c r="B92" t="s">
        <v>363</v>
      </c>
      <c r="C92" s="6">
        <v>15070</v>
      </c>
    </row>
    <row r="93" spans="1:3" x14ac:dyDescent="0.35">
      <c r="A93" s="5" t="s">
        <v>364</v>
      </c>
      <c r="B93" t="s">
        <v>365</v>
      </c>
      <c r="C93" s="6">
        <v>53420</v>
      </c>
    </row>
    <row r="94" spans="1:3" x14ac:dyDescent="0.35">
      <c r="A94" s="5" t="s">
        <v>366</v>
      </c>
      <c r="B94" t="s">
        <v>74</v>
      </c>
      <c r="C94" s="6">
        <v>162110</v>
      </c>
    </row>
    <row r="95" spans="1:3" x14ac:dyDescent="0.35">
      <c r="A95" s="5" t="s">
        <v>367</v>
      </c>
      <c r="B95" t="s">
        <v>75</v>
      </c>
      <c r="C95" s="6">
        <v>4169090</v>
      </c>
    </row>
    <row r="96" spans="1:3" x14ac:dyDescent="0.35">
      <c r="A96" s="5" t="s">
        <v>368</v>
      </c>
      <c r="B96" t="s">
        <v>76</v>
      </c>
      <c r="C96" s="6">
        <v>4618260</v>
      </c>
    </row>
    <row r="97" spans="1:3" x14ac:dyDescent="0.35">
      <c r="A97" s="5" t="s">
        <v>369</v>
      </c>
      <c r="B97" t="s">
        <v>77</v>
      </c>
      <c r="C97" s="6">
        <v>4548650</v>
      </c>
    </row>
    <row r="98" spans="1:3" x14ac:dyDescent="0.35">
      <c r="A98" s="5" t="s">
        <v>370</v>
      </c>
      <c r="B98" t="s">
        <v>78</v>
      </c>
      <c r="C98" s="6">
        <v>25356540</v>
      </c>
    </row>
    <row r="99" spans="1:3" x14ac:dyDescent="0.35">
      <c r="A99" s="5" t="s">
        <v>371</v>
      </c>
      <c r="B99" t="s">
        <v>79</v>
      </c>
      <c r="C99" s="6">
        <v>1072360</v>
      </c>
    </row>
    <row r="100" spans="1:3" x14ac:dyDescent="0.35">
      <c r="A100" s="5" t="s">
        <v>372</v>
      </c>
      <c r="B100" t="s">
        <v>80</v>
      </c>
      <c r="C100" s="6">
        <v>75890</v>
      </c>
    </row>
    <row r="101" spans="1:3" x14ac:dyDescent="0.35">
      <c r="A101" s="4"/>
      <c r="B101" s="4" t="s">
        <v>262</v>
      </c>
      <c r="C101" s="7">
        <f>SUM(C57:C100)</f>
        <v>159022377</v>
      </c>
    </row>
    <row r="102" spans="1:3" x14ac:dyDescent="0.35">
      <c r="A102" s="5" t="s">
        <v>373</v>
      </c>
      <c r="B102" t="s">
        <v>374</v>
      </c>
      <c r="C102" s="6">
        <v>22000</v>
      </c>
    </row>
    <row r="103" spans="1:3" x14ac:dyDescent="0.35">
      <c r="A103" s="5" t="s">
        <v>375</v>
      </c>
      <c r="B103" t="s">
        <v>376</v>
      </c>
      <c r="C103" s="6">
        <v>343770</v>
      </c>
    </row>
    <row r="104" spans="1:3" x14ac:dyDescent="0.35">
      <c r="A104" s="5" t="s">
        <v>377</v>
      </c>
      <c r="B104" t="s">
        <v>378</v>
      </c>
      <c r="C104" s="6">
        <v>99030</v>
      </c>
    </row>
    <row r="105" spans="1:3" x14ac:dyDescent="0.35">
      <c r="A105" s="5" t="s">
        <v>379</v>
      </c>
      <c r="B105" t="s">
        <v>81</v>
      </c>
      <c r="C105" s="6">
        <v>5562450</v>
      </c>
    </row>
    <row r="106" spans="1:3" x14ac:dyDescent="0.35">
      <c r="A106" s="4"/>
      <c r="B106" s="4" t="s">
        <v>263</v>
      </c>
      <c r="C106" s="7">
        <f>SUM(C102:C105)</f>
        <v>6027250</v>
      </c>
    </row>
    <row r="107" spans="1:3" x14ac:dyDescent="0.35">
      <c r="A107" s="5" t="s">
        <v>380</v>
      </c>
      <c r="B107" t="s">
        <v>82</v>
      </c>
      <c r="C107" s="6">
        <v>355650</v>
      </c>
    </row>
    <row r="108" spans="1:3" x14ac:dyDescent="0.35">
      <c r="A108" s="5" t="s">
        <v>381</v>
      </c>
      <c r="B108" t="s">
        <v>382</v>
      </c>
      <c r="C108" s="6">
        <v>13064</v>
      </c>
    </row>
    <row r="109" spans="1:3" x14ac:dyDescent="0.35">
      <c r="A109" s="5" t="s">
        <v>383</v>
      </c>
      <c r="B109" t="s">
        <v>384</v>
      </c>
      <c r="C109" s="6">
        <v>39927</v>
      </c>
    </row>
    <row r="110" spans="1:3" x14ac:dyDescent="0.35">
      <c r="A110" s="5" t="s">
        <v>385</v>
      </c>
      <c r="B110" t="s">
        <v>386</v>
      </c>
      <c r="C110" s="6">
        <v>74290</v>
      </c>
    </row>
    <row r="111" spans="1:3" x14ac:dyDescent="0.35">
      <c r="A111" s="4"/>
      <c r="B111" s="4" t="s">
        <v>264</v>
      </c>
      <c r="C111" s="7">
        <f>SUM(C107:C110)</f>
        <v>482931</v>
      </c>
    </row>
    <row r="112" spans="1:3" x14ac:dyDescent="0.35">
      <c r="A112" s="5" t="s">
        <v>387</v>
      </c>
      <c r="B112" t="s">
        <v>83</v>
      </c>
      <c r="C112" s="6">
        <v>9329000</v>
      </c>
    </row>
    <row r="113" spans="1:3" x14ac:dyDescent="0.35">
      <c r="A113" s="5" t="s">
        <v>388</v>
      </c>
      <c r="B113" t="s">
        <v>84</v>
      </c>
      <c r="C113" s="6">
        <v>667338013</v>
      </c>
    </row>
    <row r="114" spans="1:3" x14ac:dyDescent="0.35">
      <c r="A114" s="5" t="s">
        <v>389</v>
      </c>
      <c r="B114" t="s">
        <v>85</v>
      </c>
      <c r="C114" s="6">
        <v>4321828</v>
      </c>
    </row>
    <row r="115" spans="1:3" x14ac:dyDescent="0.35">
      <c r="A115" s="5" t="s">
        <v>390</v>
      </c>
      <c r="B115" t="s">
        <v>86</v>
      </c>
      <c r="C115" s="6">
        <v>2019352</v>
      </c>
    </row>
    <row r="116" spans="1:3" x14ac:dyDescent="0.35">
      <c r="A116" s="5" t="s">
        <v>391</v>
      </c>
      <c r="B116" t="s">
        <v>87</v>
      </c>
      <c r="C116" s="6">
        <v>53252969</v>
      </c>
    </row>
    <row r="117" spans="1:3" x14ac:dyDescent="0.35">
      <c r="A117" s="4"/>
      <c r="B117" s="4" t="s">
        <v>265</v>
      </c>
      <c r="C117" s="7">
        <f>SUM(C112:C116)</f>
        <v>736261162</v>
      </c>
    </row>
    <row r="118" spans="1:3" x14ac:dyDescent="0.35">
      <c r="A118" s="5" t="s">
        <v>392</v>
      </c>
      <c r="B118" t="s">
        <v>88</v>
      </c>
      <c r="C118" s="6">
        <v>526360</v>
      </c>
    </row>
    <row r="119" spans="1:3" x14ac:dyDescent="0.35">
      <c r="A119" s="4"/>
      <c r="B119" s="4" t="s">
        <v>266</v>
      </c>
      <c r="C119" s="7">
        <f>SUM(C118)</f>
        <v>526360</v>
      </c>
    </row>
    <row r="120" spans="1:3" x14ac:dyDescent="0.35">
      <c r="A120" s="5" t="s">
        <v>393</v>
      </c>
      <c r="B120" t="s">
        <v>89</v>
      </c>
      <c r="C120" s="6">
        <v>1636380</v>
      </c>
    </row>
    <row r="121" spans="1:3" x14ac:dyDescent="0.35">
      <c r="A121" s="5" t="s">
        <v>394</v>
      </c>
      <c r="B121" t="s">
        <v>395</v>
      </c>
      <c r="C121" s="6">
        <v>69590</v>
      </c>
    </row>
    <row r="122" spans="1:3" x14ac:dyDescent="0.35">
      <c r="A122" s="5" t="s">
        <v>396</v>
      </c>
      <c r="B122" t="s">
        <v>397</v>
      </c>
      <c r="C122" s="6">
        <v>33160</v>
      </c>
    </row>
    <row r="123" spans="1:3" x14ac:dyDescent="0.35">
      <c r="A123" s="5" t="s">
        <v>398</v>
      </c>
      <c r="B123" t="s">
        <v>90</v>
      </c>
      <c r="C123" s="6">
        <v>35240</v>
      </c>
    </row>
    <row r="124" spans="1:3" x14ac:dyDescent="0.35">
      <c r="A124" s="5" t="s">
        <v>399</v>
      </c>
      <c r="B124" t="s">
        <v>91</v>
      </c>
      <c r="C124" s="6">
        <v>164970</v>
      </c>
    </row>
    <row r="125" spans="1:3" x14ac:dyDescent="0.35">
      <c r="A125" s="4"/>
      <c r="B125" s="4" t="s">
        <v>267</v>
      </c>
      <c r="C125" s="7">
        <f>SUM(C120:C124)</f>
        <v>1939340</v>
      </c>
    </row>
    <row r="126" spans="1:3" x14ac:dyDescent="0.35">
      <c r="A126" s="5" t="s">
        <v>400</v>
      </c>
      <c r="B126" t="s">
        <v>92</v>
      </c>
      <c r="C126" s="6">
        <v>148860</v>
      </c>
    </row>
    <row r="127" spans="1:3" x14ac:dyDescent="0.35">
      <c r="A127" s="4"/>
      <c r="B127" s="4" t="s">
        <v>268</v>
      </c>
      <c r="C127" s="7">
        <f>SUM(C126)</f>
        <v>148860</v>
      </c>
    </row>
    <row r="128" spans="1:3" x14ac:dyDescent="0.35">
      <c r="A128" s="5" t="s">
        <v>401</v>
      </c>
      <c r="B128" t="s">
        <v>93</v>
      </c>
      <c r="C128" s="6">
        <v>19440</v>
      </c>
    </row>
    <row r="129" spans="1:3" x14ac:dyDescent="0.35">
      <c r="A129" s="5" t="s">
        <v>402</v>
      </c>
      <c r="B129" t="s">
        <v>94</v>
      </c>
      <c r="C129" s="6">
        <v>522880</v>
      </c>
    </row>
    <row r="130" spans="1:3" x14ac:dyDescent="0.35">
      <c r="A130" s="5" t="s">
        <v>403</v>
      </c>
      <c r="B130" t="s">
        <v>95</v>
      </c>
      <c r="C130" s="6">
        <v>346828</v>
      </c>
    </row>
    <row r="131" spans="1:3" x14ac:dyDescent="0.35">
      <c r="A131" s="5" t="s">
        <v>404</v>
      </c>
      <c r="B131" t="s">
        <v>96</v>
      </c>
      <c r="C131" s="6">
        <v>9905910</v>
      </c>
    </row>
    <row r="132" spans="1:3" x14ac:dyDescent="0.35">
      <c r="A132" s="5" t="s">
        <v>405</v>
      </c>
      <c r="B132" t="s">
        <v>97</v>
      </c>
      <c r="C132" s="6">
        <v>131890</v>
      </c>
    </row>
    <row r="133" spans="1:3" x14ac:dyDescent="0.35">
      <c r="A133" s="5" t="s">
        <v>406</v>
      </c>
      <c r="B133" t="s">
        <v>98</v>
      </c>
      <c r="C133" s="6">
        <v>355716</v>
      </c>
    </row>
    <row r="134" spans="1:3" x14ac:dyDescent="0.35">
      <c r="A134" s="5" t="s">
        <v>407</v>
      </c>
      <c r="B134" t="s">
        <v>99</v>
      </c>
      <c r="C134" s="6">
        <v>53980</v>
      </c>
    </row>
    <row r="135" spans="1:3" x14ac:dyDescent="0.35">
      <c r="A135" s="5" t="s">
        <v>408</v>
      </c>
      <c r="B135" t="s">
        <v>100</v>
      </c>
      <c r="C135" s="6">
        <v>296640</v>
      </c>
    </row>
    <row r="136" spans="1:3" x14ac:dyDescent="0.35">
      <c r="A136" s="5" t="s">
        <v>409</v>
      </c>
      <c r="B136" t="s">
        <v>410</v>
      </c>
      <c r="C136" s="6">
        <v>28620</v>
      </c>
    </row>
    <row r="137" spans="1:3" x14ac:dyDescent="0.35">
      <c r="A137" s="5" t="s">
        <v>411</v>
      </c>
      <c r="B137" t="s">
        <v>101</v>
      </c>
      <c r="C137" s="6">
        <v>238170</v>
      </c>
    </row>
    <row r="138" spans="1:3" x14ac:dyDescent="0.35">
      <c r="A138" s="5" t="s">
        <v>412</v>
      </c>
      <c r="B138" t="s">
        <v>102</v>
      </c>
      <c r="C138" s="6">
        <v>31660</v>
      </c>
    </row>
    <row r="139" spans="1:3" x14ac:dyDescent="0.35">
      <c r="A139" s="5" t="s">
        <v>413</v>
      </c>
      <c r="B139" t="s">
        <v>414</v>
      </c>
      <c r="C139" s="6">
        <v>9860</v>
      </c>
    </row>
    <row r="140" spans="1:3" x14ac:dyDescent="0.35">
      <c r="A140" s="5" t="s">
        <v>415</v>
      </c>
      <c r="B140" t="s">
        <v>103</v>
      </c>
      <c r="C140" s="6">
        <v>1848209</v>
      </c>
    </row>
    <row r="141" spans="1:3" x14ac:dyDescent="0.35">
      <c r="A141" s="5" t="s">
        <v>416</v>
      </c>
      <c r="B141" t="s">
        <v>104</v>
      </c>
      <c r="C141" s="6">
        <v>280410</v>
      </c>
    </row>
    <row r="142" spans="1:3" x14ac:dyDescent="0.35">
      <c r="A142" s="5" t="s">
        <v>417</v>
      </c>
      <c r="B142" t="s">
        <v>105</v>
      </c>
      <c r="C142" s="6">
        <v>192670</v>
      </c>
    </row>
    <row r="143" spans="1:3" x14ac:dyDescent="0.35">
      <c r="A143" s="5" t="s">
        <v>418</v>
      </c>
      <c r="B143" t="s">
        <v>106</v>
      </c>
      <c r="C143" s="6">
        <v>282780</v>
      </c>
    </row>
    <row r="144" spans="1:3" x14ac:dyDescent="0.35">
      <c r="A144" s="5" t="s">
        <v>419</v>
      </c>
      <c r="B144" t="s">
        <v>420</v>
      </c>
      <c r="C144" s="6">
        <v>8110</v>
      </c>
    </row>
    <row r="145" spans="1:3" x14ac:dyDescent="0.35">
      <c r="A145" s="5" t="s">
        <v>421</v>
      </c>
      <c r="B145" t="s">
        <v>107</v>
      </c>
      <c r="C145" s="6">
        <v>668170</v>
      </c>
    </row>
    <row r="146" spans="1:3" x14ac:dyDescent="0.35">
      <c r="A146" s="5" t="s">
        <v>422</v>
      </c>
      <c r="B146" t="s">
        <v>423</v>
      </c>
      <c r="C146" s="6">
        <v>13260</v>
      </c>
    </row>
    <row r="147" spans="1:3" x14ac:dyDescent="0.35">
      <c r="A147" s="5" t="s">
        <v>424</v>
      </c>
      <c r="B147" t="s">
        <v>425</v>
      </c>
      <c r="C147" s="6">
        <v>63020</v>
      </c>
    </row>
    <row r="148" spans="1:3" x14ac:dyDescent="0.35">
      <c r="A148" s="5" t="s">
        <v>426</v>
      </c>
      <c r="B148" t="s">
        <v>108</v>
      </c>
      <c r="C148" s="6">
        <v>210460</v>
      </c>
    </row>
    <row r="149" spans="1:3" x14ac:dyDescent="0.35">
      <c r="A149" s="5" t="s">
        <v>427</v>
      </c>
      <c r="B149" t="s">
        <v>109</v>
      </c>
      <c r="C149" s="6">
        <v>2562440</v>
      </c>
    </row>
    <row r="150" spans="1:3" x14ac:dyDescent="0.35">
      <c r="A150" s="5" t="s">
        <v>428</v>
      </c>
      <c r="B150" t="s">
        <v>110</v>
      </c>
      <c r="C150" s="6">
        <v>119100</v>
      </c>
    </row>
    <row r="151" spans="1:3" x14ac:dyDescent="0.35">
      <c r="A151" s="5" t="s">
        <v>429</v>
      </c>
      <c r="B151" t="s">
        <v>430</v>
      </c>
      <c r="C151" s="6">
        <v>5560</v>
      </c>
    </row>
    <row r="152" spans="1:3" x14ac:dyDescent="0.35">
      <c r="A152" s="5" t="s">
        <v>431</v>
      </c>
      <c r="B152" t="s">
        <v>111</v>
      </c>
      <c r="C152" s="6">
        <v>24698650</v>
      </c>
    </row>
    <row r="153" spans="1:3" x14ac:dyDescent="0.35">
      <c r="A153" s="5" t="s">
        <v>432</v>
      </c>
      <c r="B153" t="s">
        <v>433</v>
      </c>
      <c r="C153" s="6">
        <v>4800</v>
      </c>
    </row>
    <row r="154" spans="1:3" x14ac:dyDescent="0.35">
      <c r="A154" s="5" t="s">
        <v>434</v>
      </c>
      <c r="B154" t="s">
        <v>435</v>
      </c>
      <c r="C154" s="6">
        <v>84380</v>
      </c>
    </row>
    <row r="155" spans="1:3" x14ac:dyDescent="0.35">
      <c r="A155" s="5" t="s">
        <v>436</v>
      </c>
      <c r="B155" t="s">
        <v>112</v>
      </c>
      <c r="C155" s="6">
        <v>388970</v>
      </c>
    </row>
    <row r="156" spans="1:3" x14ac:dyDescent="0.35">
      <c r="A156" s="5" t="s">
        <v>437</v>
      </c>
      <c r="B156" t="s">
        <v>113</v>
      </c>
      <c r="C156" s="6">
        <v>36100</v>
      </c>
    </row>
    <row r="157" spans="1:3" x14ac:dyDescent="0.35">
      <c r="A157" s="5" t="s">
        <v>438</v>
      </c>
      <c r="B157" t="s">
        <v>114</v>
      </c>
      <c r="C157" s="6">
        <v>55380</v>
      </c>
    </row>
    <row r="158" spans="1:3" x14ac:dyDescent="0.35">
      <c r="A158" s="5" t="s">
        <v>439</v>
      </c>
      <c r="B158" t="s">
        <v>115</v>
      </c>
      <c r="C158" s="6">
        <v>738040</v>
      </c>
    </row>
    <row r="159" spans="1:3" x14ac:dyDescent="0.35">
      <c r="A159" s="5" t="s">
        <v>440</v>
      </c>
      <c r="B159" t="s">
        <v>116</v>
      </c>
      <c r="C159" s="6">
        <v>53217985</v>
      </c>
    </row>
    <row r="160" spans="1:3" x14ac:dyDescent="0.35">
      <c r="A160" s="5" t="s">
        <v>441</v>
      </c>
      <c r="B160" t="s">
        <v>117</v>
      </c>
      <c r="C160" s="6">
        <v>7728980</v>
      </c>
    </row>
    <row r="161" spans="1:3" x14ac:dyDescent="0.35">
      <c r="A161" s="5" t="s">
        <v>442</v>
      </c>
      <c r="B161" t="s">
        <v>443</v>
      </c>
      <c r="C161" s="6">
        <v>2480</v>
      </c>
    </row>
    <row r="162" spans="1:3" x14ac:dyDescent="0.35">
      <c r="A162" s="5" t="s">
        <v>444</v>
      </c>
      <c r="B162" t="s">
        <v>118</v>
      </c>
      <c r="C162" s="6">
        <v>104480</v>
      </c>
    </row>
    <row r="163" spans="1:3" x14ac:dyDescent="0.35">
      <c r="A163" s="5" t="s">
        <v>445</v>
      </c>
      <c r="B163" t="s">
        <v>119</v>
      </c>
      <c r="C163" s="6">
        <v>158620</v>
      </c>
    </row>
    <row r="164" spans="1:3" x14ac:dyDescent="0.35">
      <c r="A164" s="5" t="s">
        <v>446</v>
      </c>
      <c r="B164" t="s">
        <v>120</v>
      </c>
      <c r="C164" s="6">
        <v>544510</v>
      </c>
    </row>
    <row r="165" spans="1:3" x14ac:dyDescent="0.35">
      <c r="A165" s="5" t="s">
        <v>447</v>
      </c>
      <c r="B165" t="s">
        <v>121</v>
      </c>
      <c r="C165" s="6">
        <v>689880</v>
      </c>
    </row>
    <row r="166" spans="1:3" x14ac:dyDescent="0.35">
      <c r="A166" s="5" t="s">
        <v>448</v>
      </c>
      <c r="B166" t="s">
        <v>449</v>
      </c>
      <c r="C166" s="6">
        <v>119800</v>
      </c>
    </row>
    <row r="167" spans="1:3" x14ac:dyDescent="0.35">
      <c r="A167" s="5" t="s">
        <v>450</v>
      </c>
      <c r="B167" t="s">
        <v>122</v>
      </c>
      <c r="C167" s="6">
        <v>1128260</v>
      </c>
    </row>
    <row r="168" spans="1:3" x14ac:dyDescent="0.35">
      <c r="A168" s="5" t="s">
        <v>451</v>
      </c>
      <c r="B168" t="s">
        <v>452</v>
      </c>
      <c r="C168" s="6">
        <v>7140</v>
      </c>
    </row>
    <row r="169" spans="1:3" x14ac:dyDescent="0.35">
      <c r="A169" s="5" t="s">
        <v>453</v>
      </c>
      <c r="B169" t="s">
        <v>123</v>
      </c>
      <c r="C169" s="6">
        <v>1045410</v>
      </c>
    </row>
    <row r="170" spans="1:3" x14ac:dyDescent="0.35">
      <c r="A170" s="5" t="s">
        <v>454</v>
      </c>
      <c r="B170" t="s">
        <v>124</v>
      </c>
      <c r="C170" s="6">
        <v>4789370</v>
      </c>
    </row>
    <row r="171" spans="1:3" x14ac:dyDescent="0.35">
      <c r="A171" s="5" t="s">
        <v>455</v>
      </c>
      <c r="B171" t="s">
        <v>125</v>
      </c>
      <c r="C171" s="6">
        <v>603330</v>
      </c>
    </row>
    <row r="172" spans="1:3" x14ac:dyDescent="0.35">
      <c r="A172" s="5" t="s">
        <v>456</v>
      </c>
      <c r="B172" t="s">
        <v>126</v>
      </c>
      <c r="C172" s="6">
        <v>94960</v>
      </c>
    </row>
    <row r="173" spans="1:3" x14ac:dyDescent="0.35">
      <c r="A173" s="5" t="s">
        <v>457</v>
      </c>
      <c r="B173" t="s">
        <v>127</v>
      </c>
      <c r="C173" s="6">
        <v>48000</v>
      </c>
    </row>
    <row r="174" spans="1:3" x14ac:dyDescent="0.35">
      <c r="A174" s="5" t="s">
        <v>458</v>
      </c>
      <c r="B174" t="s">
        <v>128</v>
      </c>
      <c r="C174" s="6">
        <v>37964552</v>
      </c>
    </row>
    <row r="175" spans="1:3" x14ac:dyDescent="0.35">
      <c r="A175" s="5" t="s">
        <v>459</v>
      </c>
      <c r="B175" t="s">
        <v>129</v>
      </c>
      <c r="C175" s="6">
        <v>169860</v>
      </c>
    </row>
    <row r="176" spans="1:3" x14ac:dyDescent="0.35">
      <c r="A176" s="4"/>
      <c r="B176" s="4" t="s">
        <v>269</v>
      </c>
      <c r="C176" s="7">
        <f>SUM(C128:C175)</f>
        <v>152619720</v>
      </c>
    </row>
    <row r="177" spans="1:3" x14ac:dyDescent="0.35">
      <c r="A177" s="5" t="s">
        <v>460</v>
      </c>
      <c r="B177" t="s">
        <v>130</v>
      </c>
      <c r="C177" s="6">
        <v>452070</v>
      </c>
    </row>
    <row r="178" spans="1:3" x14ac:dyDescent="0.35">
      <c r="A178" s="5" t="s">
        <v>461</v>
      </c>
      <c r="B178" t="s">
        <v>131</v>
      </c>
      <c r="C178" s="6">
        <v>563420</v>
      </c>
    </row>
    <row r="179" spans="1:3" x14ac:dyDescent="0.35">
      <c r="A179" s="5" t="s">
        <v>462</v>
      </c>
      <c r="B179" t="s">
        <v>132</v>
      </c>
      <c r="C179" s="6">
        <v>8413296</v>
      </c>
    </row>
    <row r="180" spans="1:3" x14ac:dyDescent="0.35">
      <c r="A180" s="4"/>
      <c r="B180" s="4" t="s">
        <v>270</v>
      </c>
      <c r="C180" s="7">
        <f>SUM(C177:C179)</f>
        <v>9428786</v>
      </c>
    </row>
    <row r="181" spans="1:3" x14ac:dyDescent="0.35">
      <c r="A181" s="5" t="s">
        <v>464</v>
      </c>
      <c r="B181" t="s">
        <v>465</v>
      </c>
      <c r="C181" s="6">
        <v>11840</v>
      </c>
    </row>
    <row r="182" spans="1:3" x14ac:dyDescent="0.35">
      <c r="A182" s="4"/>
      <c r="B182" s="4" t="s">
        <v>463</v>
      </c>
      <c r="C182" s="7">
        <f>SUM(C181)</f>
        <v>11840</v>
      </c>
    </row>
    <row r="183" spans="1:3" x14ac:dyDescent="0.35">
      <c r="A183" s="5" t="s">
        <v>466</v>
      </c>
      <c r="B183" t="s">
        <v>88</v>
      </c>
      <c r="C183" s="6">
        <v>29390</v>
      </c>
    </row>
    <row r="184" spans="1:3" x14ac:dyDescent="0.35">
      <c r="A184" s="4"/>
      <c r="B184" s="4" t="s">
        <v>271</v>
      </c>
      <c r="C184" s="7">
        <f>SUM(C183)</f>
        <v>29390</v>
      </c>
    </row>
    <row r="185" spans="1:3" x14ac:dyDescent="0.35">
      <c r="A185" s="5" t="s">
        <v>467</v>
      </c>
      <c r="B185" t="s">
        <v>133</v>
      </c>
      <c r="C185" s="6">
        <v>111200</v>
      </c>
    </row>
    <row r="186" spans="1:3" x14ac:dyDescent="0.35">
      <c r="A186" s="5" t="s">
        <v>468</v>
      </c>
      <c r="B186" t="s">
        <v>134</v>
      </c>
      <c r="C186" s="6">
        <v>2280040</v>
      </c>
    </row>
    <row r="187" spans="1:3" x14ac:dyDescent="0.35">
      <c r="A187" s="5" t="s">
        <v>469</v>
      </c>
      <c r="B187" t="s">
        <v>470</v>
      </c>
      <c r="C187" s="6">
        <v>9880</v>
      </c>
    </row>
    <row r="188" spans="1:3" x14ac:dyDescent="0.35">
      <c r="A188" s="5" t="s">
        <v>471</v>
      </c>
      <c r="B188" t="s">
        <v>135</v>
      </c>
      <c r="C188" s="6">
        <v>456230</v>
      </c>
    </row>
    <row r="189" spans="1:3" x14ac:dyDescent="0.35">
      <c r="A189" s="5" t="s">
        <v>472</v>
      </c>
      <c r="B189" t="s">
        <v>136</v>
      </c>
      <c r="C189" s="6">
        <v>110731</v>
      </c>
    </row>
    <row r="190" spans="1:3" x14ac:dyDescent="0.35">
      <c r="A190" s="5" t="s">
        <v>473</v>
      </c>
      <c r="B190" t="s">
        <v>474</v>
      </c>
      <c r="C190" s="6">
        <v>26470</v>
      </c>
    </row>
    <row r="191" spans="1:3" x14ac:dyDescent="0.35">
      <c r="A191" s="5" t="s">
        <v>475</v>
      </c>
      <c r="B191" t="s">
        <v>137</v>
      </c>
      <c r="C191" s="6">
        <v>68280</v>
      </c>
    </row>
    <row r="192" spans="1:3" x14ac:dyDescent="0.35">
      <c r="A192" s="5" t="s">
        <v>476</v>
      </c>
      <c r="B192" t="s">
        <v>138</v>
      </c>
      <c r="C192" s="6">
        <v>1030660</v>
      </c>
    </row>
    <row r="193" spans="1:5" x14ac:dyDescent="0.35">
      <c r="A193" s="5" t="s">
        <v>477</v>
      </c>
      <c r="B193" t="s">
        <v>139</v>
      </c>
      <c r="C193" s="6">
        <v>4206747</v>
      </c>
    </row>
    <row r="194" spans="1:5" x14ac:dyDescent="0.35">
      <c r="A194" s="5" t="s">
        <v>478</v>
      </c>
      <c r="B194" t="s">
        <v>140</v>
      </c>
      <c r="C194" s="6">
        <v>54380</v>
      </c>
    </row>
    <row r="195" spans="1:5" x14ac:dyDescent="0.35">
      <c r="A195" s="5" t="s">
        <v>479</v>
      </c>
      <c r="B195" t="s">
        <v>141</v>
      </c>
      <c r="C195" s="6">
        <v>891920</v>
      </c>
    </row>
    <row r="196" spans="1:5" x14ac:dyDescent="0.35">
      <c r="A196" s="5" t="s">
        <v>480</v>
      </c>
      <c r="B196" t="s">
        <v>142</v>
      </c>
      <c r="C196" s="6">
        <v>70460</v>
      </c>
    </row>
    <row r="197" spans="1:5" x14ac:dyDescent="0.35">
      <c r="A197" s="5" t="s">
        <v>481</v>
      </c>
      <c r="B197" t="s">
        <v>143</v>
      </c>
      <c r="C197" s="6">
        <v>29400</v>
      </c>
    </row>
    <row r="198" spans="1:5" x14ac:dyDescent="0.35">
      <c r="A198" s="5" t="s">
        <v>482</v>
      </c>
      <c r="B198" t="s">
        <v>144</v>
      </c>
      <c r="C198" s="6">
        <v>116570</v>
      </c>
    </row>
    <row r="199" spans="1:5" x14ac:dyDescent="0.35">
      <c r="A199" s="5" t="s">
        <v>483</v>
      </c>
      <c r="B199" t="s">
        <v>145</v>
      </c>
      <c r="C199" s="6">
        <v>28020</v>
      </c>
    </row>
    <row r="200" spans="1:5" x14ac:dyDescent="0.35">
      <c r="A200" s="5" t="s">
        <v>484</v>
      </c>
      <c r="B200" t="s">
        <v>146</v>
      </c>
      <c r="C200" s="6">
        <v>67139</v>
      </c>
    </row>
    <row r="201" spans="1:5" x14ac:dyDescent="0.35">
      <c r="A201" s="5" t="s">
        <v>485</v>
      </c>
      <c r="B201" t="s">
        <v>147</v>
      </c>
      <c r="C201" s="6">
        <v>15121240</v>
      </c>
    </row>
    <row r="202" spans="1:5" x14ac:dyDescent="0.35">
      <c r="A202" s="5" t="s">
        <v>486</v>
      </c>
      <c r="B202" t="s">
        <v>148</v>
      </c>
      <c r="C202" s="6">
        <v>25740</v>
      </c>
    </row>
    <row r="203" spans="1:5" x14ac:dyDescent="0.35">
      <c r="A203" s="5" t="s">
        <v>487</v>
      </c>
      <c r="B203" t="s">
        <v>149</v>
      </c>
      <c r="C203" s="6">
        <v>16980</v>
      </c>
    </row>
    <row r="204" spans="1:5" x14ac:dyDescent="0.35">
      <c r="A204" s="5" t="s">
        <v>488</v>
      </c>
      <c r="B204" t="s">
        <v>150</v>
      </c>
      <c r="C204" s="6">
        <v>8646330</v>
      </c>
      <c r="E204" s="6"/>
    </row>
    <row r="205" spans="1:5" x14ac:dyDescent="0.35">
      <c r="A205" s="5" t="s">
        <v>489</v>
      </c>
      <c r="B205" t="s">
        <v>151</v>
      </c>
      <c r="C205" s="6">
        <v>567550</v>
      </c>
    </row>
    <row r="206" spans="1:5" x14ac:dyDescent="0.35">
      <c r="A206" s="5" t="s">
        <v>490</v>
      </c>
      <c r="B206" t="s">
        <v>152</v>
      </c>
      <c r="C206" s="6">
        <v>1526580</v>
      </c>
    </row>
    <row r="207" spans="1:5" x14ac:dyDescent="0.35">
      <c r="A207" s="5" t="s">
        <v>491</v>
      </c>
      <c r="B207" t="s">
        <v>153</v>
      </c>
      <c r="C207" s="6">
        <v>3582590</v>
      </c>
    </row>
    <row r="208" spans="1:5" x14ac:dyDescent="0.35">
      <c r="A208" s="5" t="s">
        <v>492</v>
      </c>
      <c r="B208" t="s">
        <v>493</v>
      </c>
      <c r="C208" s="6">
        <v>917850</v>
      </c>
    </row>
    <row r="209" spans="1:3" x14ac:dyDescent="0.35">
      <c r="A209" s="5" t="s">
        <v>494</v>
      </c>
      <c r="B209" t="s">
        <v>154</v>
      </c>
      <c r="C209" s="6">
        <v>62560</v>
      </c>
    </row>
    <row r="210" spans="1:3" x14ac:dyDescent="0.35">
      <c r="A210" s="5" t="s">
        <v>495</v>
      </c>
      <c r="B210" t="s">
        <v>496</v>
      </c>
      <c r="C210" s="6">
        <v>448250</v>
      </c>
    </row>
    <row r="211" spans="1:3" x14ac:dyDescent="0.35">
      <c r="A211" s="5" t="s">
        <v>497</v>
      </c>
      <c r="B211" t="s">
        <v>155</v>
      </c>
      <c r="C211" s="6">
        <v>429810</v>
      </c>
    </row>
    <row r="212" spans="1:3" x14ac:dyDescent="0.35">
      <c r="A212" s="5" t="s">
        <v>498</v>
      </c>
      <c r="B212" t="s">
        <v>156</v>
      </c>
      <c r="C212" s="6">
        <v>176440</v>
      </c>
    </row>
    <row r="213" spans="1:3" x14ac:dyDescent="0.35">
      <c r="A213" s="5" t="s">
        <v>499</v>
      </c>
      <c r="B213" t="s">
        <v>500</v>
      </c>
      <c r="C213" s="6">
        <v>59420</v>
      </c>
    </row>
    <row r="214" spans="1:3" x14ac:dyDescent="0.35">
      <c r="A214" s="5" t="s">
        <v>501</v>
      </c>
      <c r="B214" t="s">
        <v>157</v>
      </c>
      <c r="C214" s="6">
        <v>452170</v>
      </c>
    </row>
    <row r="215" spans="1:3" x14ac:dyDescent="0.35">
      <c r="A215" s="5" t="s">
        <v>502</v>
      </c>
      <c r="B215" t="s">
        <v>503</v>
      </c>
      <c r="C215" s="6">
        <v>169410</v>
      </c>
    </row>
    <row r="216" spans="1:3" x14ac:dyDescent="0.35">
      <c r="A216" s="5" t="s">
        <v>504</v>
      </c>
      <c r="B216" t="s">
        <v>158</v>
      </c>
      <c r="C216" s="6">
        <v>5329860</v>
      </c>
    </row>
    <row r="217" spans="1:3" x14ac:dyDescent="0.35">
      <c r="A217" s="4"/>
      <c r="B217" s="4" t="s">
        <v>272</v>
      </c>
      <c r="C217" s="7">
        <f>SUM(C185:C216)</f>
        <v>47090907</v>
      </c>
    </row>
    <row r="218" spans="1:3" x14ac:dyDescent="0.35">
      <c r="A218" s="5" t="s">
        <v>505</v>
      </c>
      <c r="B218" t="s">
        <v>159</v>
      </c>
      <c r="C218" s="6">
        <v>1984770</v>
      </c>
    </row>
    <row r="219" spans="1:3" x14ac:dyDescent="0.35">
      <c r="A219" s="5" t="s">
        <v>506</v>
      </c>
      <c r="B219" t="s">
        <v>160</v>
      </c>
      <c r="C219" s="6">
        <v>942460</v>
      </c>
    </row>
    <row r="220" spans="1:3" x14ac:dyDescent="0.35">
      <c r="A220" s="5" t="s">
        <v>507</v>
      </c>
      <c r="B220" t="s">
        <v>508</v>
      </c>
      <c r="C220" s="6">
        <v>23540</v>
      </c>
    </row>
    <row r="221" spans="1:3" x14ac:dyDescent="0.35">
      <c r="A221" s="5" t="s">
        <v>509</v>
      </c>
      <c r="B221" t="s">
        <v>510</v>
      </c>
      <c r="C221" s="6">
        <v>548430</v>
      </c>
    </row>
    <row r="222" spans="1:3" x14ac:dyDescent="0.35">
      <c r="A222" s="5" t="s">
        <v>511</v>
      </c>
      <c r="B222" t="s">
        <v>161</v>
      </c>
      <c r="C222" s="6">
        <v>1712990</v>
      </c>
    </row>
    <row r="223" spans="1:3" x14ac:dyDescent="0.35">
      <c r="A223" s="5" t="s">
        <v>512</v>
      </c>
      <c r="B223" t="s">
        <v>162</v>
      </c>
      <c r="C223" s="6">
        <v>451580</v>
      </c>
    </row>
    <row r="224" spans="1:3" x14ac:dyDescent="0.35">
      <c r="A224" s="5" t="s">
        <v>513</v>
      </c>
      <c r="B224" t="s">
        <v>163</v>
      </c>
      <c r="C224" s="6">
        <v>2588230</v>
      </c>
    </row>
    <row r="225" spans="1:3" x14ac:dyDescent="0.35">
      <c r="A225" s="5" t="s">
        <v>514</v>
      </c>
      <c r="B225" t="s">
        <v>164</v>
      </c>
      <c r="C225" s="6">
        <v>1680340</v>
      </c>
    </row>
    <row r="226" spans="1:3" x14ac:dyDescent="0.35">
      <c r="A226" s="5" t="s">
        <v>515</v>
      </c>
      <c r="B226" t="s">
        <v>165</v>
      </c>
      <c r="C226" s="6">
        <v>819090</v>
      </c>
    </row>
    <row r="227" spans="1:3" x14ac:dyDescent="0.35">
      <c r="A227" s="5" t="s">
        <v>516</v>
      </c>
      <c r="B227" t="s">
        <v>166</v>
      </c>
      <c r="C227" s="6">
        <v>75200</v>
      </c>
    </row>
    <row r="228" spans="1:3" x14ac:dyDescent="0.35">
      <c r="A228" s="5" t="s">
        <v>517</v>
      </c>
      <c r="B228" t="s">
        <v>518</v>
      </c>
      <c r="C228" s="6">
        <v>13820</v>
      </c>
    </row>
    <row r="229" spans="1:3" x14ac:dyDescent="0.35">
      <c r="A229" s="5" t="s">
        <v>519</v>
      </c>
      <c r="B229" t="s">
        <v>520</v>
      </c>
      <c r="C229" s="6">
        <v>10820</v>
      </c>
    </row>
    <row r="230" spans="1:3" x14ac:dyDescent="0.35">
      <c r="A230" s="5" t="s">
        <v>521</v>
      </c>
      <c r="B230" t="s">
        <v>167</v>
      </c>
      <c r="C230" s="6">
        <v>334580</v>
      </c>
    </row>
    <row r="231" spans="1:3" x14ac:dyDescent="0.35">
      <c r="A231" s="5" t="s">
        <v>522</v>
      </c>
      <c r="B231" t="s">
        <v>168</v>
      </c>
      <c r="C231" s="6">
        <v>690640</v>
      </c>
    </row>
    <row r="232" spans="1:3" x14ac:dyDescent="0.35">
      <c r="A232" s="5" t="s">
        <v>523</v>
      </c>
      <c r="B232" t="s">
        <v>169</v>
      </c>
      <c r="C232" s="6">
        <v>1048400</v>
      </c>
    </row>
    <row r="233" spans="1:3" x14ac:dyDescent="0.35">
      <c r="A233" s="5" t="s">
        <v>524</v>
      </c>
      <c r="B233" t="s">
        <v>525</v>
      </c>
      <c r="C233" s="6">
        <v>7840</v>
      </c>
    </row>
    <row r="234" spans="1:3" x14ac:dyDescent="0.35">
      <c r="A234" s="5" t="s">
        <v>526</v>
      </c>
      <c r="B234" t="s">
        <v>170</v>
      </c>
      <c r="C234" s="6">
        <v>604920</v>
      </c>
    </row>
    <row r="235" spans="1:3" x14ac:dyDescent="0.35">
      <c r="A235" s="5" t="s">
        <v>527</v>
      </c>
      <c r="B235" t="s">
        <v>171</v>
      </c>
      <c r="C235" s="6">
        <v>1010460</v>
      </c>
    </row>
    <row r="236" spans="1:3" x14ac:dyDescent="0.35">
      <c r="A236" s="5" t="s">
        <v>528</v>
      </c>
      <c r="B236" t="s">
        <v>172</v>
      </c>
      <c r="C236" s="6">
        <v>639320</v>
      </c>
    </row>
    <row r="237" spans="1:3" x14ac:dyDescent="0.35">
      <c r="A237" s="5" t="s">
        <v>529</v>
      </c>
      <c r="B237" t="s">
        <v>173</v>
      </c>
      <c r="C237" s="6">
        <v>376830</v>
      </c>
    </row>
    <row r="238" spans="1:3" x14ac:dyDescent="0.35">
      <c r="A238" s="5" t="s">
        <v>530</v>
      </c>
      <c r="B238" t="s">
        <v>174</v>
      </c>
      <c r="C238" s="6">
        <v>205070</v>
      </c>
    </row>
    <row r="239" spans="1:3" x14ac:dyDescent="0.35">
      <c r="A239" s="5" t="s">
        <v>531</v>
      </c>
      <c r="B239" t="s">
        <v>175</v>
      </c>
      <c r="C239" s="6">
        <v>421100</v>
      </c>
    </row>
    <row r="240" spans="1:3" x14ac:dyDescent="0.35">
      <c r="A240" s="5" t="s">
        <v>532</v>
      </c>
      <c r="B240" t="s">
        <v>533</v>
      </c>
      <c r="C240" s="6">
        <v>298360</v>
      </c>
    </row>
    <row r="241" spans="1:5" x14ac:dyDescent="0.35">
      <c r="A241" s="5" t="s">
        <v>534</v>
      </c>
      <c r="B241" t="s">
        <v>535</v>
      </c>
      <c r="C241" s="6">
        <v>182070</v>
      </c>
    </row>
    <row r="242" spans="1:5" x14ac:dyDescent="0.35">
      <c r="A242" s="5" t="s">
        <v>536</v>
      </c>
      <c r="B242" t="s">
        <v>176</v>
      </c>
      <c r="C242" s="6">
        <v>6243120</v>
      </c>
    </row>
    <row r="243" spans="1:5" x14ac:dyDescent="0.35">
      <c r="A243" s="5" t="s">
        <v>537</v>
      </c>
      <c r="B243" t="s">
        <v>177</v>
      </c>
      <c r="C243" s="6">
        <v>12550</v>
      </c>
    </row>
    <row r="244" spans="1:5" x14ac:dyDescent="0.35">
      <c r="A244" s="5" t="s">
        <v>538</v>
      </c>
      <c r="B244" t="s">
        <v>178</v>
      </c>
      <c r="C244" s="6">
        <v>98160</v>
      </c>
    </row>
    <row r="245" spans="1:5" x14ac:dyDescent="0.35">
      <c r="A245" s="5" t="s">
        <v>539</v>
      </c>
      <c r="B245" t="s">
        <v>179</v>
      </c>
      <c r="C245" s="6">
        <v>24510</v>
      </c>
    </row>
    <row r="246" spans="1:5" x14ac:dyDescent="0.35">
      <c r="A246" s="5" t="s">
        <v>540</v>
      </c>
      <c r="B246" t="s">
        <v>180</v>
      </c>
      <c r="C246" s="6">
        <v>120130</v>
      </c>
    </row>
    <row r="247" spans="1:5" x14ac:dyDescent="0.35">
      <c r="A247" s="5" t="s">
        <v>541</v>
      </c>
      <c r="B247" t="s">
        <v>181</v>
      </c>
      <c r="C247" s="6">
        <v>108860</v>
      </c>
    </row>
    <row r="248" spans="1:5" x14ac:dyDescent="0.35">
      <c r="A248" s="5" t="s">
        <v>542</v>
      </c>
      <c r="B248" t="s">
        <v>182</v>
      </c>
      <c r="C248" s="6">
        <v>231080</v>
      </c>
    </row>
    <row r="249" spans="1:5" x14ac:dyDescent="0.35">
      <c r="A249" s="5" t="s">
        <v>543</v>
      </c>
      <c r="B249" t="s">
        <v>544</v>
      </c>
      <c r="C249" s="6">
        <v>14720</v>
      </c>
    </row>
    <row r="250" spans="1:5" x14ac:dyDescent="0.35">
      <c r="A250" s="5" t="s">
        <v>545</v>
      </c>
      <c r="B250" t="s">
        <v>546</v>
      </c>
      <c r="C250" s="6">
        <v>159640</v>
      </c>
    </row>
    <row r="251" spans="1:5" x14ac:dyDescent="0.35">
      <c r="A251" s="5" t="s">
        <v>547</v>
      </c>
      <c r="B251" t="s">
        <v>548</v>
      </c>
      <c r="C251" s="6">
        <v>26140</v>
      </c>
    </row>
    <row r="252" spans="1:5" x14ac:dyDescent="0.35">
      <c r="A252" s="5" t="s">
        <v>549</v>
      </c>
      <c r="B252" t="s">
        <v>183</v>
      </c>
      <c r="C252" s="6">
        <v>145030</v>
      </c>
    </row>
    <row r="253" spans="1:5" x14ac:dyDescent="0.35">
      <c r="A253" s="5" t="s">
        <v>550</v>
      </c>
      <c r="B253" t="s">
        <v>184</v>
      </c>
      <c r="C253" s="6">
        <v>28140</v>
      </c>
    </row>
    <row r="254" spans="1:5" x14ac:dyDescent="0.35">
      <c r="A254" s="5" t="s">
        <v>551</v>
      </c>
      <c r="B254" t="s">
        <v>185</v>
      </c>
      <c r="C254" s="6">
        <v>16676370</v>
      </c>
      <c r="E254" s="6"/>
    </row>
    <row r="255" spans="1:5" x14ac:dyDescent="0.35">
      <c r="A255" s="5" t="s">
        <v>552</v>
      </c>
      <c r="B255" t="s">
        <v>186</v>
      </c>
      <c r="C255" s="6">
        <v>49370</v>
      </c>
    </row>
    <row r="256" spans="1:5" x14ac:dyDescent="0.35">
      <c r="A256" s="5" t="s">
        <v>553</v>
      </c>
      <c r="B256" t="s">
        <v>187</v>
      </c>
      <c r="C256" s="6">
        <v>11220</v>
      </c>
    </row>
    <row r="257" spans="1:3" x14ac:dyDescent="0.35">
      <c r="A257" s="4"/>
      <c r="B257" s="4" t="s">
        <v>273</v>
      </c>
      <c r="C257" s="7">
        <f>SUM(C218:C256)</f>
        <v>40619900</v>
      </c>
    </row>
    <row r="258" spans="1:3" x14ac:dyDescent="0.35">
      <c r="A258" s="5" t="s">
        <v>554</v>
      </c>
      <c r="B258" t="s">
        <v>555</v>
      </c>
      <c r="C258" s="6">
        <v>250630</v>
      </c>
    </row>
    <row r="259" spans="1:3" x14ac:dyDescent="0.35">
      <c r="A259" s="4"/>
      <c r="B259" s="4" t="s">
        <v>274</v>
      </c>
      <c r="C259" s="7">
        <f>SUM(C258)</f>
        <v>250630</v>
      </c>
    </row>
    <row r="260" spans="1:3" x14ac:dyDescent="0.35">
      <c r="A260" s="5" t="s">
        <v>556</v>
      </c>
      <c r="B260" t="s">
        <v>557</v>
      </c>
      <c r="C260" s="6">
        <v>21970</v>
      </c>
    </row>
    <row r="261" spans="1:3" x14ac:dyDescent="0.35">
      <c r="A261" s="5" t="s">
        <v>558</v>
      </c>
      <c r="B261" t="s">
        <v>188</v>
      </c>
      <c r="C261" s="6">
        <v>389470</v>
      </c>
    </row>
    <row r="262" spans="1:3" x14ac:dyDescent="0.35">
      <c r="A262" s="5" t="s">
        <v>559</v>
      </c>
      <c r="B262" t="s">
        <v>189</v>
      </c>
      <c r="C262" s="6">
        <v>50870</v>
      </c>
    </row>
    <row r="263" spans="1:3" x14ac:dyDescent="0.35">
      <c r="A263" s="5" t="s">
        <v>560</v>
      </c>
      <c r="B263" t="s">
        <v>190</v>
      </c>
      <c r="C263" s="6">
        <v>239310</v>
      </c>
    </row>
    <row r="264" spans="1:3" x14ac:dyDescent="0.35">
      <c r="A264" s="5" t="s">
        <v>561</v>
      </c>
      <c r="B264" t="s">
        <v>191</v>
      </c>
      <c r="C264" s="6">
        <v>629850</v>
      </c>
    </row>
    <row r="265" spans="1:3" x14ac:dyDescent="0.35">
      <c r="A265" s="5" t="s">
        <v>562</v>
      </c>
      <c r="B265" t="s">
        <v>563</v>
      </c>
      <c r="C265" s="6">
        <v>31470</v>
      </c>
    </row>
    <row r="266" spans="1:3" x14ac:dyDescent="0.35">
      <c r="A266" s="5" t="s">
        <v>564</v>
      </c>
      <c r="B266" t="s">
        <v>565</v>
      </c>
      <c r="C266" s="6">
        <v>6180</v>
      </c>
    </row>
    <row r="267" spans="1:3" x14ac:dyDescent="0.35">
      <c r="A267" s="5" t="s">
        <v>566</v>
      </c>
      <c r="B267" t="s">
        <v>192</v>
      </c>
      <c r="C267" s="6">
        <v>430820</v>
      </c>
    </row>
    <row r="268" spans="1:3" x14ac:dyDescent="0.35">
      <c r="A268" s="5" t="s">
        <v>567</v>
      </c>
      <c r="B268" t="s">
        <v>193</v>
      </c>
      <c r="C268" s="6">
        <v>1651670</v>
      </c>
    </row>
    <row r="269" spans="1:3" x14ac:dyDescent="0.35">
      <c r="A269" s="5" t="s">
        <v>568</v>
      </c>
      <c r="B269" t="s">
        <v>194</v>
      </c>
      <c r="C269" s="6">
        <v>343050</v>
      </c>
    </row>
    <row r="270" spans="1:3" x14ac:dyDescent="0.35">
      <c r="A270" s="5" t="s">
        <v>569</v>
      </c>
      <c r="B270" t="s">
        <v>195</v>
      </c>
      <c r="C270" s="6">
        <v>638750</v>
      </c>
    </row>
    <row r="271" spans="1:3" x14ac:dyDescent="0.35">
      <c r="A271" s="5" t="s">
        <v>570</v>
      </c>
      <c r="B271" t="s">
        <v>196</v>
      </c>
      <c r="C271" s="6">
        <v>389058</v>
      </c>
    </row>
    <row r="272" spans="1:3" x14ac:dyDescent="0.35">
      <c r="A272" s="5" t="s">
        <v>571</v>
      </c>
      <c r="B272" t="s">
        <v>572</v>
      </c>
      <c r="C272" s="6">
        <v>125820</v>
      </c>
    </row>
    <row r="273" spans="1:3" x14ac:dyDescent="0.35">
      <c r="A273" s="5" t="s">
        <v>573</v>
      </c>
      <c r="B273" t="s">
        <v>197</v>
      </c>
      <c r="C273" s="6">
        <v>124180</v>
      </c>
    </row>
    <row r="274" spans="1:3" x14ac:dyDescent="0.35">
      <c r="A274" s="5" t="s">
        <v>574</v>
      </c>
      <c r="B274" t="s">
        <v>198</v>
      </c>
      <c r="C274" s="6">
        <v>112460</v>
      </c>
    </row>
    <row r="275" spans="1:3" x14ac:dyDescent="0.35">
      <c r="A275" s="5" t="s">
        <v>575</v>
      </c>
      <c r="B275" t="s">
        <v>199</v>
      </c>
      <c r="C275" s="6">
        <v>118580</v>
      </c>
    </row>
    <row r="276" spans="1:3" x14ac:dyDescent="0.35">
      <c r="A276" s="5" t="s">
        <v>576</v>
      </c>
      <c r="B276" t="s">
        <v>577</v>
      </c>
      <c r="C276" s="6">
        <v>428810</v>
      </c>
    </row>
    <row r="277" spans="1:3" x14ac:dyDescent="0.35">
      <c r="A277" s="5" t="s">
        <v>578</v>
      </c>
      <c r="B277" t="s">
        <v>200</v>
      </c>
      <c r="C277" s="6">
        <v>37930</v>
      </c>
    </row>
    <row r="278" spans="1:3" x14ac:dyDescent="0.35">
      <c r="A278" s="5" t="s">
        <v>579</v>
      </c>
      <c r="B278" t="s">
        <v>201</v>
      </c>
      <c r="C278" s="6">
        <v>31480</v>
      </c>
    </row>
    <row r="279" spans="1:3" x14ac:dyDescent="0.35">
      <c r="A279" s="5" t="s">
        <v>580</v>
      </c>
      <c r="B279" t="s">
        <v>202</v>
      </c>
      <c r="C279" s="6">
        <v>12740</v>
      </c>
    </row>
    <row r="280" spans="1:3" x14ac:dyDescent="0.35">
      <c r="A280" s="5" t="s">
        <v>581</v>
      </c>
      <c r="B280" t="s">
        <v>203</v>
      </c>
      <c r="C280" s="6">
        <v>3734870</v>
      </c>
    </row>
    <row r="281" spans="1:3" x14ac:dyDescent="0.35">
      <c r="A281" s="5" t="s">
        <v>582</v>
      </c>
      <c r="B281" t="s">
        <v>204</v>
      </c>
      <c r="C281" s="6">
        <v>9351373</v>
      </c>
    </row>
    <row r="282" spans="1:3" x14ac:dyDescent="0.35">
      <c r="A282" s="5" t="s">
        <v>583</v>
      </c>
      <c r="B282" t="s">
        <v>205</v>
      </c>
      <c r="C282" s="6">
        <v>181400</v>
      </c>
    </row>
    <row r="283" spans="1:3" x14ac:dyDescent="0.35">
      <c r="A283" s="5" t="s">
        <v>584</v>
      </c>
      <c r="B283" t="s">
        <v>206</v>
      </c>
      <c r="C283" s="6">
        <v>918660</v>
      </c>
    </row>
    <row r="284" spans="1:3" x14ac:dyDescent="0.35">
      <c r="A284" s="5" t="s">
        <v>585</v>
      </c>
      <c r="B284" t="s">
        <v>207</v>
      </c>
      <c r="C284" s="6">
        <v>12060</v>
      </c>
    </row>
    <row r="285" spans="1:3" x14ac:dyDescent="0.35">
      <c r="A285" s="5" t="s">
        <v>586</v>
      </c>
      <c r="B285" t="s">
        <v>208</v>
      </c>
      <c r="C285" s="6">
        <v>122030</v>
      </c>
    </row>
    <row r="286" spans="1:3" x14ac:dyDescent="0.35">
      <c r="A286" s="5" t="s">
        <v>587</v>
      </c>
      <c r="B286" t="s">
        <v>209</v>
      </c>
      <c r="C286" s="6">
        <v>36330</v>
      </c>
    </row>
    <row r="287" spans="1:3" x14ac:dyDescent="0.35">
      <c r="A287" s="5" t="s">
        <v>588</v>
      </c>
      <c r="B287" t="s">
        <v>210</v>
      </c>
      <c r="C287" s="6">
        <v>19750</v>
      </c>
    </row>
    <row r="288" spans="1:3" x14ac:dyDescent="0.35">
      <c r="A288" s="5" t="s">
        <v>589</v>
      </c>
      <c r="B288" t="s">
        <v>211</v>
      </c>
      <c r="C288" s="6">
        <v>574900</v>
      </c>
    </row>
    <row r="289" spans="1:3" x14ac:dyDescent="0.35">
      <c r="A289" s="5" t="s">
        <v>590</v>
      </c>
      <c r="B289" t="s">
        <v>212</v>
      </c>
      <c r="C289" s="6">
        <v>27880</v>
      </c>
    </row>
    <row r="290" spans="1:3" x14ac:dyDescent="0.35">
      <c r="A290" s="5" t="s">
        <v>591</v>
      </c>
      <c r="B290" t="s">
        <v>213</v>
      </c>
      <c r="C290" s="6">
        <v>10030</v>
      </c>
    </row>
    <row r="291" spans="1:3" x14ac:dyDescent="0.35">
      <c r="A291" s="5" t="s">
        <v>592</v>
      </c>
      <c r="B291" t="s">
        <v>214</v>
      </c>
      <c r="C291" s="6">
        <v>14620</v>
      </c>
    </row>
    <row r="292" spans="1:3" x14ac:dyDescent="0.35">
      <c r="A292" s="5" t="s">
        <v>593</v>
      </c>
      <c r="B292" t="s">
        <v>215</v>
      </c>
      <c r="C292" s="6">
        <v>742640</v>
      </c>
    </row>
    <row r="293" spans="1:3" x14ac:dyDescent="0.35">
      <c r="A293" s="5" t="s">
        <v>594</v>
      </c>
      <c r="B293" t="s">
        <v>216</v>
      </c>
      <c r="C293" s="6">
        <v>324985</v>
      </c>
    </row>
    <row r="294" spans="1:3" x14ac:dyDescent="0.35">
      <c r="A294" s="5" t="s">
        <v>595</v>
      </c>
      <c r="B294" t="s">
        <v>217</v>
      </c>
      <c r="C294" s="6">
        <v>706640</v>
      </c>
    </row>
    <row r="295" spans="1:3" x14ac:dyDescent="0.35">
      <c r="A295" s="5" t="s">
        <v>596</v>
      </c>
      <c r="B295" t="s">
        <v>218</v>
      </c>
      <c r="C295" s="6">
        <v>165830</v>
      </c>
    </row>
    <row r="296" spans="1:3" x14ac:dyDescent="0.35">
      <c r="A296" s="5" t="s">
        <v>597</v>
      </c>
      <c r="B296" t="s">
        <v>598</v>
      </c>
      <c r="C296" s="6">
        <v>110570</v>
      </c>
    </row>
    <row r="297" spans="1:3" x14ac:dyDescent="0.35">
      <c r="A297" s="5" t="s">
        <v>599</v>
      </c>
      <c r="B297" t="s">
        <v>219</v>
      </c>
      <c r="C297" s="6">
        <v>12520</v>
      </c>
    </row>
    <row r="298" spans="1:3" x14ac:dyDescent="0.35">
      <c r="A298" s="5" t="s">
        <v>600</v>
      </c>
      <c r="B298" t="s">
        <v>220</v>
      </c>
      <c r="C298" s="6">
        <v>6674750</v>
      </c>
    </row>
    <row r="299" spans="1:3" x14ac:dyDescent="0.35">
      <c r="A299" s="5" t="s">
        <v>601</v>
      </c>
      <c r="B299" t="s">
        <v>221</v>
      </c>
      <c r="C299" s="6">
        <v>3286220</v>
      </c>
    </row>
    <row r="300" spans="1:3" x14ac:dyDescent="0.35">
      <c r="A300" s="5" t="s">
        <v>602</v>
      </c>
      <c r="B300" t="s">
        <v>222</v>
      </c>
      <c r="C300" s="6">
        <v>28660612</v>
      </c>
    </row>
    <row r="301" spans="1:3" x14ac:dyDescent="0.35">
      <c r="A301" s="5" t="s">
        <v>603</v>
      </c>
      <c r="B301" t="s">
        <v>223</v>
      </c>
      <c r="C301" s="6">
        <v>4159550</v>
      </c>
    </row>
    <row r="302" spans="1:3" x14ac:dyDescent="0.35">
      <c r="A302" s="5" t="s">
        <v>604</v>
      </c>
      <c r="B302" t="s">
        <v>224</v>
      </c>
      <c r="C302" s="6">
        <v>108750</v>
      </c>
    </row>
    <row r="303" spans="1:3" x14ac:dyDescent="0.35">
      <c r="A303" s="5" t="s">
        <v>605</v>
      </c>
      <c r="B303" t="s">
        <v>225</v>
      </c>
      <c r="C303" s="6">
        <v>19319760</v>
      </c>
    </row>
    <row r="304" spans="1:3" x14ac:dyDescent="0.35">
      <c r="A304" s="5" t="s">
        <v>606</v>
      </c>
      <c r="B304" t="s">
        <v>607</v>
      </c>
      <c r="C304" s="6">
        <v>325600</v>
      </c>
    </row>
    <row r="305" spans="1:3" x14ac:dyDescent="0.35">
      <c r="A305" s="5" t="s">
        <v>608</v>
      </c>
      <c r="B305" t="s">
        <v>609</v>
      </c>
      <c r="C305" s="6">
        <v>180510</v>
      </c>
    </row>
    <row r="306" spans="1:3" x14ac:dyDescent="0.35">
      <c r="A306" s="5" t="s">
        <v>610</v>
      </c>
      <c r="B306" t="s">
        <v>226</v>
      </c>
      <c r="C306" s="6">
        <v>1073420</v>
      </c>
    </row>
    <row r="307" spans="1:3" x14ac:dyDescent="0.35">
      <c r="A307" s="5" t="s">
        <v>611</v>
      </c>
      <c r="B307" t="s">
        <v>227</v>
      </c>
      <c r="C307" s="6">
        <v>10789950</v>
      </c>
    </row>
    <row r="308" spans="1:3" x14ac:dyDescent="0.35">
      <c r="A308" s="5" t="s">
        <v>612</v>
      </c>
      <c r="B308" t="s">
        <v>228</v>
      </c>
      <c r="C308" s="6">
        <v>6369680</v>
      </c>
    </row>
    <row r="309" spans="1:3" x14ac:dyDescent="0.35">
      <c r="A309" s="5" t="s">
        <v>613</v>
      </c>
      <c r="B309" t="s">
        <v>229</v>
      </c>
      <c r="C309" s="6">
        <v>24770</v>
      </c>
    </row>
    <row r="310" spans="1:3" x14ac:dyDescent="0.35">
      <c r="A310" s="5" t="s">
        <v>614</v>
      </c>
      <c r="B310" t="s">
        <v>230</v>
      </c>
      <c r="C310" s="6">
        <v>3679240</v>
      </c>
    </row>
    <row r="311" spans="1:3" x14ac:dyDescent="0.35">
      <c r="A311" s="5" t="s">
        <v>615</v>
      </c>
      <c r="B311" t="s">
        <v>231</v>
      </c>
      <c r="C311" s="6">
        <v>50550</v>
      </c>
    </row>
    <row r="312" spans="1:3" x14ac:dyDescent="0.35">
      <c r="A312" s="5" t="s">
        <v>616</v>
      </c>
      <c r="B312" t="s">
        <v>232</v>
      </c>
      <c r="C312" s="6">
        <v>1379690</v>
      </c>
    </row>
    <row r="313" spans="1:3" x14ac:dyDescent="0.35">
      <c r="A313" s="5" t="s">
        <v>617</v>
      </c>
      <c r="B313" t="s">
        <v>233</v>
      </c>
      <c r="C313" s="6">
        <v>595440</v>
      </c>
    </row>
    <row r="314" spans="1:3" x14ac:dyDescent="0.35">
      <c r="A314" s="5" t="s">
        <v>618</v>
      </c>
      <c r="B314" t="s">
        <v>234</v>
      </c>
      <c r="C314" s="6">
        <v>502330</v>
      </c>
    </row>
    <row r="315" spans="1:3" x14ac:dyDescent="0.35">
      <c r="A315" s="5" t="s">
        <v>619</v>
      </c>
      <c r="B315" t="s">
        <v>235</v>
      </c>
      <c r="C315" s="6">
        <v>4119240</v>
      </c>
    </row>
    <row r="316" spans="1:3" x14ac:dyDescent="0.35">
      <c r="A316" s="5" t="s">
        <v>620</v>
      </c>
      <c r="B316" t="s">
        <v>621</v>
      </c>
      <c r="C316" s="6">
        <v>202560</v>
      </c>
    </row>
    <row r="317" spans="1:3" x14ac:dyDescent="0.35">
      <c r="A317" s="5" t="s">
        <v>622</v>
      </c>
      <c r="B317" t="s">
        <v>236</v>
      </c>
      <c r="C317" s="6">
        <v>532860</v>
      </c>
    </row>
    <row r="318" spans="1:3" x14ac:dyDescent="0.35">
      <c r="A318" s="5" t="s">
        <v>623</v>
      </c>
      <c r="B318" t="s">
        <v>237</v>
      </c>
      <c r="C318" s="6">
        <v>56760</v>
      </c>
    </row>
    <row r="319" spans="1:3" x14ac:dyDescent="0.35">
      <c r="A319" s="5" t="s">
        <v>624</v>
      </c>
      <c r="B319" t="s">
        <v>238</v>
      </c>
      <c r="C319" s="6">
        <v>1577644</v>
      </c>
    </row>
    <row r="320" spans="1:3" x14ac:dyDescent="0.35">
      <c r="A320" s="5" t="s">
        <v>625</v>
      </c>
      <c r="B320" t="s">
        <v>239</v>
      </c>
      <c r="C320" s="6">
        <v>26260</v>
      </c>
    </row>
    <row r="321" spans="1:3" x14ac:dyDescent="0.35">
      <c r="A321" s="5" t="s">
        <v>626</v>
      </c>
      <c r="B321" t="s">
        <v>240</v>
      </c>
      <c r="C321" s="6">
        <v>108430</v>
      </c>
    </row>
    <row r="322" spans="1:3" x14ac:dyDescent="0.35">
      <c r="A322" s="5" t="s">
        <v>627</v>
      </c>
      <c r="B322" t="s">
        <v>241</v>
      </c>
      <c r="C322" s="6">
        <v>8501150</v>
      </c>
    </row>
    <row r="323" spans="1:3" x14ac:dyDescent="0.35">
      <c r="A323" s="5" t="s">
        <v>628</v>
      </c>
      <c r="B323" t="s">
        <v>242</v>
      </c>
      <c r="C323" s="6">
        <v>8540925</v>
      </c>
    </row>
    <row r="324" spans="1:3" x14ac:dyDescent="0.35">
      <c r="A324" s="5" t="s">
        <v>629</v>
      </c>
      <c r="B324" t="s">
        <v>243</v>
      </c>
      <c r="C324" s="6">
        <v>58120</v>
      </c>
    </row>
    <row r="325" spans="1:3" x14ac:dyDescent="0.35">
      <c r="A325" s="5" t="s">
        <v>630</v>
      </c>
      <c r="B325" t="s">
        <v>244</v>
      </c>
      <c r="C325" s="6">
        <v>936900</v>
      </c>
    </row>
    <row r="326" spans="1:3" x14ac:dyDescent="0.35">
      <c r="A326" s="5" t="s">
        <v>631</v>
      </c>
      <c r="B326" t="s">
        <v>245</v>
      </c>
      <c r="C326" s="6">
        <v>69230</v>
      </c>
    </row>
    <row r="327" spans="1:3" x14ac:dyDescent="0.35">
      <c r="A327" s="5" t="s">
        <v>632</v>
      </c>
      <c r="B327" t="s">
        <v>246</v>
      </c>
      <c r="C327" s="6">
        <v>2064514</v>
      </c>
    </row>
    <row r="328" spans="1:3" x14ac:dyDescent="0.35">
      <c r="A328" s="5" t="s">
        <v>633</v>
      </c>
      <c r="B328" t="s">
        <v>247</v>
      </c>
      <c r="C328" s="6">
        <v>118120</v>
      </c>
    </row>
    <row r="329" spans="1:3" x14ac:dyDescent="0.35">
      <c r="A329" s="5" t="s">
        <v>634</v>
      </c>
      <c r="B329" t="s">
        <v>635</v>
      </c>
      <c r="C329" s="6">
        <v>11580</v>
      </c>
    </row>
    <row r="330" spans="1:3" x14ac:dyDescent="0.35">
      <c r="A330" s="5" t="s">
        <v>636</v>
      </c>
      <c r="B330" t="s">
        <v>248</v>
      </c>
      <c r="C330" s="6">
        <v>1024740</v>
      </c>
    </row>
    <row r="331" spans="1:3" x14ac:dyDescent="0.35">
      <c r="A331" s="5" t="s">
        <v>637</v>
      </c>
      <c r="B331" t="s">
        <v>638</v>
      </c>
      <c r="C331" s="6">
        <v>31580</v>
      </c>
    </row>
    <row r="332" spans="1:3" x14ac:dyDescent="0.35">
      <c r="A332" s="5" t="s">
        <v>639</v>
      </c>
      <c r="B332" t="s">
        <v>249</v>
      </c>
      <c r="C332" s="6">
        <v>852070</v>
      </c>
    </row>
    <row r="333" spans="1:3" x14ac:dyDescent="0.35">
      <c r="A333" s="5" t="s">
        <v>640</v>
      </c>
      <c r="B333" t="s">
        <v>250</v>
      </c>
      <c r="C333" s="6">
        <v>1506610</v>
      </c>
    </row>
    <row r="334" spans="1:3" x14ac:dyDescent="0.35">
      <c r="A334" s="5" t="s">
        <v>641</v>
      </c>
      <c r="B334" t="s">
        <v>251</v>
      </c>
      <c r="C334" s="6">
        <v>12080</v>
      </c>
    </row>
    <row r="335" spans="1:3" x14ac:dyDescent="0.35">
      <c r="A335" s="5" t="s">
        <v>642</v>
      </c>
      <c r="B335" t="s">
        <v>643</v>
      </c>
      <c r="C335" s="6">
        <v>292820</v>
      </c>
    </row>
    <row r="336" spans="1:3" x14ac:dyDescent="0.35">
      <c r="A336" s="5" t="s">
        <v>644</v>
      </c>
      <c r="B336" t="s">
        <v>252</v>
      </c>
      <c r="C336" s="6">
        <v>181870</v>
      </c>
    </row>
    <row r="337" spans="1:3" x14ac:dyDescent="0.35">
      <c r="A337" s="4"/>
      <c r="B337" s="4" t="s">
        <v>275</v>
      </c>
      <c r="C337" s="7">
        <f>SUM(C260:C336)</f>
        <v>140888441</v>
      </c>
    </row>
    <row r="338" spans="1:3" x14ac:dyDescent="0.35">
      <c r="A338" s="5" t="s">
        <v>645</v>
      </c>
      <c r="B338" t="s">
        <v>253</v>
      </c>
      <c r="C338" s="6">
        <v>123660</v>
      </c>
    </row>
    <row r="339" spans="1:3" x14ac:dyDescent="0.35">
      <c r="A339" s="4"/>
      <c r="B339" s="4" t="s">
        <v>276</v>
      </c>
      <c r="C339" s="7">
        <f>SUM(C338)</f>
        <v>123660</v>
      </c>
    </row>
    <row r="340" spans="1:3" x14ac:dyDescent="0.35">
      <c r="A340" s="8"/>
      <c r="B340" s="8" t="s">
        <v>646</v>
      </c>
      <c r="C340" s="9">
        <f>C10+C12+C28+C31+C33+C38+C51+C56+C101+C106+C111+C117+C119+C125+C127+C176+C180+C182+C184+C217+C257+C259+C337+C339</f>
        <v>1868703330</v>
      </c>
    </row>
    <row r="343" spans="1:3" x14ac:dyDescent="0.35">
      <c r="C343" s="10"/>
    </row>
  </sheetData>
  <mergeCells count="3">
    <mergeCell ref="A6:A7"/>
    <mergeCell ref="B6:B7"/>
    <mergeCell ref="C6:C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7A0D-0027-4381-852E-B1FE60693E47}">
  <sheetPr codeName="Planilha2"/>
  <dimension ref="A1"/>
  <sheetViews>
    <sheetView workbookViewId="0"/>
  </sheetViews>
  <sheetFormatPr defaultRowHeight="14.5" x14ac:dyDescent="0.3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F1F08-B1AD-4528-A5F0-79DBCD602AAF}">
  <sheetPr codeName="Planilha3"/>
  <dimension ref="A1"/>
  <sheetViews>
    <sheetView workbookViewId="0"/>
  </sheetViews>
  <sheetFormatPr defaultRowHeight="14.5" x14ac:dyDescent="0.3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Jose Lopes de Souza</cp:lastModifiedBy>
  <dcterms:created xsi:type="dcterms:W3CDTF">2022-12-19T19:37:10Z</dcterms:created>
  <dcterms:modified xsi:type="dcterms:W3CDTF">2024-01-04T22:22:23Z</dcterms:modified>
</cp:coreProperties>
</file>