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T:\Site\SDC - Dados Estatísticos - Processamento de petróleo e Produção de derivados\Produção de derivados\"/>
    </mc:Choice>
  </mc:AlternateContent>
  <xr:revisionPtr revIDLastSave="0" documentId="13_ncr:1_{6471B713-E09B-413A-9874-8EFD051AF6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2" r:id="rId1"/>
  </sheets>
  <calcPr calcId="191029"/>
  <pivotCaches>
    <pivotCache cacheId="0" r:id="rId2"/>
    <pivotCache cacheId="1" r:id="rId3"/>
    <pivotCache cacheId="2" r:id="rId4"/>
    <pivotCache cacheId="3" r:id="rId5"/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1" i="2" l="1"/>
  <c r="AB306" i="2"/>
  <c r="AB242" i="2"/>
  <c r="AC178" i="2"/>
  <c r="AC111" i="2"/>
  <c r="AC38" i="2"/>
  <c r="Y382" i="2" l="1"/>
  <c r="AA317" i="2"/>
  <c r="AA253" i="2"/>
  <c r="AB189" i="2"/>
  <c r="AB122" i="2"/>
  <c r="AB49" i="2"/>
  <c r="AB305" i="2" l="1"/>
  <c r="AB309" i="2"/>
  <c r="AB312" i="2"/>
  <c r="AB315" i="2"/>
  <c r="AB316" i="2"/>
  <c r="Z381" i="2"/>
  <c r="Z380" i="2"/>
  <c r="Z379" i="2"/>
  <c r="Z378" i="2"/>
  <c r="Z377" i="2"/>
  <c r="Z376" i="2"/>
  <c r="Z375" i="2"/>
  <c r="Z374" i="2"/>
  <c r="Z373" i="2"/>
  <c r="Z372" i="2"/>
  <c r="Z370" i="2"/>
  <c r="AB252" i="2"/>
  <c r="AB251" i="2"/>
  <c r="AB250" i="2"/>
  <c r="AB249" i="2"/>
  <c r="AB248" i="2"/>
  <c r="AB247" i="2"/>
  <c r="AB246" i="2"/>
  <c r="AB245" i="2"/>
  <c r="AB244" i="2"/>
  <c r="AB243" i="2"/>
  <c r="AB241" i="2"/>
  <c r="AC188" i="2"/>
  <c r="AC187" i="2"/>
  <c r="AC186" i="2"/>
  <c r="AC185" i="2"/>
  <c r="AC184" i="2"/>
  <c r="AC183" i="2"/>
  <c r="AC182" i="2"/>
  <c r="AC181" i="2"/>
  <c r="AC180" i="2"/>
  <c r="AC179" i="2"/>
  <c r="AC177" i="2"/>
  <c r="AC121" i="2"/>
  <c r="AC120" i="2"/>
  <c r="AC119" i="2"/>
  <c r="AC118" i="2"/>
  <c r="AC117" i="2"/>
  <c r="AC116" i="2"/>
  <c r="AC115" i="2"/>
  <c r="AC114" i="2"/>
  <c r="AC113" i="2"/>
  <c r="AC112" i="2"/>
  <c r="AC110" i="2"/>
  <c r="AC48" i="2"/>
  <c r="AC47" i="2"/>
  <c r="AC46" i="2"/>
  <c r="AC45" i="2"/>
  <c r="AC44" i="2"/>
  <c r="AC43" i="2"/>
  <c r="AC42" i="2"/>
  <c r="AC41" i="2"/>
  <c r="AC40" i="2"/>
  <c r="AC39" i="2"/>
  <c r="AC37" i="2"/>
  <c r="AA49" i="2"/>
  <c r="P17" i="2"/>
  <c r="P18" i="2"/>
  <c r="P19" i="2"/>
  <c r="P20" i="2"/>
  <c r="P16" i="2"/>
  <c r="X382" i="2"/>
  <c r="Z317" i="2"/>
  <c r="Z253" i="2"/>
  <c r="AA189" i="2"/>
  <c r="AA122" i="2"/>
  <c r="AB313" i="2" l="1"/>
  <c r="AB310" i="2"/>
  <c r="AB307" i="2"/>
  <c r="AB314" i="2"/>
  <c r="AB311" i="2"/>
  <c r="AB308" i="2"/>
  <c r="Z122" i="2"/>
  <c r="Z49" i="2"/>
  <c r="W382" i="2"/>
  <c r="Y317" i="2"/>
  <c r="Y253" i="2"/>
  <c r="Z189" i="2"/>
  <c r="C189" i="2" l="1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B89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Q382" i="2"/>
  <c r="R382" i="2"/>
  <c r="S382" i="2"/>
  <c r="T382" i="2"/>
  <c r="U382" i="2"/>
  <c r="V382" i="2"/>
  <c r="C382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C317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C253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C122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C49" i="2"/>
  <c r="B319" i="2" l="1"/>
  <c r="B300" i="2"/>
  <c r="B320" i="2" s="1"/>
  <c r="B235" i="2"/>
  <c r="B256" i="2" s="1"/>
  <c r="B104" i="2"/>
  <c r="B127" i="2" s="1"/>
  <c r="B31" i="2"/>
  <c r="B54" i="2" s="1"/>
  <c r="B222" i="2"/>
  <c r="B160" i="2"/>
  <c r="B285" i="2"/>
  <c r="B350" i="2"/>
  <c r="B413" i="2"/>
  <c r="B384" i="2"/>
  <c r="B385" i="2"/>
  <c r="B30" i="2"/>
  <c r="B53" i="2" s="1"/>
  <c r="B103" i="2"/>
  <c r="B126" i="2" s="1"/>
  <c r="B172" i="2"/>
  <c r="B234" i="2"/>
  <c r="B255" i="2" s="1"/>
</calcChain>
</file>

<file path=xl/sharedStrings.xml><?xml version="1.0" encoding="utf-8"?>
<sst xmlns="http://schemas.openxmlformats.org/spreadsheetml/2006/main" count="253" uniqueCount="81">
  <si>
    <t>Índice:</t>
  </si>
  <si>
    <t>Selecione, clicando nas setas abaixo, a REFINARIA e o PRODUTO  desejados.</t>
  </si>
  <si>
    <t>REFINARIA</t>
  </si>
  <si>
    <t>(Tudo)</t>
  </si>
  <si>
    <t>PRODUTO</t>
  </si>
  <si>
    <t>xxxxxxxxxxxxxxxxxxxx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</si>
  <si>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</si>
  <si>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</si>
  <si>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</si>
  <si>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</si>
  <si>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</si>
  <si>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</si>
  <si>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</si>
  <si>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</si>
  <si>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</si>
  <si>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</si>
  <si>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</si>
  <si>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</si>
  <si>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</si>
  <si>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</si>
  <si>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Voltar ao índice</t>
  </si>
  <si>
    <t>Selecione, clicando nas setas abaixo, a REFINARIA desejada.</t>
  </si>
  <si>
    <t>Produção Mensal</t>
  </si>
  <si>
    <t>Selecione, clicando nas setas abaixo, a CENTRAL PETROQUÍMICA e o PRODUTO desejados.</t>
  </si>
  <si>
    <t>CENTRAL PETROQ.</t>
  </si>
  <si>
    <r>
      <t>Notas:</t>
    </r>
    <r>
      <rPr>
        <sz val="10"/>
        <rFont val="Arial"/>
        <family val="2"/>
      </rPr>
      <t xml:space="preserve"> As quantidades negativas indicam que a quantidade produzida foi inferior à quantidade do produto que foi transferida para a composição de outros derivados. </t>
    </r>
  </si>
  <si>
    <t>BRASIL</t>
  </si>
  <si>
    <t>Selecione, clicando nas setas abaixo, o PRODUTO desejado.</t>
  </si>
  <si>
    <t xml:space="preserve">Produção Nacional de Derivados de Petróleo (metros cúbicos) </t>
  </si>
  <si>
    <t>Selecione, clicando nas setas abaixo, a UNIDADE DA FEDERAÇÃO e o PRODUTO  desejados.</t>
  </si>
  <si>
    <t>Selecione, clicando nas setas abaixo, o OUTRO PRODUTOR e o PRODUTO desejado.</t>
  </si>
  <si>
    <t>OUTRO PRODUTOR</t>
  </si>
  <si>
    <t>ESTADO</t>
  </si>
  <si>
    <t>xxxxxxxxxxxxxxx</t>
  </si>
  <si>
    <t>xxxxxxxxxxxxxxxxx</t>
  </si>
  <si>
    <t>xxxxxxxxxxxxxxxx</t>
  </si>
  <si>
    <t xml:space="preserve">VARIAÇÃO DO ACUMULADO </t>
  </si>
  <si>
    <r>
      <t>Notas</t>
    </r>
    <r>
      <rPr>
        <sz val="10"/>
        <rFont val="Arial"/>
        <family val="2"/>
      </rPr>
      <t xml:space="preserve">: As quantidades negativas indicam que a quantidade produzida foi inferior à quantidade do produto que foi transferida para a composição de outros derivados. </t>
    </r>
  </si>
  <si>
    <r>
      <t>Notas</t>
    </r>
    <r>
      <rPr>
        <sz val="10"/>
        <rFont val="Arial"/>
        <family val="2"/>
      </rPr>
      <t xml:space="preserve">: Os valores estão expressos em metros cúbicos de gás.  </t>
    </r>
  </si>
  <si>
    <t>Periodicidade: Mensal</t>
  </si>
  <si>
    <t xml:space="preserve">                  Superintendência de Defesa da Concorrência</t>
  </si>
  <si>
    <t xml:space="preserve">Notas: (m³) = metro cúbico.   </t>
  </si>
  <si>
    <t>Fonte: Petrobras até 2020. A partir de 2021, ANP, conforme Resolução ANP n° 729/2018.</t>
  </si>
  <si>
    <r>
      <t>Fonte:</t>
    </r>
    <r>
      <rPr>
        <sz val="10"/>
        <rFont val="Arial"/>
        <family val="2"/>
      </rPr>
      <t xml:space="preserve"> ANP, conforme Resolução ANP n° 729/2018.</t>
    </r>
  </si>
  <si>
    <t>PRODUÇÃO DE GASES COMBUSTÍVEIS (10³ M³)</t>
  </si>
  <si>
    <t>A partir de 1/10/2021 a titularidade da operação da Refinaria Landulpho Alves (RLAM) foi transferida da Petrobras para a Refinaria de Mataripe S/A, controlada pela Acelen, empresa criada pelo Fundo Mubadala para fazer a gestão e a operação da Refinaria de Mataripe, conforme Autorização SPC-ANP nº 621, de 30/09/2021, publicado no DOU de 1/10/2021.</t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</si>
  <si>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Manguinhos, Petrobras, Riograndense, Univen e Dax Oil, até 2020. A partir de 2021, ANP, conforme Resolução ANP n° 729/2018.</t>
    </r>
  </si>
  <si>
    <r>
      <rPr>
        <b/>
        <sz val="10"/>
        <rFont val="Arial"/>
        <family val="2"/>
      </rPr>
      <t xml:space="preserve">            (m³)</t>
    </r>
    <r>
      <rPr>
        <sz val="10"/>
        <rFont val="Arial"/>
        <family val="2"/>
      </rPr>
      <t xml:space="preserve"> = metro cúbico.   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</si>
  <si>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>= não disponível.</t>
    </r>
  </si>
  <si>
    <r>
      <t xml:space="preserve">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</si>
  <si>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r>
      <t xml:space="preserve">                  </t>
    </r>
    <r>
      <rPr>
        <b/>
        <sz val="10"/>
        <rFont val="Arial"/>
        <family val="2"/>
      </rPr>
      <t>(m³)</t>
    </r>
    <r>
      <rPr>
        <sz val="10"/>
        <rFont val="Arial"/>
        <family val="2"/>
      </rPr>
      <t xml:space="preserve"> = metro cúbico.   </t>
    </r>
  </si>
  <si>
    <r>
      <t xml:space="preserve">                  </t>
    </r>
    <r>
      <rPr>
        <b/>
        <sz val="10"/>
        <rFont val="Arial"/>
        <family val="2"/>
      </rPr>
      <t xml:space="preserve">Outros não energéticos: </t>
    </r>
    <r>
      <rPr>
        <sz val="10"/>
        <rFont val="Arial"/>
        <family val="2"/>
      </rPr>
      <t xml:space="preserve">inclui diluentes, resíduos não energéticos, GLP não energético e outros produtos não energéticos.   </t>
    </r>
  </si>
  <si>
    <r>
      <t xml:space="preserve">                 </t>
    </r>
    <r>
      <rPr>
        <b/>
        <sz val="10"/>
        <rFont val="Arial"/>
        <family val="2"/>
      </rPr>
      <t xml:space="preserve"> Coque:</t>
    </r>
    <r>
      <rPr>
        <sz val="10"/>
        <rFont val="Arial"/>
        <family val="2"/>
      </rPr>
      <t xml:space="preserve"> inclui o utilizado como energético e não energético. </t>
    </r>
  </si>
  <si>
    <r>
      <t xml:space="preserve">                 </t>
    </r>
    <r>
      <rPr>
        <b/>
        <sz val="10"/>
        <rFont val="Arial"/>
        <family val="2"/>
      </rPr>
      <t xml:space="preserve"> GLP: </t>
    </r>
    <r>
      <rPr>
        <sz val="10"/>
        <rFont val="Arial"/>
        <family val="2"/>
      </rPr>
      <t xml:space="preserve">inclui a produção das UPGNs de LUBNOR, REDUC I e II, Catu e Candeias. </t>
    </r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</si>
  <si>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Petrobras até 2020. A partir de 2021, ANP, conforme Resolução ANP n° 729/2018.</t>
    </r>
  </si>
  <si>
    <r>
      <t xml:space="preserve">                  </t>
    </r>
    <r>
      <rPr>
        <b/>
        <sz val="10"/>
        <rFont val="Arial"/>
        <family val="2"/>
      </rPr>
      <t>(m³)</t>
    </r>
    <r>
      <rPr>
        <sz val="10"/>
        <rFont val="Arial"/>
        <family val="2"/>
      </rPr>
      <t xml:space="preserve"> = metro cúbico.  </t>
    </r>
  </si>
  <si>
    <r>
      <t xml:space="preserve">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  </t>
    </r>
  </si>
  <si>
    <r>
      <t xml:space="preserve"> 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</si>
  <si>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r>
      <t xml:space="preserve">                   </t>
    </r>
    <r>
      <rPr>
        <b/>
        <sz val="10"/>
        <rFont val="Arial"/>
        <family val="2"/>
      </rPr>
      <t>(m³)</t>
    </r>
    <r>
      <rPr>
        <sz val="10"/>
        <rFont val="Arial"/>
        <family val="2"/>
      </rPr>
      <t xml:space="preserve"> = metro cúbico.   </t>
    </r>
  </si>
  <si>
    <r>
      <t xml:space="preserve">                 </t>
    </r>
    <r>
      <rPr>
        <b/>
        <sz val="10"/>
        <rFont val="Arial"/>
        <family val="2"/>
      </rPr>
      <t xml:space="preserve"> (n/d)</t>
    </r>
    <r>
      <rPr>
        <sz val="10"/>
        <rFont val="Arial"/>
        <family val="2"/>
      </rPr>
      <t xml:space="preserve"> = não disponível.</t>
    </r>
  </si>
  <si>
    <t>MÊS</t>
  </si>
  <si>
    <t>Mês</t>
  </si>
  <si>
    <t>2023</t>
  </si>
  <si>
    <t>2024</t>
  </si>
  <si>
    <t xml:space="preserve">¹Variação percentual do somatório dos valores desde o mês de janeiro até um determinado mês do ano de 2023, em relação ao somatório do mesmo período do ano de 2021. </t>
  </si>
  <si>
    <t xml:space="preserve">¹ Variação percentual do somatório dos valores desde o mês de janeiro até um determinado mês do ano de 2024, em relação ao somatório do mesmo período do ano de 2023. </t>
  </si>
  <si>
    <t>Gasolina A</t>
  </si>
  <si>
    <t>diesel</t>
  </si>
  <si>
    <t>QAV</t>
  </si>
  <si>
    <t>Oleo Combustivel</t>
  </si>
  <si>
    <t>Nafta</t>
  </si>
  <si>
    <t>2025</t>
  </si>
  <si>
    <t>NO ANO 2025 / 2024 (%) ¹</t>
  </si>
  <si>
    <t>Produção de derivados de petróleo por refinaria e produto - 2000-2025 (m³)</t>
  </si>
  <si>
    <t>Produção de derivados de petróleo (nas refinarias) por Unidade da Federação e produto - 2000-2025 (m³)</t>
  </si>
  <si>
    <t>Produção de gases combustíveis por refinaria - 2000-2025 (10³ m³)</t>
  </si>
  <si>
    <t>Produção de derivados de petróleo por central petroquímica e produto - 2001-2025 (m³)</t>
  </si>
  <si>
    <t>Produção de derivados de xisto por produto - 2001-2025 (m³)</t>
  </si>
  <si>
    <t>Produção de derivados de petróleo por outros tipos de produtores e produto - 2003-2025 (m³)</t>
  </si>
  <si>
    <t xml:space="preserve">¹ Variação percentual do somatório dos valores desde o mês de janeiro até um determinado mês do ano de 2025, em relação ao somatório do mesmo período do ano de 2023. </t>
  </si>
  <si>
    <t>Dados atualizados em 25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</si>
</sst>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&quot;Cr$&quot;* #,##0_);_(&quot;Cr$&quot;* \(#,##0\);_(&quot;Cr$&quot;* &quot;-&quot;_);_(@_)"/>
  </numFmts>
  <fonts count="23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3"/>
      <color indexed="12"/>
      <name val="Arial"/>
      <family val="2"/>
    </font>
    <font>
      <u/>
      <sz val="6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4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ABABAB"/>
      </bottom>
      <diagonal/>
    </border>
    <border>
      <left style="thin">
        <color auto="1"/>
      </left>
      <right style="thin">
        <color indexed="8"/>
      </right>
      <top/>
      <bottom style="thin">
        <color rgb="FFABABAB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6" fillId="2" borderId="0" xfId="1" applyFont="1" applyFill="1" applyAlignment="1" applyProtection="1"/>
    <xf numFmtId="0" fontId="7" fillId="2" borderId="0" xfId="1" applyFill="1" applyAlignment="1" applyProtection="1"/>
    <xf numFmtId="3" fontId="8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0" fontId="14" fillId="2" borderId="0" xfId="0" applyFont="1" applyFill="1"/>
    <xf numFmtId="0" fontId="12" fillId="2" borderId="0" xfId="0" applyFont="1" applyFill="1"/>
    <xf numFmtId="0" fontId="15" fillId="2" borderId="0" xfId="1" applyFont="1" applyFill="1" applyBorder="1" applyAlignment="1" applyProtection="1"/>
    <xf numFmtId="0" fontId="6" fillId="2" borderId="0" xfId="1" applyFont="1" applyFill="1" applyBorder="1" applyAlignment="1" applyProtection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14" fillId="2" borderId="0" xfId="0" applyNumberFormat="1" applyFont="1" applyFill="1"/>
    <xf numFmtId="0" fontId="19" fillId="2" borderId="0" xfId="0" applyFont="1" applyFill="1"/>
    <xf numFmtId="165" fontId="0" fillId="2" borderId="0" xfId="2" applyNumberFormat="1" applyFont="1" applyFill="1"/>
    <xf numFmtId="3" fontId="14" fillId="2" borderId="0" xfId="0" applyNumberFormat="1" applyFont="1" applyFill="1" applyAlignment="1">
      <alignment horizontal="left"/>
    </xf>
    <xf numFmtId="0" fontId="13" fillId="0" borderId="0" xfId="0" applyFont="1"/>
    <xf numFmtId="0" fontId="13" fillId="2" borderId="0" xfId="0" applyFont="1" applyFill="1"/>
    <xf numFmtId="0" fontId="11" fillId="2" borderId="0" xfId="0" applyFont="1" applyFill="1"/>
    <xf numFmtId="0" fontId="4" fillId="2" borderId="0" xfId="0" applyFont="1" applyFill="1"/>
    <xf numFmtId="0" fontId="11" fillId="0" borderId="0" xfId="0" applyFont="1"/>
    <xf numFmtId="0" fontId="0" fillId="4" borderId="0" xfId="0" applyFill="1"/>
    <xf numFmtId="0" fontId="21" fillId="4" borderId="0" xfId="0" applyFont="1" applyFill="1"/>
    <xf numFmtId="165" fontId="21" fillId="4" borderId="0" xfId="0" applyNumberFormat="1" applyFont="1" applyFill="1"/>
    <xf numFmtId="165" fontId="13" fillId="4" borderId="0" xfId="0" applyNumberFormat="1" applyFont="1" applyFill="1"/>
    <xf numFmtId="0" fontId="2" fillId="4" borderId="0" xfId="0" applyFont="1" applyFill="1"/>
    <xf numFmtId="0" fontId="16" fillId="4" borderId="0" xfId="0" applyFont="1" applyFill="1"/>
    <xf numFmtId="0" fontId="13" fillId="4" borderId="0" xfId="0" applyFont="1" applyFill="1"/>
    <xf numFmtId="165" fontId="0" fillId="4" borderId="0" xfId="0" applyNumberFormat="1" applyFill="1"/>
    <xf numFmtId="166" fontId="20" fillId="4" borderId="0" xfId="0" applyNumberFormat="1" applyFont="1" applyFill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66" fontId="20" fillId="0" borderId="4" xfId="0" applyNumberFormat="1" applyFont="1" applyBorder="1" applyAlignment="1">
      <alignment horizontal="right"/>
    </xf>
    <xf numFmtId="0" fontId="13" fillId="3" borderId="0" xfId="0" applyFont="1" applyFill="1"/>
    <xf numFmtId="165" fontId="13" fillId="0" borderId="3" xfId="0" applyNumberFormat="1" applyFont="1" applyBorder="1"/>
    <xf numFmtId="165" fontId="13" fillId="0" borderId="5" xfId="0" applyNumberFormat="1" applyFont="1" applyBorder="1"/>
    <xf numFmtId="165" fontId="13" fillId="0" borderId="1" xfId="0" applyNumberFormat="1" applyFont="1" applyBorder="1"/>
    <xf numFmtId="3" fontId="14" fillId="4" borderId="0" xfId="0" applyNumberFormat="1" applyFont="1" applyFill="1"/>
    <xf numFmtId="3" fontId="10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4" fillId="4" borderId="0" xfId="0" applyFont="1" applyFill="1"/>
    <xf numFmtId="0" fontId="15" fillId="2" borderId="0" xfId="1" applyFont="1" applyFill="1" applyAlignment="1" applyProtection="1"/>
    <xf numFmtId="1" fontId="13" fillId="3" borderId="2" xfId="0" applyNumberFormat="1" applyFont="1" applyFill="1" applyBorder="1"/>
    <xf numFmtId="165" fontId="0" fillId="0" borderId="4" xfId="0" applyNumberFormat="1" applyBorder="1"/>
    <xf numFmtId="0" fontId="13" fillId="3" borderId="6" xfId="0" applyFont="1" applyFill="1" applyBorder="1" applyAlignment="1">
      <alignment horizontal="center"/>
    </xf>
    <xf numFmtId="166" fontId="20" fillId="0" borderId="6" xfId="0" applyNumberFormat="1" applyFont="1" applyBorder="1" applyAlignment="1">
      <alignment horizontal="right"/>
    </xf>
    <xf numFmtId="165" fontId="0" fillId="0" borderId="2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" fontId="13" fillId="5" borderId="9" xfId="0" applyNumberFormat="1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166" fontId="20" fillId="0" borderId="13" xfId="0" applyNumberFormat="1" applyFont="1" applyBorder="1" applyAlignment="1">
      <alignment horizontal="right"/>
    </xf>
    <xf numFmtId="1" fontId="13" fillId="5" borderId="2" xfId="0" applyNumberFormat="1" applyFont="1" applyFill="1" applyBorder="1"/>
    <xf numFmtId="0" fontId="22" fillId="2" borderId="0" xfId="0" applyFont="1" applyFill="1"/>
    <xf numFmtId="165" fontId="22" fillId="2" borderId="0" xfId="2" applyNumberFormat="1" applyFont="1" applyFill="1"/>
    <xf numFmtId="0" fontId="0" fillId="0" borderId="19" xfId="0" pivotButton="1" applyBorder="1"/>
    <xf numFmtId="0" fontId="0" fillId="0" borderId="19" xfId="0" applyBorder="1"/>
    <xf numFmtId="0" fontId="0" fillId="3" borderId="14" xfId="0" applyFill="1" applyBorder="1"/>
    <xf numFmtId="0" fontId="0" fillId="3" borderId="17" xfId="0" applyFill="1" applyBorder="1"/>
    <xf numFmtId="0" fontId="0" fillId="3" borderId="18" xfId="0" applyFill="1" applyBorder="1"/>
    <xf numFmtId="0" fontId="13" fillId="0" borderId="14" xfId="0" applyFont="1" applyBorder="1"/>
    <xf numFmtId="0" fontId="13" fillId="0" borderId="14" xfId="0" pivotButton="1" applyFont="1" applyBorder="1"/>
    <xf numFmtId="0" fontId="13" fillId="0" borderId="15" xfId="0" applyFont="1" applyBorder="1"/>
    <xf numFmtId="0" fontId="13" fillId="0" borderId="20" xfId="0" applyFont="1" applyBorder="1"/>
    <xf numFmtId="0" fontId="13" fillId="0" borderId="16" xfId="0" applyFont="1" applyBorder="1"/>
    <xf numFmtId="0" fontId="13" fillId="0" borderId="19" xfId="0" pivotButton="1" applyFont="1" applyBorder="1"/>
    <xf numFmtId="165" fontId="0" fillId="0" borderId="21" xfId="0" applyNumberFormat="1" applyBorder="1"/>
    <xf numFmtId="165" fontId="0" fillId="0" borderId="22" xfId="0" applyNumberFormat="1" applyBorder="1"/>
    <xf numFmtId="1" fontId="13" fillId="5" borderId="7" xfId="0" applyNumberFormat="1" applyFont="1" applyFill="1" applyBorder="1"/>
    <xf numFmtId="1" fontId="13" fillId="6" borderId="9" xfId="0" applyNumberFormat="1" applyFont="1" applyFill="1" applyBorder="1"/>
    <xf numFmtId="0" fontId="13" fillId="5" borderId="9" xfId="0" applyFont="1" applyFill="1" applyBorder="1"/>
    <xf numFmtId="1" fontId="0" fillId="0" borderId="10" xfId="0" applyNumberFormat="1" applyBorder="1"/>
    <xf numFmtId="0" fontId="4" fillId="2" borderId="0" xfId="0" applyFont="1" applyFill="1" applyAlignment="1">
      <alignment horizontal="left"/>
    </xf>
  </cellXfs>
  <cellStyles count="3">
    <cellStyle name="Hiperlink" xfId="1" builtinId="8"/>
    <cellStyle name="Normal" xfId="0" builtinId="0"/>
    <cellStyle name="Vírgula" xfId="2" builtinId="3"/>
  </cellStyles>
  <dxfs count="307"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" formatCode="0"/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/>
        <top/>
        <bottom/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top style="thin">
          <color rgb="FF999999"/>
        </top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</dxf>
    <dxf>
      <fill>
        <patternFill patternType="solid">
          <fgColor indexed="64"/>
          <bgColor indexed="44"/>
        </patternFill>
      </fill>
    </dxf>
    <dxf>
      <border>
        <left/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>
          <bgColor indexed="64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/>
        <top/>
        <bottom/>
      </border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rgb="FF99CCFF"/>
        </patternFill>
      </fill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>
          <bgColor indexed="6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border>
        <right style="thin">
          <color indexed="8"/>
        </right>
      </border>
    </dxf>
    <dxf>
      <border>
        <left style="thin">
          <color indexed="8"/>
        </left>
      </border>
    </dxf>
    <dxf>
      <border>
        <left/>
        <right style="thin">
          <color indexed="8"/>
        </right>
      </border>
    </dxf>
    <dxf>
      <numFmt numFmtId="1" formatCode="0"/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bottom style="thin">
          <color theme="1"/>
        </bottom>
      </border>
    </dxf>
    <dxf>
      <alignment horizontal="right"/>
    </dxf>
    <dxf>
      <fill>
        <patternFill>
          <bgColor rgb="FF99CCFF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none"/>
      </fill>
    </dxf>
    <dxf>
      <fill>
        <patternFill>
          <bgColor indexed="40"/>
        </patternFill>
      </fill>
    </dxf>
    <dxf>
      <fill>
        <patternFill>
          <fgColor indexed="64"/>
          <bgColor indexed="44"/>
        </patternFill>
      </fill>
    </dxf>
    <dxf>
      <numFmt numFmtId="0" formatCode="General"/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44"/>
        </patternFill>
      </fill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general"/>
    </dxf>
    <dxf>
      <font>
        <b/>
      </font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alignment horizontal="right" readingOrder="0"/>
    </dxf>
    <dxf>
      <fill>
        <patternFill>
          <bgColor indexed="64"/>
        </patternFill>
      </fill>
    </dxf>
    <dxf>
      <fill>
        <patternFill>
          <bgColor indexed="64"/>
        </patternFill>
      </fill>
      <alignment horizontal="general" vertical="bottom" textRotation="0" wrapText="0" relativeIndent="0" justifyLastLine="0" shrinkToFit="0" readingOrder="0"/>
    </dxf>
    <dxf>
      <alignment horizontal="right" readingOrder="0"/>
    </dxf>
    <dxf>
      <alignment horizontal="general" vertical="bottom" textRotation="0" wrapText="0" relativeIndent="0" justifyLastLine="0" shrinkToFit="0" readingOrder="0"/>
    </dxf>
    <dxf>
      <fill>
        <patternFill>
          <bgColor indexed="64"/>
        </patternFill>
      </fill>
    </dxf>
    <dxf>
      <alignment horizontal="right" readingOrder="0"/>
    </dxf>
    <dxf>
      <numFmt numFmtId="1" formatCode="0"/>
      <alignment horizontal="general" vertical="bottom" textRotation="0" wrapText="0" relative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ill>
        <patternFill patternType="solid">
          <bgColor theme="3" tint="0.79998168889431442"/>
        </patternFill>
      </fill>
    </dxf>
    <dxf>
      <border>
        <bottom style="thin">
          <color indexed="64"/>
        </bottom>
      </border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alignment horizontal="right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2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5" Type="http://schemas.openxmlformats.org/officeDocument/2006/relationships/pivotCacheDefinition" Target="pivotCache/pivotCacheDefinition4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3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56-4092-B145-5700E2C7FDB1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56-4092-B145-5700E2C7FDB1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56-4092-B145-5700E2C7FDB1}"/>
            </c:ext>
          </c:extLst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56-4092-B145-5700E2C7FDB1}"/>
            </c:ext>
          </c:extLst>
        </c:ser>
        <c:ser>
          <c:idx val="4"/>
          <c:order val="4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156-4092-B145-5700E2C7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43599"/>
        <c:axId val="1"/>
      </c:barChart>
      <c:catAx>
        <c:axId val="526743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3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3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435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1C-46C3-A594-F072AC2B0F9B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1C-46C3-A594-F072AC2B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31999"/>
        <c:axId val="1"/>
      </c:barChart>
      <c:catAx>
        <c:axId val="526731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2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2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319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C6-4050-80A7-5F72CDE81C40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C6-4050-80A7-5F72CDE81C40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5C6-4050-80A7-5F72CDE8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33599"/>
        <c:axId val="1"/>
      </c:barChart>
      <c:catAx>
        <c:axId val="526733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 sz="1200" b="1" i="0" u="none" strike="noStrike" baseline="3000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335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Plan1!$C$35:$C$36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Plan1!$C$37:$C$48</c:f>
              <c:numCache>
                <c:formatCode>_(* #,##0_);_(* \(#,##0\);_(* "-"??_);_(@_)</c:formatCode>
                <c:ptCount val="12"/>
                <c:pt idx="0">
                  <c:v>7331311.5747711007</c:v>
                </c:pt>
                <c:pt idx="1">
                  <c:v>7175967.1747008348</c:v>
                </c:pt>
                <c:pt idx="2">
                  <c:v>7956811.9860954797</c:v>
                </c:pt>
                <c:pt idx="3">
                  <c:v>7770153.7186843865</c:v>
                </c:pt>
                <c:pt idx="4">
                  <c:v>7800834.618814569</c:v>
                </c:pt>
                <c:pt idx="5">
                  <c:v>8052721.2128302902</c:v>
                </c:pt>
                <c:pt idx="6">
                  <c:v>7996602.747726527</c:v>
                </c:pt>
                <c:pt idx="7">
                  <c:v>7672549.0034239059</c:v>
                </c:pt>
                <c:pt idx="8">
                  <c:v>7405228.6027396927</c:v>
                </c:pt>
                <c:pt idx="9">
                  <c:v>8396508.2206650041</c:v>
                </c:pt>
                <c:pt idx="10">
                  <c:v>7390645.4175773039</c:v>
                </c:pt>
                <c:pt idx="11">
                  <c:v>8111732.9464799017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Plan1!$D$35:$D$36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Plan1!$D$37:$D$48</c:f>
              <c:numCache>
                <c:formatCode>_(* #,##0_);_(* \(#,##0\);_(* "-"??_);_(@_)</c:formatCode>
                <c:ptCount val="12"/>
                <c:pt idx="0">
                  <c:v>7826664.641235943</c:v>
                </c:pt>
                <c:pt idx="1">
                  <c:v>7470237.8215652779</c:v>
                </c:pt>
                <c:pt idx="2">
                  <c:v>8047765.6733829109</c:v>
                </c:pt>
                <c:pt idx="3">
                  <c:v>7922257.1838019518</c:v>
                </c:pt>
                <c:pt idx="4">
                  <c:v>8205320.5233289879</c:v>
                </c:pt>
                <c:pt idx="5">
                  <c:v>8033102.8856978854</c:v>
                </c:pt>
                <c:pt idx="6">
                  <c:v>8389112.0938510969</c:v>
                </c:pt>
                <c:pt idx="7">
                  <c:v>8832163.8897357695</c:v>
                </c:pt>
                <c:pt idx="8">
                  <c:v>8706618.146409655</c:v>
                </c:pt>
                <c:pt idx="9">
                  <c:v>8352238.6230435297</c:v>
                </c:pt>
                <c:pt idx="10">
                  <c:v>7808005.5532521522</c:v>
                </c:pt>
                <c:pt idx="11">
                  <c:v>7833929.7569979401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Plan1!$E$35:$E$36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Plan1!$E$37:$E$48</c:f>
              <c:numCache>
                <c:formatCode>_(* #,##0_);_(* \(#,##0\);_(* "-"??_);_(@_)</c:formatCode>
                <c:ptCount val="12"/>
                <c:pt idx="0">
                  <c:v>8049003.0131612569</c:v>
                </c:pt>
                <c:pt idx="1">
                  <c:v>7368574.2256034706</c:v>
                </c:pt>
                <c:pt idx="2">
                  <c:v>8312415.3167280005</c:v>
                </c:pt>
                <c:pt idx="3">
                  <c:v>8022742.6715107076</c:v>
                </c:pt>
                <c:pt idx="4">
                  <c:v>7940191.4253901364</c:v>
                </c:pt>
                <c:pt idx="5">
                  <c:v>7483560.9525024015</c:v>
                </c:pt>
                <c:pt idx="6">
                  <c:v>8358377.0397821469</c:v>
                </c:pt>
                <c:pt idx="7">
                  <c:v>8171788.9020208269</c:v>
                </c:pt>
                <c:pt idx="8">
                  <c:v>7580607.1669029947</c:v>
                </c:pt>
                <c:pt idx="9">
                  <c:v>8316605.6521237688</c:v>
                </c:pt>
                <c:pt idx="10">
                  <c:v>8059813.2625579294</c:v>
                </c:pt>
                <c:pt idx="11">
                  <c:v>7336072.1446375633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Plan1!$F$35:$F$36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Plan1!$F$37:$F$48</c:f>
              <c:numCache>
                <c:formatCode>_(* #,##0_);_(* \(#,##0\);_(* "-"??_);_(@_)</c:formatCode>
                <c:ptCount val="12"/>
                <c:pt idx="0">
                  <c:v>7715728.4104318675</c:v>
                </c:pt>
                <c:pt idx="1">
                  <c:v>7257491.6627503661</c:v>
                </c:pt>
                <c:pt idx="2">
                  <c:v>8573203.3267164901</c:v>
                </c:pt>
                <c:pt idx="3">
                  <c:v>8071100.7698892588</c:v>
                </c:pt>
                <c:pt idx="4">
                  <c:v>7860410.3576692343</c:v>
                </c:pt>
                <c:pt idx="5">
                  <c:v>7654694.1720004855</c:v>
                </c:pt>
                <c:pt idx="6">
                  <c:v>8087991.1697624903</c:v>
                </c:pt>
                <c:pt idx="7">
                  <c:v>7966712.6848664368</c:v>
                </c:pt>
                <c:pt idx="8">
                  <c:v>8387094.0104367193</c:v>
                </c:pt>
                <c:pt idx="9">
                  <c:v>8308150.8395920154</c:v>
                </c:pt>
                <c:pt idx="10">
                  <c:v>7489996.7735890644</c:v>
                </c:pt>
                <c:pt idx="11">
                  <c:v>7635314.8595427321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Plan1!$G$35:$G$36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Plan1!$G$37:$G$48</c:f>
              <c:numCache>
                <c:formatCode>_(* #,##0_);_(* \(#,##0\);_(* "-"??_);_(@_)</c:formatCode>
                <c:ptCount val="12"/>
                <c:pt idx="0">
                  <c:v>8473623.0465282071</c:v>
                </c:pt>
                <c:pt idx="1">
                  <c:v>8130404.5878882855</c:v>
                </c:pt>
                <c:pt idx="2">
                  <c:v>8871751.6888631731</c:v>
                </c:pt>
                <c:pt idx="3">
                  <c:v>8659834.1126810554</c:v>
                </c:pt>
                <c:pt idx="4">
                  <c:v>8237049.7482659221</c:v>
                </c:pt>
                <c:pt idx="5">
                  <c:v>7707194.139814131</c:v>
                </c:pt>
                <c:pt idx="6">
                  <c:v>8331579.1605161224</c:v>
                </c:pt>
                <c:pt idx="7">
                  <c:v>8127592.2052229997</c:v>
                </c:pt>
                <c:pt idx="8">
                  <c:v>8335220.9827146847</c:v>
                </c:pt>
                <c:pt idx="9">
                  <c:v>8846465.320819499</c:v>
                </c:pt>
                <c:pt idx="10">
                  <c:v>8075182.3876191368</c:v>
                </c:pt>
                <c:pt idx="11">
                  <c:v>8663761.6435439531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Plan1!$H$35:$H$36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Plan1!$H$37:$H$48</c:f>
              <c:numCache>
                <c:formatCode>_(* #,##0_);_(* \(#,##0\);_(* "-"??_);_(@_)</c:formatCode>
                <c:ptCount val="12"/>
                <c:pt idx="0">
                  <c:v>8689187.0922583733</c:v>
                </c:pt>
                <c:pt idx="1">
                  <c:v>7544901.7087451788</c:v>
                </c:pt>
                <c:pt idx="2">
                  <c:v>8632160.6107223779</c:v>
                </c:pt>
                <c:pt idx="3">
                  <c:v>7870815.5846427642</c:v>
                </c:pt>
                <c:pt idx="4">
                  <c:v>8521875.6557782311</c:v>
                </c:pt>
                <c:pt idx="5">
                  <c:v>8020277.9928665422</c:v>
                </c:pt>
                <c:pt idx="6">
                  <c:v>8958760.3072143216</c:v>
                </c:pt>
                <c:pt idx="7">
                  <c:v>9033686.1507525779</c:v>
                </c:pt>
                <c:pt idx="8">
                  <c:v>8583065.4836022742</c:v>
                </c:pt>
                <c:pt idx="9">
                  <c:v>9021325.6582052261</c:v>
                </c:pt>
                <c:pt idx="10">
                  <c:v>8302799.3635215024</c:v>
                </c:pt>
                <c:pt idx="11">
                  <c:v>8610942.8184829857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Plan1!$I$35:$I$36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Plan1!$I$37:$I$48</c:f>
              <c:numCache>
                <c:formatCode>_(* #,##0_);_(* \(#,##0\);_(* "-"??_);_(@_)</c:formatCode>
                <c:ptCount val="12"/>
                <c:pt idx="0">
                  <c:v>8973037.6661082543</c:v>
                </c:pt>
                <c:pt idx="1">
                  <c:v>8089522.7813486177</c:v>
                </c:pt>
                <c:pt idx="2">
                  <c:v>9164344.3863507994</c:v>
                </c:pt>
                <c:pt idx="3">
                  <c:v>8703028.0038330276</c:v>
                </c:pt>
                <c:pt idx="4">
                  <c:v>8936659.9556418248</c:v>
                </c:pt>
                <c:pt idx="5">
                  <c:v>8605987.0670998022</c:v>
                </c:pt>
                <c:pt idx="6">
                  <c:v>8797709.5877384339</c:v>
                </c:pt>
                <c:pt idx="7">
                  <c:v>8696007.7978140116</c:v>
                </c:pt>
                <c:pt idx="8">
                  <c:v>8349790.0403532172</c:v>
                </c:pt>
                <c:pt idx="9">
                  <c:v>8371998.162001363</c:v>
                </c:pt>
                <c:pt idx="10">
                  <c:v>8204306.3395847743</c:v>
                </c:pt>
                <c:pt idx="11">
                  <c:v>8547886.7930260617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Plan1!$J$35:$J$36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Plan1!$J$37:$J$48</c:f>
              <c:numCache>
                <c:formatCode>_(* #,##0_);_(* \(#,##0\);_(* "-"??_);_(@_)</c:formatCode>
                <c:ptCount val="12"/>
                <c:pt idx="0">
                  <c:v>8429799.1730358005</c:v>
                </c:pt>
                <c:pt idx="1">
                  <c:v>7988921.9250571309</c:v>
                </c:pt>
                <c:pt idx="2">
                  <c:v>9446452.6370749194</c:v>
                </c:pt>
                <c:pt idx="3">
                  <c:v>8788999.1965467427</c:v>
                </c:pt>
                <c:pt idx="4">
                  <c:v>8820370.0413895883</c:v>
                </c:pt>
                <c:pt idx="5">
                  <c:v>8788327.6858880706</c:v>
                </c:pt>
                <c:pt idx="6">
                  <c:v>8989732.7283116207</c:v>
                </c:pt>
                <c:pt idx="7">
                  <c:v>9012890.8720966447</c:v>
                </c:pt>
                <c:pt idx="8">
                  <c:v>8819793.9333221354</c:v>
                </c:pt>
                <c:pt idx="9">
                  <c:v>9035459.3002129793</c:v>
                </c:pt>
                <c:pt idx="10">
                  <c:v>8494711.1218494605</c:v>
                </c:pt>
                <c:pt idx="11">
                  <c:v>9119582.8353516459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Plan1!$K$35:$K$36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Plan1!$K$37:$K$48</c:f>
              <c:numCache>
                <c:formatCode>_(* #,##0_);_(* \(#,##0\);_(* "-"??_);_(@_)</c:formatCode>
                <c:ptCount val="12"/>
                <c:pt idx="0">
                  <c:v>8996356.1979005672</c:v>
                </c:pt>
                <c:pt idx="1">
                  <c:v>9183636.822318418</c:v>
                </c:pt>
                <c:pt idx="2">
                  <c:v>8536861.6891003884</c:v>
                </c:pt>
                <c:pt idx="3">
                  <c:v>8700584.6775227189</c:v>
                </c:pt>
                <c:pt idx="4">
                  <c:v>9242584.2148087658</c:v>
                </c:pt>
                <c:pt idx="5">
                  <c:v>9099841.1700420268</c:v>
                </c:pt>
                <c:pt idx="6">
                  <c:v>9184290.9293125458</c:v>
                </c:pt>
                <c:pt idx="7">
                  <c:v>8795323.2513183281</c:v>
                </c:pt>
                <c:pt idx="8">
                  <c:v>8715039.1589811407</c:v>
                </c:pt>
                <c:pt idx="9">
                  <c:v>8163418.5884679733</c:v>
                </c:pt>
                <c:pt idx="10">
                  <c:v>8204923.3316256506</c:v>
                </c:pt>
                <c:pt idx="11">
                  <c:v>8615680.119535245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Plan1!$L$35:$L$36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Plan1!$L$37:$L$48</c:f>
              <c:numCache>
                <c:formatCode>_(* #,##0_);_(* \(#,##0\);_(* "-"??_);_(@_)</c:formatCode>
                <c:ptCount val="12"/>
                <c:pt idx="0">
                  <c:v>8324134.4576170454</c:v>
                </c:pt>
                <c:pt idx="1">
                  <c:v>8054246.6959721427</c:v>
                </c:pt>
                <c:pt idx="2">
                  <c:v>9190745.5844580419</c:v>
                </c:pt>
                <c:pt idx="3">
                  <c:v>8304483.0496310163</c:v>
                </c:pt>
                <c:pt idx="4">
                  <c:v>8813165.9020131491</c:v>
                </c:pt>
                <c:pt idx="5">
                  <c:v>8833988.2255820911</c:v>
                </c:pt>
                <c:pt idx="6">
                  <c:v>9088659.5598314349</c:v>
                </c:pt>
                <c:pt idx="7">
                  <c:v>9516118.269720614</c:v>
                </c:pt>
                <c:pt idx="8">
                  <c:v>9011209.8282856047</c:v>
                </c:pt>
                <c:pt idx="9">
                  <c:v>9032300.495069392</c:v>
                </c:pt>
                <c:pt idx="10">
                  <c:v>9019873.3923395891</c:v>
                </c:pt>
                <c:pt idx="11">
                  <c:v>9352529.3884531166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Plan1!$M$35:$M$36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Plan1!$M$37:$M$48</c:f>
              <c:numCache>
                <c:formatCode>_(* #,##0_);_(* \(#,##0\);_(* "-"??_);_(@_)</c:formatCode>
                <c:ptCount val="12"/>
                <c:pt idx="0">
                  <c:v>8926865.154769104</c:v>
                </c:pt>
                <c:pt idx="1">
                  <c:v>8189489.6209339555</c:v>
                </c:pt>
                <c:pt idx="2">
                  <c:v>7875419.1017286824</c:v>
                </c:pt>
                <c:pt idx="3">
                  <c:v>8673389.4922657404</c:v>
                </c:pt>
                <c:pt idx="4">
                  <c:v>8753341.8466366604</c:v>
                </c:pt>
                <c:pt idx="5">
                  <c:v>9032692.240318818</c:v>
                </c:pt>
                <c:pt idx="6">
                  <c:v>9647821.9955341537</c:v>
                </c:pt>
                <c:pt idx="7">
                  <c:v>8846039.7361553274</c:v>
                </c:pt>
                <c:pt idx="8">
                  <c:v>8688151.3451719191</c:v>
                </c:pt>
                <c:pt idx="9">
                  <c:v>8996405.6334390752</c:v>
                </c:pt>
                <c:pt idx="10">
                  <c:v>9356078.3322759643</c:v>
                </c:pt>
                <c:pt idx="11">
                  <c:v>9865058.7529067975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Plan1!$N$35:$N$36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Plan1!$N$37:$N$48</c:f>
              <c:numCache>
                <c:formatCode>_(* #,##0_);_(* \(#,##0\);_(* "-"??_);_(@_)</c:formatCode>
                <c:ptCount val="12"/>
                <c:pt idx="0">
                  <c:v>9085549.9590462632</c:v>
                </c:pt>
                <c:pt idx="1">
                  <c:v>8592733.9059471209</c:v>
                </c:pt>
                <c:pt idx="2">
                  <c:v>9595401.9728515968</c:v>
                </c:pt>
                <c:pt idx="3">
                  <c:v>8911493.8468378615</c:v>
                </c:pt>
                <c:pt idx="4">
                  <c:v>9697163.3637554292</c:v>
                </c:pt>
                <c:pt idx="5">
                  <c:v>8821788.8307820242</c:v>
                </c:pt>
                <c:pt idx="6">
                  <c:v>9283921.6787738632</c:v>
                </c:pt>
                <c:pt idx="7">
                  <c:v>9401198.1125768479</c:v>
                </c:pt>
                <c:pt idx="8">
                  <c:v>9466770.568520084</c:v>
                </c:pt>
                <c:pt idx="9">
                  <c:v>9821012.8933520187</c:v>
                </c:pt>
                <c:pt idx="10">
                  <c:v>9171290.4020000044</c:v>
                </c:pt>
                <c:pt idx="11">
                  <c:v>9643255.8459474854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Plan1!$O$35:$O$36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Plan1!$O$37:$O$48</c:f>
              <c:numCache>
                <c:formatCode>_(* #,##0_);_(* \(#,##0\);_(* "-"??_);_(@_)</c:formatCode>
                <c:ptCount val="12"/>
                <c:pt idx="0">
                  <c:v>9494853.4114441164</c:v>
                </c:pt>
                <c:pt idx="1">
                  <c:v>9273088.097506905</c:v>
                </c:pt>
                <c:pt idx="2">
                  <c:v>9685342.3710425347</c:v>
                </c:pt>
                <c:pt idx="3">
                  <c:v>9612252.6416220814</c:v>
                </c:pt>
                <c:pt idx="4">
                  <c:v>9831905.37503081</c:v>
                </c:pt>
                <c:pt idx="5">
                  <c:v>9853797.0339793991</c:v>
                </c:pt>
                <c:pt idx="6">
                  <c:v>9850886.2771169897</c:v>
                </c:pt>
                <c:pt idx="7">
                  <c:v>10142481.618811863</c:v>
                </c:pt>
                <c:pt idx="8">
                  <c:v>9884161.6969357226</c:v>
                </c:pt>
                <c:pt idx="9">
                  <c:v>9782911.656464966</c:v>
                </c:pt>
                <c:pt idx="10">
                  <c:v>9656677.9074917398</c:v>
                </c:pt>
                <c:pt idx="11">
                  <c:v>10225181.122239945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Plan1!$P$35:$P$36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Plan1!$P$37:$P$48</c:f>
              <c:numCache>
                <c:formatCode>_(* #,##0_);_(* \(#,##0\);_(* "-"??_);_(@_)</c:formatCode>
                <c:ptCount val="12"/>
                <c:pt idx="0">
                  <c:v>10620105.94006709</c:v>
                </c:pt>
                <c:pt idx="1">
                  <c:v>9310480.8299731929</c:v>
                </c:pt>
                <c:pt idx="2">
                  <c:v>10640894.927786961</c:v>
                </c:pt>
                <c:pt idx="3">
                  <c:v>10239554.268128913</c:v>
                </c:pt>
                <c:pt idx="4">
                  <c:v>10750119.357611045</c:v>
                </c:pt>
                <c:pt idx="5">
                  <c:v>10114086.386097062</c:v>
                </c:pt>
                <c:pt idx="6">
                  <c:v>10701449.167936672</c:v>
                </c:pt>
                <c:pt idx="7">
                  <c:v>10783023.283986215</c:v>
                </c:pt>
                <c:pt idx="8">
                  <c:v>9786631.4738249779</c:v>
                </c:pt>
                <c:pt idx="9">
                  <c:v>10079341.304505823</c:v>
                </c:pt>
                <c:pt idx="10">
                  <c:v>10553372.069145586</c:v>
                </c:pt>
                <c:pt idx="11">
                  <c:v>10326283.444303172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Plan1!$Q$35:$Q$36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Plan1!$Q$37:$Q$48</c:f>
              <c:numCache>
                <c:formatCode>_(* #,##0_);_(* \(#,##0\);_(* "-"??_);_(@_)</c:formatCode>
                <c:ptCount val="12"/>
                <c:pt idx="0">
                  <c:v>10180173.397453846</c:v>
                </c:pt>
                <c:pt idx="1">
                  <c:v>9354883.9783089049</c:v>
                </c:pt>
                <c:pt idx="2">
                  <c:v>10948463.062887246</c:v>
                </c:pt>
                <c:pt idx="3">
                  <c:v>10540768.522034567</c:v>
                </c:pt>
                <c:pt idx="4">
                  <c:v>10299914.395411644</c:v>
                </c:pt>
                <c:pt idx="5">
                  <c:v>10808961.228257123</c:v>
                </c:pt>
                <c:pt idx="6">
                  <c:v>11078723.588775383</c:v>
                </c:pt>
                <c:pt idx="7">
                  <c:v>10981415.275972633</c:v>
                </c:pt>
                <c:pt idx="8">
                  <c:v>10356494.207243985</c:v>
                </c:pt>
                <c:pt idx="9">
                  <c:v>10694223.680180604</c:v>
                </c:pt>
                <c:pt idx="10">
                  <c:v>10645278.736920314</c:v>
                </c:pt>
                <c:pt idx="11">
                  <c:v>10576642.165320098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Plan1!$R$35:$R$36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Plan1!$R$37:$R$48</c:f>
              <c:numCache>
                <c:formatCode>_(* #,##0_);_(* \(#,##0\);_(* "-"??_);_(@_)</c:formatCode>
                <c:ptCount val="12"/>
                <c:pt idx="0">
                  <c:v>9649825.2445185836</c:v>
                </c:pt>
                <c:pt idx="1">
                  <c:v>8741633.2682446651</c:v>
                </c:pt>
                <c:pt idx="2">
                  <c:v>9831310.740418369</c:v>
                </c:pt>
                <c:pt idx="3">
                  <c:v>9715654.6220810805</c:v>
                </c:pt>
                <c:pt idx="4">
                  <c:v>10590795.942815544</c:v>
                </c:pt>
                <c:pt idx="5">
                  <c:v>10245281.538532669</c:v>
                </c:pt>
                <c:pt idx="6">
                  <c:v>10435437.815645756</c:v>
                </c:pt>
                <c:pt idx="7">
                  <c:v>10128275.059779326</c:v>
                </c:pt>
                <c:pt idx="8">
                  <c:v>10126142.252661331</c:v>
                </c:pt>
                <c:pt idx="9">
                  <c:v>10172364.03952642</c:v>
                </c:pt>
                <c:pt idx="10">
                  <c:v>9262558.1784761939</c:v>
                </c:pt>
                <c:pt idx="11">
                  <c:v>9551455.7190544549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Plan1!$S$35:$S$36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Plan1!$S$37:$S$48</c:f>
              <c:numCache>
                <c:formatCode>_(* #,##0_);_(* \(#,##0\);_(* "-"??_);_(@_)</c:formatCode>
                <c:ptCount val="12"/>
                <c:pt idx="0">
                  <c:v>9932057.0880434122</c:v>
                </c:pt>
                <c:pt idx="1">
                  <c:v>9139663.7112766169</c:v>
                </c:pt>
                <c:pt idx="2">
                  <c:v>9547533.9370311014</c:v>
                </c:pt>
                <c:pt idx="3">
                  <c:v>9517224.300664654</c:v>
                </c:pt>
                <c:pt idx="4">
                  <c:v>9210371.4863678124</c:v>
                </c:pt>
                <c:pt idx="5">
                  <c:v>9308989.0482109338</c:v>
                </c:pt>
                <c:pt idx="6">
                  <c:v>9270915.6189959534</c:v>
                </c:pt>
                <c:pt idx="7">
                  <c:v>9314017.6895378251</c:v>
                </c:pt>
                <c:pt idx="8">
                  <c:v>8867564.7217627224</c:v>
                </c:pt>
                <c:pt idx="9">
                  <c:v>9693776.7900113091</c:v>
                </c:pt>
                <c:pt idx="10">
                  <c:v>8611068.4935796168</c:v>
                </c:pt>
                <c:pt idx="11">
                  <c:v>8461306.9371217974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Plan1!$T$35:$T$36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Plan1!$T$37:$T$48</c:f>
              <c:numCache>
                <c:formatCode>_(* #,##0_);_(* \(#,##0\);_(* "-"??_);_(@_)</c:formatCode>
                <c:ptCount val="12"/>
                <c:pt idx="0">
                  <c:v>8908541.6732000597</c:v>
                </c:pt>
                <c:pt idx="1">
                  <c:v>8273550.3636285039</c:v>
                </c:pt>
                <c:pt idx="2">
                  <c:v>9059131.4779721033</c:v>
                </c:pt>
                <c:pt idx="3">
                  <c:v>8996125.8984226659</c:v>
                </c:pt>
                <c:pt idx="4">
                  <c:v>8788915.7593658194</c:v>
                </c:pt>
                <c:pt idx="5">
                  <c:v>8541920.6920437738</c:v>
                </c:pt>
                <c:pt idx="6">
                  <c:v>8986366.8334797397</c:v>
                </c:pt>
                <c:pt idx="7">
                  <c:v>8784792.7831064165</c:v>
                </c:pt>
                <c:pt idx="8">
                  <c:v>8907952.8548220415</c:v>
                </c:pt>
                <c:pt idx="9">
                  <c:v>9274410.5237362329</c:v>
                </c:pt>
                <c:pt idx="10">
                  <c:v>8662014.9116578605</c:v>
                </c:pt>
                <c:pt idx="11">
                  <c:v>8831852.9273746591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Plan1!$U$35:$U$36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Plan1!$U$37:$U$48</c:f>
              <c:numCache>
                <c:formatCode>_(* #,##0_);_(* \(#,##0\);_(* "-"??_);_(@_)</c:formatCode>
                <c:ptCount val="12"/>
                <c:pt idx="0">
                  <c:v>8368906.1356812073</c:v>
                </c:pt>
                <c:pt idx="1">
                  <c:v>7736969.9812933011</c:v>
                </c:pt>
                <c:pt idx="2">
                  <c:v>8365064.2787425555</c:v>
                </c:pt>
                <c:pt idx="3">
                  <c:v>8791938.5499361679</c:v>
                </c:pt>
                <c:pt idx="4">
                  <c:v>9309065.371092394</c:v>
                </c:pt>
                <c:pt idx="5">
                  <c:v>9019708.0316761862</c:v>
                </c:pt>
                <c:pt idx="6">
                  <c:v>9537887.2305535134</c:v>
                </c:pt>
                <c:pt idx="7">
                  <c:v>8824588.8945544809</c:v>
                </c:pt>
                <c:pt idx="8">
                  <c:v>8539967.1754925214</c:v>
                </c:pt>
                <c:pt idx="9">
                  <c:v>9084090.614447087</c:v>
                </c:pt>
                <c:pt idx="10">
                  <c:v>8389682.7643252872</c:v>
                </c:pt>
                <c:pt idx="11">
                  <c:v>8434516.9571909141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Plan1!$V$35:$V$36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Plan1!$V$37:$V$48</c:f>
              <c:numCache>
                <c:formatCode>_(* #,##0_);_(* \(#,##0\);_(* "-"??_);_(@_)</c:formatCode>
                <c:ptCount val="12"/>
                <c:pt idx="0">
                  <c:v>8407175.7484330591</c:v>
                </c:pt>
                <c:pt idx="1">
                  <c:v>8126441.9169248184</c:v>
                </c:pt>
                <c:pt idx="2">
                  <c:v>8806737.7048943918</c:v>
                </c:pt>
                <c:pt idx="3">
                  <c:v>8446428.4044593982</c:v>
                </c:pt>
                <c:pt idx="4">
                  <c:v>8849054.876600815</c:v>
                </c:pt>
                <c:pt idx="5">
                  <c:v>8525118.5178421699</c:v>
                </c:pt>
                <c:pt idx="6">
                  <c:v>8944928.2721518707</c:v>
                </c:pt>
                <c:pt idx="7">
                  <c:v>9191095.1397132482</c:v>
                </c:pt>
                <c:pt idx="8">
                  <c:v>8618141.8474111576</c:v>
                </c:pt>
                <c:pt idx="9">
                  <c:v>8523517.9930018522</c:v>
                </c:pt>
                <c:pt idx="10">
                  <c:v>8587393.4177378677</c:v>
                </c:pt>
                <c:pt idx="11">
                  <c:v>9460619.2524515018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Plan1!$W$35:$W$36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Plan1!$W$37:$W$48</c:f>
              <c:numCache>
                <c:formatCode>_(* #,##0_);_(* \(#,##0\);_(* "-"??_);_(@_)</c:formatCode>
                <c:ptCount val="12"/>
                <c:pt idx="0">
                  <c:v>9420037.9442933016</c:v>
                </c:pt>
                <c:pt idx="1">
                  <c:v>8739392.1596507765</c:v>
                </c:pt>
                <c:pt idx="2">
                  <c:v>8943209.8862363119</c:v>
                </c:pt>
                <c:pt idx="3">
                  <c:v>7013284.0915845279</c:v>
                </c:pt>
                <c:pt idx="4">
                  <c:v>8632753.4359852821</c:v>
                </c:pt>
                <c:pt idx="5">
                  <c:v>8612466.5809832588</c:v>
                </c:pt>
                <c:pt idx="6">
                  <c:v>9436900.3347140737</c:v>
                </c:pt>
                <c:pt idx="7">
                  <c:v>9853077.9554001894</c:v>
                </c:pt>
                <c:pt idx="8">
                  <c:v>9437641.0084875636</c:v>
                </c:pt>
                <c:pt idx="9">
                  <c:v>9690637.5386182833</c:v>
                </c:pt>
                <c:pt idx="10">
                  <c:v>9260039.1515230406</c:v>
                </c:pt>
                <c:pt idx="11">
                  <c:v>9443824.854974281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Plan1!$X$35:$X$36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Plan1!$X$37:$X$48</c:f>
              <c:numCache>
                <c:formatCode>_(* #,##0_);_(* \(#,##0\);_(* "-"??_);_(@_)</c:formatCode>
                <c:ptCount val="12"/>
                <c:pt idx="0">
                  <c:v>9121708.7472463418</c:v>
                </c:pt>
                <c:pt idx="1">
                  <c:v>8651126.5964734666</c:v>
                </c:pt>
                <c:pt idx="2">
                  <c:v>9002659.8016825933</c:v>
                </c:pt>
                <c:pt idx="3">
                  <c:v>8057348.6494144201</c:v>
                </c:pt>
                <c:pt idx="4">
                  <c:v>8740506.929861661</c:v>
                </c:pt>
                <c:pt idx="5">
                  <c:v>9085616.9014579784</c:v>
                </c:pt>
                <c:pt idx="6">
                  <c:v>9816102.7946291324</c:v>
                </c:pt>
                <c:pt idx="7">
                  <c:v>9623702.9291449804</c:v>
                </c:pt>
                <c:pt idx="8">
                  <c:v>9332771.2456784919</c:v>
                </c:pt>
                <c:pt idx="9">
                  <c:v>10259718.243798938</c:v>
                </c:pt>
                <c:pt idx="10">
                  <c:v>9568746.9415973034</c:v>
                </c:pt>
                <c:pt idx="11">
                  <c:v>9705296.6865644436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Plan1!$Y$35:$Y$36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Plan1!$Y$37:$Y$48</c:f>
              <c:numCache>
                <c:formatCode>_(* #,##0_);_(* \(#,##0\);_(* "-"??_);_(@_)</c:formatCode>
                <c:ptCount val="12"/>
                <c:pt idx="0">
                  <c:v>9885078.0741454791</c:v>
                </c:pt>
                <c:pt idx="1">
                  <c:v>8921309.7048468497</c:v>
                </c:pt>
                <c:pt idx="2">
                  <c:v>10034464.770242883</c:v>
                </c:pt>
                <c:pt idx="3">
                  <c:v>9979600.7870069109</c:v>
                </c:pt>
                <c:pt idx="4">
                  <c:v>9927302.7286774404</c:v>
                </c:pt>
                <c:pt idx="5">
                  <c:v>9895973.2309291046</c:v>
                </c:pt>
                <c:pt idx="6">
                  <c:v>10707396.720107153</c:v>
                </c:pt>
                <c:pt idx="7">
                  <c:v>10289394.31573201</c:v>
                </c:pt>
                <c:pt idx="8">
                  <c:v>9452661.6381549407</c:v>
                </c:pt>
                <c:pt idx="9">
                  <c:v>9939560.8935609907</c:v>
                </c:pt>
                <c:pt idx="10">
                  <c:v>9636957.890692221</c:v>
                </c:pt>
                <c:pt idx="11">
                  <c:v>10249940.153384393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Plan1!$Z$35:$Z$36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Plan1!$Z$37:$Z$48</c:f>
              <c:numCache>
                <c:formatCode>_(* #,##0_);_(* \(#,##0\);_(* "-"??_);_(@_)</c:formatCode>
                <c:ptCount val="12"/>
                <c:pt idx="0">
                  <c:v>9822718.0932288151</c:v>
                </c:pt>
                <c:pt idx="1">
                  <c:v>9060575.6609129924</c:v>
                </c:pt>
                <c:pt idx="2">
                  <c:v>10108107.846338434</c:v>
                </c:pt>
                <c:pt idx="3">
                  <c:v>9915555.3114253227</c:v>
                </c:pt>
                <c:pt idx="4">
                  <c:v>10622403.044234592</c:v>
                </c:pt>
                <c:pt idx="5">
                  <c:v>10736786.000068823</c:v>
                </c:pt>
                <c:pt idx="6">
                  <c:v>10864725.874616725</c:v>
                </c:pt>
                <c:pt idx="7">
                  <c:v>10860641.6427301</c:v>
                </c:pt>
                <c:pt idx="8">
                  <c:v>10562552.749435481</c:v>
                </c:pt>
                <c:pt idx="9">
                  <c:v>10778052.680366619</c:v>
                </c:pt>
                <c:pt idx="10">
                  <c:v>10346624.051383011</c:v>
                </c:pt>
                <c:pt idx="11">
                  <c:v>10549993.609265491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F-40A3-9860-9E01AAD71776}"/>
            </c:ext>
          </c:extLst>
        </c:ser>
        <c:ser>
          <c:idx val="24"/>
          <c:order val="24"/>
          <c:tx>
            <c:strRef>
              <c:f>Plan1!$AA$35:$AA$36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Plan1!$AA$37:$AA$48</c:f>
              <c:numCache>
                <c:formatCode>_(* #,##0_);_(* \(#,##0\);_(* "-"??_);_(@_)</c:formatCode>
                <c:ptCount val="12"/>
                <c:pt idx="0">
                  <c:v>10698605.9815439</c:v>
                </c:pt>
                <c:pt idx="1">
                  <c:v>9875148.4544140175</c:v>
                </c:pt>
                <c:pt idx="2">
                  <c:v>10311426.400990464</c:v>
                </c:pt>
                <c:pt idx="3">
                  <c:v>9928129.563253805</c:v>
                </c:pt>
                <c:pt idx="4">
                  <c:v>10209604.680839283</c:v>
                </c:pt>
                <c:pt idx="5">
                  <c:v>10482370.128190158</c:v>
                </c:pt>
                <c:pt idx="6">
                  <c:v>10767624.289274143</c:v>
                </c:pt>
                <c:pt idx="7">
                  <c:v>10762910.178219987</c:v>
                </c:pt>
                <c:pt idx="8">
                  <c:v>10595333.160910234</c:v>
                </c:pt>
                <c:pt idx="9">
                  <c:v>11042360.73985271</c:v>
                </c:pt>
                <c:pt idx="10">
                  <c:v>10417371.330081511</c:v>
                </c:pt>
                <c:pt idx="11">
                  <c:v>10861246.769410182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3-48AF-933C-275234F00B9E}"/>
            </c:ext>
          </c:extLst>
        </c:ser>
        <c:ser>
          <c:idx val="25"/>
          <c:order val="25"/>
          <c:tx>
            <c:strRef>
              <c:f>Plan1!$AB$35:$AB$36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Plan1!$AB$37:$AB$48</c:f>
              <c:numCache>
                <c:formatCode>_(* #,##0_);_(* \(#,##0\);_(* "-"??_);_(@_)</c:formatCode>
                <c:ptCount val="12"/>
                <c:pt idx="0">
                  <c:v>10365507.723182246</c:v>
                </c:pt>
                <c:pt idx="1">
                  <c:v>9382398.9801764693</c:v>
                </c:pt>
                <c:pt idx="2">
                  <c:v>10612654.541794209</c:v>
                </c:pt>
                <c:pt idx="3">
                  <c:v>10210499.100305011</c:v>
                </c:pt>
                <c:pt idx="4">
                  <c:v>10374536.594449695</c:v>
                </c:pt>
                <c:pt idx="5">
                  <c:v>10316887.909125563</c:v>
                </c:pt>
                <c:pt idx="6">
                  <c:v>10671369.641855061</c:v>
                </c:pt>
                <c:pt idx="7">
                  <c:v>11026158.38972676</c:v>
                </c:pt>
                <c:pt idx="8">
                  <c:v>10698235.804125365</c:v>
                </c:pt>
                <c:pt idx="9">
                  <c:v>10274483.722619569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6-4428-9D8C-21E44F4D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Plan1!$C$108:$C$109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Plan1!$C$110:$C$121</c:f>
              <c:numCache>
                <c:formatCode>_(* #,##0_);_(* \(#,##0\);_(* "-"??_);_(@_)</c:formatCode>
                <c:ptCount val="12"/>
                <c:pt idx="0">
                  <c:v>7331311.5747711007</c:v>
                </c:pt>
                <c:pt idx="1">
                  <c:v>7175967.1747008348</c:v>
                </c:pt>
                <c:pt idx="2">
                  <c:v>7956811.9860954797</c:v>
                </c:pt>
                <c:pt idx="3">
                  <c:v>7770153.7186843865</c:v>
                </c:pt>
                <c:pt idx="4">
                  <c:v>7800834.618814569</c:v>
                </c:pt>
                <c:pt idx="5">
                  <c:v>8052721.2128302902</c:v>
                </c:pt>
                <c:pt idx="6">
                  <c:v>7996602.747726527</c:v>
                </c:pt>
                <c:pt idx="7">
                  <c:v>7672549.0034239059</c:v>
                </c:pt>
                <c:pt idx="8">
                  <c:v>7405228.6027396927</c:v>
                </c:pt>
                <c:pt idx="9">
                  <c:v>8396508.2206650041</c:v>
                </c:pt>
                <c:pt idx="10">
                  <c:v>7390645.4175773039</c:v>
                </c:pt>
                <c:pt idx="11">
                  <c:v>8111732.9464799017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Plan1!$D$108:$D$109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Plan1!$D$110:$D$121</c:f>
              <c:numCache>
                <c:formatCode>_(* #,##0_);_(* \(#,##0\);_(* "-"??_);_(@_)</c:formatCode>
                <c:ptCount val="12"/>
                <c:pt idx="0">
                  <c:v>7826664.641235943</c:v>
                </c:pt>
                <c:pt idx="1">
                  <c:v>7470237.8215652779</c:v>
                </c:pt>
                <c:pt idx="2">
                  <c:v>8047765.6733829109</c:v>
                </c:pt>
                <c:pt idx="3">
                  <c:v>7922257.1838019518</c:v>
                </c:pt>
                <c:pt idx="4">
                  <c:v>8205320.5233289879</c:v>
                </c:pt>
                <c:pt idx="5">
                  <c:v>8033102.8856978854</c:v>
                </c:pt>
                <c:pt idx="6">
                  <c:v>8389112.0938510969</c:v>
                </c:pt>
                <c:pt idx="7">
                  <c:v>8832163.8897357695</c:v>
                </c:pt>
                <c:pt idx="8">
                  <c:v>8706618.146409655</c:v>
                </c:pt>
                <c:pt idx="9">
                  <c:v>8352238.6230435297</c:v>
                </c:pt>
                <c:pt idx="10">
                  <c:v>7808005.5532521522</c:v>
                </c:pt>
                <c:pt idx="11">
                  <c:v>7833929.7569979401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Plan1!$E$108:$E$109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Plan1!$E$110:$E$121</c:f>
              <c:numCache>
                <c:formatCode>_(* #,##0_);_(* \(#,##0\);_(* "-"??_);_(@_)</c:formatCode>
                <c:ptCount val="12"/>
                <c:pt idx="0">
                  <c:v>8049003.0131612569</c:v>
                </c:pt>
                <c:pt idx="1">
                  <c:v>7368574.2256034706</c:v>
                </c:pt>
                <c:pt idx="2">
                  <c:v>8312415.3167280005</c:v>
                </c:pt>
                <c:pt idx="3">
                  <c:v>8022742.6715107076</c:v>
                </c:pt>
                <c:pt idx="4">
                  <c:v>7940191.4253901364</c:v>
                </c:pt>
                <c:pt idx="5">
                  <c:v>7483560.9525024015</c:v>
                </c:pt>
                <c:pt idx="6">
                  <c:v>8358377.0397821469</c:v>
                </c:pt>
                <c:pt idx="7">
                  <c:v>8171788.9020208269</c:v>
                </c:pt>
                <c:pt idx="8">
                  <c:v>7580607.1669029947</c:v>
                </c:pt>
                <c:pt idx="9">
                  <c:v>8316605.6521237688</c:v>
                </c:pt>
                <c:pt idx="10">
                  <c:v>8059813.2625579294</c:v>
                </c:pt>
                <c:pt idx="11">
                  <c:v>7336072.1446375633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Plan1!$F$108:$F$109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Plan1!$F$110:$F$121</c:f>
              <c:numCache>
                <c:formatCode>_(* #,##0_);_(* \(#,##0\);_(* "-"??_);_(@_)</c:formatCode>
                <c:ptCount val="12"/>
                <c:pt idx="0">
                  <c:v>7715728.4104318675</c:v>
                </c:pt>
                <c:pt idx="1">
                  <c:v>7257491.6627503661</c:v>
                </c:pt>
                <c:pt idx="2">
                  <c:v>8573203.3267164901</c:v>
                </c:pt>
                <c:pt idx="3">
                  <c:v>8071100.7698892588</c:v>
                </c:pt>
                <c:pt idx="4">
                  <c:v>7860410.3576692343</c:v>
                </c:pt>
                <c:pt idx="5">
                  <c:v>7654694.1720004855</c:v>
                </c:pt>
                <c:pt idx="6">
                  <c:v>8087991.1697624903</c:v>
                </c:pt>
                <c:pt idx="7">
                  <c:v>7966712.6848664368</c:v>
                </c:pt>
                <c:pt idx="8">
                  <c:v>8387094.0104367193</c:v>
                </c:pt>
                <c:pt idx="9">
                  <c:v>8308150.8395920154</c:v>
                </c:pt>
                <c:pt idx="10">
                  <c:v>7489996.7735890644</c:v>
                </c:pt>
                <c:pt idx="11">
                  <c:v>7635314.8595427321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Plan1!$G$108:$G$109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Plan1!$G$110:$G$121</c:f>
              <c:numCache>
                <c:formatCode>_(* #,##0_);_(* \(#,##0\);_(* "-"??_);_(@_)</c:formatCode>
                <c:ptCount val="12"/>
                <c:pt idx="0">
                  <c:v>8473623.0465282071</c:v>
                </c:pt>
                <c:pt idx="1">
                  <c:v>8130404.5878882855</c:v>
                </c:pt>
                <c:pt idx="2">
                  <c:v>8871751.6888631731</c:v>
                </c:pt>
                <c:pt idx="3">
                  <c:v>8659834.1126810554</c:v>
                </c:pt>
                <c:pt idx="4">
                  <c:v>8237049.7482659221</c:v>
                </c:pt>
                <c:pt idx="5">
                  <c:v>7707194.139814131</c:v>
                </c:pt>
                <c:pt idx="6">
                  <c:v>8331579.1605161224</c:v>
                </c:pt>
                <c:pt idx="7">
                  <c:v>8127592.2052229997</c:v>
                </c:pt>
                <c:pt idx="8">
                  <c:v>8335220.9827146847</c:v>
                </c:pt>
                <c:pt idx="9">
                  <c:v>8846465.320819499</c:v>
                </c:pt>
                <c:pt idx="10">
                  <c:v>8075182.3876191368</c:v>
                </c:pt>
                <c:pt idx="11">
                  <c:v>8663761.6435439531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Plan1!$H$108:$H$109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Plan1!$H$110:$H$121</c:f>
              <c:numCache>
                <c:formatCode>_(* #,##0_);_(* \(#,##0\);_(* "-"??_);_(@_)</c:formatCode>
                <c:ptCount val="12"/>
                <c:pt idx="0">
                  <c:v>8689187.0922583733</c:v>
                </c:pt>
                <c:pt idx="1">
                  <c:v>7544901.7087451788</c:v>
                </c:pt>
                <c:pt idx="2">
                  <c:v>8632160.6107223779</c:v>
                </c:pt>
                <c:pt idx="3">
                  <c:v>7870815.5846427642</c:v>
                </c:pt>
                <c:pt idx="4">
                  <c:v>8521875.6557782311</c:v>
                </c:pt>
                <c:pt idx="5">
                  <c:v>8020277.9928665422</c:v>
                </c:pt>
                <c:pt idx="6">
                  <c:v>8958760.3072143216</c:v>
                </c:pt>
                <c:pt idx="7">
                  <c:v>9033686.1507525779</c:v>
                </c:pt>
                <c:pt idx="8">
                  <c:v>8583065.4836022742</c:v>
                </c:pt>
                <c:pt idx="9">
                  <c:v>9021325.6582052261</c:v>
                </c:pt>
                <c:pt idx="10">
                  <c:v>8302799.3635215024</c:v>
                </c:pt>
                <c:pt idx="11">
                  <c:v>8610942.8184829857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Plan1!$I$108:$I$109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Plan1!$I$110:$I$121</c:f>
              <c:numCache>
                <c:formatCode>_(* #,##0_);_(* \(#,##0\);_(* "-"??_);_(@_)</c:formatCode>
                <c:ptCount val="12"/>
                <c:pt idx="0">
                  <c:v>8973037.6661082543</c:v>
                </c:pt>
                <c:pt idx="1">
                  <c:v>8089522.7813486177</c:v>
                </c:pt>
                <c:pt idx="2">
                  <c:v>9164344.3863507994</c:v>
                </c:pt>
                <c:pt idx="3">
                  <c:v>8703028.0038330276</c:v>
                </c:pt>
                <c:pt idx="4">
                  <c:v>8936659.9556418248</c:v>
                </c:pt>
                <c:pt idx="5">
                  <c:v>8605987.0670998022</c:v>
                </c:pt>
                <c:pt idx="6">
                  <c:v>8797709.5877384339</c:v>
                </c:pt>
                <c:pt idx="7">
                  <c:v>8696007.7978140116</c:v>
                </c:pt>
                <c:pt idx="8">
                  <c:v>8349790.0403532172</c:v>
                </c:pt>
                <c:pt idx="9">
                  <c:v>8371998.162001363</c:v>
                </c:pt>
                <c:pt idx="10">
                  <c:v>8204306.3395847743</c:v>
                </c:pt>
                <c:pt idx="11">
                  <c:v>8547886.7930260617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Plan1!$J$108:$J$109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Plan1!$J$110:$J$121</c:f>
              <c:numCache>
                <c:formatCode>_(* #,##0_);_(* \(#,##0\);_(* "-"??_);_(@_)</c:formatCode>
                <c:ptCount val="12"/>
                <c:pt idx="0">
                  <c:v>8429799.1730358005</c:v>
                </c:pt>
                <c:pt idx="1">
                  <c:v>7988921.9250571309</c:v>
                </c:pt>
                <c:pt idx="2">
                  <c:v>9446452.6370749194</c:v>
                </c:pt>
                <c:pt idx="3">
                  <c:v>8788999.1965467427</c:v>
                </c:pt>
                <c:pt idx="4">
                  <c:v>8820370.0413895883</c:v>
                </c:pt>
                <c:pt idx="5">
                  <c:v>8788327.6858880706</c:v>
                </c:pt>
                <c:pt idx="6">
                  <c:v>8989732.7283116207</c:v>
                </c:pt>
                <c:pt idx="7">
                  <c:v>9012890.8720966447</c:v>
                </c:pt>
                <c:pt idx="8">
                  <c:v>8819793.9333221354</c:v>
                </c:pt>
                <c:pt idx="9">
                  <c:v>9035459.3002129793</c:v>
                </c:pt>
                <c:pt idx="10">
                  <c:v>8494711.1218494605</c:v>
                </c:pt>
                <c:pt idx="11">
                  <c:v>9119582.8353516459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Plan1!$K$108:$K$109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Plan1!$K$110:$K$121</c:f>
              <c:numCache>
                <c:formatCode>_(* #,##0_);_(* \(#,##0\);_(* "-"??_);_(@_)</c:formatCode>
                <c:ptCount val="12"/>
                <c:pt idx="0">
                  <c:v>8996356.1979005672</c:v>
                </c:pt>
                <c:pt idx="1">
                  <c:v>9183636.822318418</c:v>
                </c:pt>
                <c:pt idx="2">
                  <c:v>8536861.6891003884</c:v>
                </c:pt>
                <c:pt idx="3">
                  <c:v>8700584.6775227189</c:v>
                </c:pt>
                <c:pt idx="4">
                  <c:v>9242584.2148087658</c:v>
                </c:pt>
                <c:pt idx="5">
                  <c:v>9099841.1700420268</c:v>
                </c:pt>
                <c:pt idx="6">
                  <c:v>9184290.9293125458</c:v>
                </c:pt>
                <c:pt idx="7">
                  <c:v>8795323.2513183281</c:v>
                </c:pt>
                <c:pt idx="8">
                  <c:v>8715039.1589811407</c:v>
                </c:pt>
                <c:pt idx="9">
                  <c:v>8163418.5884679733</c:v>
                </c:pt>
                <c:pt idx="10">
                  <c:v>8204923.3316256506</c:v>
                </c:pt>
                <c:pt idx="11">
                  <c:v>8615680.119535245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Plan1!$L$108:$L$109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Plan1!$L$110:$L$121</c:f>
              <c:numCache>
                <c:formatCode>_(* #,##0_);_(* \(#,##0\);_(* "-"??_);_(@_)</c:formatCode>
                <c:ptCount val="12"/>
                <c:pt idx="0">
                  <c:v>8324134.4576170454</c:v>
                </c:pt>
                <c:pt idx="1">
                  <c:v>8054246.6959721427</c:v>
                </c:pt>
                <c:pt idx="2">
                  <c:v>9190745.5844580419</c:v>
                </c:pt>
                <c:pt idx="3">
                  <c:v>8304483.0496310163</c:v>
                </c:pt>
                <c:pt idx="4">
                  <c:v>8813165.9020131491</c:v>
                </c:pt>
                <c:pt idx="5">
                  <c:v>8833988.2255820911</c:v>
                </c:pt>
                <c:pt idx="6">
                  <c:v>9088659.5598314349</c:v>
                </c:pt>
                <c:pt idx="7">
                  <c:v>9516118.269720614</c:v>
                </c:pt>
                <c:pt idx="8">
                  <c:v>9011209.8282856047</c:v>
                </c:pt>
                <c:pt idx="9">
                  <c:v>9032300.495069392</c:v>
                </c:pt>
                <c:pt idx="10">
                  <c:v>9019873.3923395891</c:v>
                </c:pt>
                <c:pt idx="11">
                  <c:v>9352529.3884531166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Plan1!$M$108:$M$109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Plan1!$M$110:$M$121</c:f>
              <c:numCache>
                <c:formatCode>_(* #,##0_);_(* \(#,##0\);_(* "-"??_);_(@_)</c:formatCode>
                <c:ptCount val="12"/>
                <c:pt idx="0">
                  <c:v>8926865.154769104</c:v>
                </c:pt>
                <c:pt idx="1">
                  <c:v>8189489.6209339555</c:v>
                </c:pt>
                <c:pt idx="2">
                  <c:v>7875419.1017286824</c:v>
                </c:pt>
                <c:pt idx="3">
                  <c:v>8673389.4922657404</c:v>
                </c:pt>
                <c:pt idx="4">
                  <c:v>8753341.8466366604</c:v>
                </c:pt>
                <c:pt idx="5">
                  <c:v>9032692.240318818</c:v>
                </c:pt>
                <c:pt idx="6">
                  <c:v>9647821.9955341537</c:v>
                </c:pt>
                <c:pt idx="7">
                  <c:v>8846039.7361553274</c:v>
                </c:pt>
                <c:pt idx="8">
                  <c:v>8688151.3451719191</c:v>
                </c:pt>
                <c:pt idx="9">
                  <c:v>8996405.6334390752</c:v>
                </c:pt>
                <c:pt idx="10">
                  <c:v>9356078.3322759643</c:v>
                </c:pt>
                <c:pt idx="11">
                  <c:v>9865058.7529067975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Plan1!$N$108:$N$109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Plan1!$N$110:$N$121</c:f>
              <c:numCache>
                <c:formatCode>_(* #,##0_);_(* \(#,##0\);_(* "-"??_);_(@_)</c:formatCode>
                <c:ptCount val="12"/>
                <c:pt idx="0">
                  <c:v>9085549.9590462632</c:v>
                </c:pt>
                <c:pt idx="1">
                  <c:v>8592733.9059471209</c:v>
                </c:pt>
                <c:pt idx="2">
                  <c:v>9595401.9728515968</c:v>
                </c:pt>
                <c:pt idx="3">
                  <c:v>8911493.8468378615</c:v>
                </c:pt>
                <c:pt idx="4">
                  <c:v>9697163.3637554292</c:v>
                </c:pt>
                <c:pt idx="5">
                  <c:v>8821788.8307820242</c:v>
                </c:pt>
                <c:pt idx="6">
                  <c:v>9283921.6787738632</c:v>
                </c:pt>
                <c:pt idx="7">
                  <c:v>9401198.1125768479</c:v>
                </c:pt>
                <c:pt idx="8">
                  <c:v>9466770.568520084</c:v>
                </c:pt>
                <c:pt idx="9">
                  <c:v>9821012.8933520187</c:v>
                </c:pt>
                <c:pt idx="10">
                  <c:v>9171290.4020000044</c:v>
                </c:pt>
                <c:pt idx="11">
                  <c:v>9643255.8459474854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Plan1!$O$108:$O$109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Plan1!$O$110:$O$121</c:f>
              <c:numCache>
                <c:formatCode>_(* #,##0_);_(* \(#,##0\);_(* "-"??_);_(@_)</c:formatCode>
                <c:ptCount val="12"/>
                <c:pt idx="0">
                  <c:v>9494853.4114441164</c:v>
                </c:pt>
                <c:pt idx="1">
                  <c:v>9273088.097506905</c:v>
                </c:pt>
                <c:pt idx="2">
                  <c:v>9685342.3710425347</c:v>
                </c:pt>
                <c:pt idx="3">
                  <c:v>9612252.6416220814</c:v>
                </c:pt>
                <c:pt idx="4">
                  <c:v>9831905.37503081</c:v>
                </c:pt>
                <c:pt idx="5">
                  <c:v>9853797.0339793991</c:v>
                </c:pt>
                <c:pt idx="6">
                  <c:v>9850886.2771169897</c:v>
                </c:pt>
                <c:pt idx="7">
                  <c:v>10142481.618811863</c:v>
                </c:pt>
                <c:pt idx="8">
                  <c:v>9884161.6969357226</c:v>
                </c:pt>
                <c:pt idx="9">
                  <c:v>9782911.656464966</c:v>
                </c:pt>
                <c:pt idx="10">
                  <c:v>9656677.9074917398</c:v>
                </c:pt>
                <c:pt idx="11">
                  <c:v>10225181.122239945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Plan1!$P$108:$P$109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Plan1!$P$110:$P$121</c:f>
              <c:numCache>
                <c:formatCode>_(* #,##0_);_(* \(#,##0\);_(* "-"??_);_(@_)</c:formatCode>
                <c:ptCount val="12"/>
                <c:pt idx="0">
                  <c:v>10620105.94006709</c:v>
                </c:pt>
                <c:pt idx="1">
                  <c:v>9310480.8299731929</c:v>
                </c:pt>
                <c:pt idx="2">
                  <c:v>10640894.927786961</c:v>
                </c:pt>
                <c:pt idx="3">
                  <c:v>10239554.268128913</c:v>
                </c:pt>
                <c:pt idx="4">
                  <c:v>10750119.357611045</c:v>
                </c:pt>
                <c:pt idx="5">
                  <c:v>10114086.386097062</c:v>
                </c:pt>
                <c:pt idx="6">
                  <c:v>10701449.167936672</c:v>
                </c:pt>
                <c:pt idx="7">
                  <c:v>10783023.283986215</c:v>
                </c:pt>
                <c:pt idx="8">
                  <c:v>9786631.4738249779</c:v>
                </c:pt>
                <c:pt idx="9">
                  <c:v>10079341.304505823</c:v>
                </c:pt>
                <c:pt idx="10">
                  <c:v>10553372.069145586</c:v>
                </c:pt>
                <c:pt idx="11">
                  <c:v>10326283.444303172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Plan1!$Q$108:$Q$109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Plan1!$Q$110:$Q$121</c:f>
              <c:numCache>
                <c:formatCode>_(* #,##0_);_(* \(#,##0\);_(* "-"??_);_(@_)</c:formatCode>
                <c:ptCount val="12"/>
                <c:pt idx="0">
                  <c:v>10180173.397453846</c:v>
                </c:pt>
                <c:pt idx="1">
                  <c:v>9354883.9783089049</c:v>
                </c:pt>
                <c:pt idx="2">
                  <c:v>10948463.062887246</c:v>
                </c:pt>
                <c:pt idx="3">
                  <c:v>10540768.522034567</c:v>
                </c:pt>
                <c:pt idx="4">
                  <c:v>10299914.395411644</c:v>
                </c:pt>
                <c:pt idx="5">
                  <c:v>10808961.228257123</c:v>
                </c:pt>
                <c:pt idx="6">
                  <c:v>11078723.588775383</c:v>
                </c:pt>
                <c:pt idx="7">
                  <c:v>10981415.275972633</c:v>
                </c:pt>
                <c:pt idx="8">
                  <c:v>10356494.207243985</c:v>
                </c:pt>
                <c:pt idx="9">
                  <c:v>10694223.680180604</c:v>
                </c:pt>
                <c:pt idx="10">
                  <c:v>10645278.736920314</c:v>
                </c:pt>
                <c:pt idx="11">
                  <c:v>10576642.165320098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Plan1!$R$108:$R$109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Plan1!$R$110:$R$121</c:f>
              <c:numCache>
                <c:formatCode>_(* #,##0_);_(* \(#,##0\);_(* "-"??_);_(@_)</c:formatCode>
                <c:ptCount val="12"/>
                <c:pt idx="0">
                  <c:v>9649825.2445185836</c:v>
                </c:pt>
                <c:pt idx="1">
                  <c:v>8741633.2682446651</c:v>
                </c:pt>
                <c:pt idx="2">
                  <c:v>9831310.740418369</c:v>
                </c:pt>
                <c:pt idx="3">
                  <c:v>9715654.6220810805</c:v>
                </c:pt>
                <c:pt idx="4">
                  <c:v>10590795.942815544</c:v>
                </c:pt>
                <c:pt idx="5">
                  <c:v>10245281.538532669</c:v>
                </c:pt>
                <c:pt idx="6">
                  <c:v>10435437.815645756</c:v>
                </c:pt>
                <c:pt idx="7">
                  <c:v>10128275.059779326</c:v>
                </c:pt>
                <c:pt idx="8">
                  <c:v>10126142.252661331</c:v>
                </c:pt>
                <c:pt idx="9">
                  <c:v>10172364.03952642</c:v>
                </c:pt>
                <c:pt idx="10">
                  <c:v>9262558.1784761939</c:v>
                </c:pt>
                <c:pt idx="11">
                  <c:v>9551455.7190544549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Plan1!$S$108:$S$109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Plan1!$S$110:$S$121</c:f>
              <c:numCache>
                <c:formatCode>_(* #,##0_);_(* \(#,##0\);_(* "-"??_);_(@_)</c:formatCode>
                <c:ptCount val="12"/>
                <c:pt idx="0">
                  <c:v>9932057.0880434122</c:v>
                </c:pt>
                <c:pt idx="1">
                  <c:v>9139663.7112766169</c:v>
                </c:pt>
                <c:pt idx="2">
                  <c:v>9547533.9370311014</c:v>
                </c:pt>
                <c:pt idx="3">
                  <c:v>9517224.300664654</c:v>
                </c:pt>
                <c:pt idx="4">
                  <c:v>9210371.4863678124</c:v>
                </c:pt>
                <c:pt idx="5">
                  <c:v>9308989.0482109338</c:v>
                </c:pt>
                <c:pt idx="6">
                  <c:v>9270915.6189959534</c:v>
                </c:pt>
                <c:pt idx="7">
                  <c:v>9314017.6895378251</c:v>
                </c:pt>
                <c:pt idx="8">
                  <c:v>8867564.7217627224</c:v>
                </c:pt>
                <c:pt idx="9">
                  <c:v>9693776.7900113091</c:v>
                </c:pt>
                <c:pt idx="10">
                  <c:v>8611068.4935796168</c:v>
                </c:pt>
                <c:pt idx="11">
                  <c:v>8461306.9371217974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Plan1!$T$108:$T$109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Plan1!$T$110:$T$121</c:f>
              <c:numCache>
                <c:formatCode>_(* #,##0_);_(* \(#,##0\);_(* "-"??_);_(@_)</c:formatCode>
                <c:ptCount val="12"/>
                <c:pt idx="0">
                  <c:v>8908541.6732000597</c:v>
                </c:pt>
                <c:pt idx="1">
                  <c:v>8273550.3636285039</c:v>
                </c:pt>
                <c:pt idx="2">
                  <c:v>9059131.4779721033</c:v>
                </c:pt>
                <c:pt idx="3">
                  <c:v>8996125.8984226659</c:v>
                </c:pt>
                <c:pt idx="4">
                  <c:v>8788915.7593658194</c:v>
                </c:pt>
                <c:pt idx="5">
                  <c:v>8541920.6920437738</c:v>
                </c:pt>
                <c:pt idx="6">
                  <c:v>8986366.8334797397</c:v>
                </c:pt>
                <c:pt idx="7">
                  <c:v>8784792.7831064165</c:v>
                </c:pt>
                <c:pt idx="8">
                  <c:v>8907952.8548220415</c:v>
                </c:pt>
                <c:pt idx="9">
                  <c:v>9274410.5237362329</c:v>
                </c:pt>
                <c:pt idx="10">
                  <c:v>8662014.9116578605</c:v>
                </c:pt>
                <c:pt idx="11">
                  <c:v>8831852.9273746591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Plan1!$U$108:$U$109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Plan1!$U$110:$U$121</c:f>
              <c:numCache>
                <c:formatCode>_(* #,##0_);_(* \(#,##0\);_(* "-"??_);_(@_)</c:formatCode>
                <c:ptCount val="12"/>
                <c:pt idx="0">
                  <c:v>8368906.1356812073</c:v>
                </c:pt>
                <c:pt idx="1">
                  <c:v>7736969.9812933011</c:v>
                </c:pt>
                <c:pt idx="2">
                  <c:v>8365064.2787425555</c:v>
                </c:pt>
                <c:pt idx="3">
                  <c:v>8791938.5499361679</c:v>
                </c:pt>
                <c:pt idx="4">
                  <c:v>9309065.371092394</c:v>
                </c:pt>
                <c:pt idx="5">
                  <c:v>9019708.0316761862</c:v>
                </c:pt>
                <c:pt idx="6">
                  <c:v>9537887.2305535134</c:v>
                </c:pt>
                <c:pt idx="7">
                  <c:v>8824588.8945544809</c:v>
                </c:pt>
                <c:pt idx="8">
                  <c:v>8539967.1754925214</c:v>
                </c:pt>
                <c:pt idx="9">
                  <c:v>9084090.614447087</c:v>
                </c:pt>
                <c:pt idx="10">
                  <c:v>8389682.7643252872</c:v>
                </c:pt>
                <c:pt idx="11">
                  <c:v>8434516.9571909141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Plan1!$V$108:$V$109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Plan1!$V$110:$V$121</c:f>
              <c:numCache>
                <c:formatCode>_(* #,##0_);_(* \(#,##0\);_(* "-"??_);_(@_)</c:formatCode>
                <c:ptCount val="12"/>
                <c:pt idx="0">
                  <c:v>8407175.7484330591</c:v>
                </c:pt>
                <c:pt idx="1">
                  <c:v>8126441.9169248184</c:v>
                </c:pt>
                <c:pt idx="2">
                  <c:v>8806737.7048943918</c:v>
                </c:pt>
                <c:pt idx="3">
                  <c:v>8446428.4044593982</c:v>
                </c:pt>
                <c:pt idx="4">
                  <c:v>8849054.876600815</c:v>
                </c:pt>
                <c:pt idx="5">
                  <c:v>8525118.5178421699</c:v>
                </c:pt>
                <c:pt idx="6">
                  <c:v>8944928.2721518707</c:v>
                </c:pt>
                <c:pt idx="7">
                  <c:v>9191095.1397132482</c:v>
                </c:pt>
                <c:pt idx="8">
                  <c:v>8618141.8474111576</c:v>
                </c:pt>
                <c:pt idx="9">
                  <c:v>8523517.9930018522</c:v>
                </c:pt>
                <c:pt idx="10">
                  <c:v>8587393.4177378677</c:v>
                </c:pt>
                <c:pt idx="11">
                  <c:v>9460619.2524515018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Plan1!$W$108:$W$109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Plan1!$W$110:$W$121</c:f>
              <c:numCache>
                <c:formatCode>_(* #,##0_);_(* \(#,##0\);_(* "-"??_);_(@_)</c:formatCode>
                <c:ptCount val="12"/>
                <c:pt idx="0">
                  <c:v>9420037.9442933016</c:v>
                </c:pt>
                <c:pt idx="1">
                  <c:v>8739392.1596507765</c:v>
                </c:pt>
                <c:pt idx="2">
                  <c:v>8943209.8862363119</c:v>
                </c:pt>
                <c:pt idx="3">
                  <c:v>7013284.0915845279</c:v>
                </c:pt>
                <c:pt idx="4">
                  <c:v>8632753.4359852821</c:v>
                </c:pt>
                <c:pt idx="5">
                  <c:v>8612466.5809832588</c:v>
                </c:pt>
                <c:pt idx="6">
                  <c:v>9436900.3347140737</c:v>
                </c:pt>
                <c:pt idx="7">
                  <c:v>9853077.9554001894</c:v>
                </c:pt>
                <c:pt idx="8">
                  <c:v>9437641.0084875636</c:v>
                </c:pt>
                <c:pt idx="9">
                  <c:v>9690637.5386182833</c:v>
                </c:pt>
                <c:pt idx="10">
                  <c:v>9260039.1515230406</c:v>
                </c:pt>
                <c:pt idx="11">
                  <c:v>9443824.854974281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Plan1!$X$108:$X$109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Plan1!$X$110:$X$121</c:f>
              <c:numCache>
                <c:formatCode>_(* #,##0_);_(* \(#,##0\);_(* "-"??_);_(@_)</c:formatCode>
                <c:ptCount val="12"/>
                <c:pt idx="0">
                  <c:v>9121708.7472463418</c:v>
                </c:pt>
                <c:pt idx="1">
                  <c:v>8651126.5964734666</c:v>
                </c:pt>
                <c:pt idx="2">
                  <c:v>9002659.8016825933</c:v>
                </c:pt>
                <c:pt idx="3">
                  <c:v>8057348.6494144201</c:v>
                </c:pt>
                <c:pt idx="4">
                  <c:v>8740506.929861661</c:v>
                </c:pt>
                <c:pt idx="5">
                  <c:v>9085616.9014579784</c:v>
                </c:pt>
                <c:pt idx="6">
                  <c:v>9816102.7946291324</c:v>
                </c:pt>
                <c:pt idx="7">
                  <c:v>9623702.9291449804</c:v>
                </c:pt>
                <c:pt idx="8">
                  <c:v>9332771.2456784919</c:v>
                </c:pt>
                <c:pt idx="9">
                  <c:v>10259718.243798938</c:v>
                </c:pt>
                <c:pt idx="10">
                  <c:v>9568746.9415973034</c:v>
                </c:pt>
                <c:pt idx="11">
                  <c:v>9705296.6865644436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Plan1!$Y$108:$Y$109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Plan1!$Y$110:$Y$121</c:f>
              <c:numCache>
                <c:formatCode>_(* #,##0_);_(* \(#,##0\);_(* "-"??_);_(@_)</c:formatCode>
                <c:ptCount val="12"/>
                <c:pt idx="0">
                  <c:v>9885078.0741454791</c:v>
                </c:pt>
                <c:pt idx="1">
                  <c:v>8921309.7048468497</c:v>
                </c:pt>
                <c:pt idx="2">
                  <c:v>10034464.770242883</c:v>
                </c:pt>
                <c:pt idx="3">
                  <c:v>9979600.7870069109</c:v>
                </c:pt>
                <c:pt idx="4">
                  <c:v>9927302.7286774404</c:v>
                </c:pt>
                <c:pt idx="5">
                  <c:v>9895973.2309291046</c:v>
                </c:pt>
                <c:pt idx="6">
                  <c:v>10707396.720107153</c:v>
                </c:pt>
                <c:pt idx="7">
                  <c:v>10289394.31573201</c:v>
                </c:pt>
                <c:pt idx="8">
                  <c:v>9452661.6381549407</c:v>
                </c:pt>
                <c:pt idx="9">
                  <c:v>9939560.8935609907</c:v>
                </c:pt>
                <c:pt idx="10">
                  <c:v>9636957.890692221</c:v>
                </c:pt>
                <c:pt idx="11">
                  <c:v>10249940.153384393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Plan1!$Z$108:$Z$109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Plan1!$Z$110:$Z$121</c:f>
              <c:numCache>
                <c:formatCode>_(* #,##0_);_(* \(#,##0\);_(* "-"??_);_(@_)</c:formatCode>
                <c:ptCount val="12"/>
                <c:pt idx="0">
                  <c:v>9822718.0932288151</c:v>
                </c:pt>
                <c:pt idx="1">
                  <c:v>9060575.6609129924</c:v>
                </c:pt>
                <c:pt idx="2">
                  <c:v>10108107.846338434</c:v>
                </c:pt>
                <c:pt idx="3">
                  <c:v>9915555.3114253227</c:v>
                </c:pt>
                <c:pt idx="4">
                  <c:v>10622403.044234592</c:v>
                </c:pt>
                <c:pt idx="5">
                  <c:v>10736786.000068823</c:v>
                </c:pt>
                <c:pt idx="6">
                  <c:v>10864725.874616725</c:v>
                </c:pt>
                <c:pt idx="7">
                  <c:v>10860641.6427301</c:v>
                </c:pt>
                <c:pt idx="8">
                  <c:v>10562552.749435481</c:v>
                </c:pt>
                <c:pt idx="9">
                  <c:v>10778052.680366619</c:v>
                </c:pt>
                <c:pt idx="10">
                  <c:v>10346624.051383011</c:v>
                </c:pt>
                <c:pt idx="11">
                  <c:v>10549993.609265491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9-45F6-B96C-728D654599F5}"/>
            </c:ext>
          </c:extLst>
        </c:ser>
        <c:ser>
          <c:idx val="24"/>
          <c:order val="24"/>
          <c:tx>
            <c:strRef>
              <c:f>Plan1!$AA$108:$AA$109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Plan1!$AA$110:$AA$121</c:f>
              <c:numCache>
                <c:formatCode>_(* #,##0_);_(* \(#,##0\);_(* "-"??_);_(@_)</c:formatCode>
                <c:ptCount val="12"/>
                <c:pt idx="0">
                  <c:v>10698605.9815439</c:v>
                </c:pt>
                <c:pt idx="1">
                  <c:v>9875148.4544140175</c:v>
                </c:pt>
                <c:pt idx="2">
                  <c:v>10311426.400990464</c:v>
                </c:pt>
                <c:pt idx="3">
                  <c:v>9928129.563253805</c:v>
                </c:pt>
                <c:pt idx="4">
                  <c:v>10209604.680839283</c:v>
                </c:pt>
                <c:pt idx="5">
                  <c:v>10482370.128190158</c:v>
                </c:pt>
                <c:pt idx="6">
                  <c:v>10767624.289274143</c:v>
                </c:pt>
                <c:pt idx="7">
                  <c:v>10762910.178219987</c:v>
                </c:pt>
                <c:pt idx="8">
                  <c:v>10595333.160910234</c:v>
                </c:pt>
                <c:pt idx="9">
                  <c:v>11042360.73985271</c:v>
                </c:pt>
                <c:pt idx="10">
                  <c:v>10417371.330081511</c:v>
                </c:pt>
                <c:pt idx="11">
                  <c:v>10861246.769410182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F-44F9-BA31-E5AFD70C54BE}"/>
            </c:ext>
          </c:extLst>
        </c:ser>
        <c:ser>
          <c:idx val="25"/>
          <c:order val="25"/>
          <c:tx>
            <c:strRef>
              <c:f>Plan1!$AB$108:$AB$109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Plan1!$AB$110:$AB$121</c:f>
              <c:numCache>
                <c:formatCode>_(* #,##0_);_(* \(#,##0\);_(* "-"??_);_(@_)</c:formatCode>
                <c:ptCount val="12"/>
                <c:pt idx="0">
                  <c:v>10365507.723182246</c:v>
                </c:pt>
                <c:pt idx="1">
                  <c:v>9382398.9801764693</c:v>
                </c:pt>
                <c:pt idx="2">
                  <c:v>10612654.541794209</c:v>
                </c:pt>
                <c:pt idx="3">
                  <c:v>10210499.100305011</c:v>
                </c:pt>
                <c:pt idx="4">
                  <c:v>10374536.594449695</c:v>
                </c:pt>
                <c:pt idx="5">
                  <c:v>10316887.909125563</c:v>
                </c:pt>
                <c:pt idx="6">
                  <c:v>10671369.641855061</c:v>
                </c:pt>
                <c:pt idx="7">
                  <c:v>11026158.38972676</c:v>
                </c:pt>
                <c:pt idx="8">
                  <c:v>10698235.804125365</c:v>
                </c:pt>
                <c:pt idx="9">
                  <c:v>10274483.722619569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F-4BA6-832E-203721EB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dinâmica6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Plan1!$C$175:$C$176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Plan1!$C$177:$C$188</c:f>
              <c:numCache>
                <c:formatCode>_(* #,##0_);_(* \(#,##0\);_(* "-"??_);_(@_)</c:formatCode>
                <c:ptCount val="12"/>
                <c:pt idx="0">
                  <c:v>205085.69244989823</c:v>
                </c:pt>
                <c:pt idx="1">
                  <c:v>181066.71843734625</c:v>
                </c:pt>
                <c:pt idx="2">
                  <c:v>199054.44902040987</c:v>
                </c:pt>
                <c:pt idx="3">
                  <c:v>172474.65439435223</c:v>
                </c:pt>
                <c:pt idx="4">
                  <c:v>206828.88264149841</c:v>
                </c:pt>
                <c:pt idx="5">
                  <c:v>200215.88325408337</c:v>
                </c:pt>
                <c:pt idx="6">
                  <c:v>197903.05143530946</c:v>
                </c:pt>
                <c:pt idx="7">
                  <c:v>191098.58000309838</c:v>
                </c:pt>
                <c:pt idx="8">
                  <c:v>150588.63877998426</c:v>
                </c:pt>
                <c:pt idx="9">
                  <c:v>215378.34576029642</c:v>
                </c:pt>
                <c:pt idx="10">
                  <c:v>190287.5899002988</c:v>
                </c:pt>
                <c:pt idx="11">
                  <c:v>210262.74901616829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Plan1!$D$175:$D$176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Plan1!$D$177:$D$188</c:f>
              <c:numCache>
                <c:formatCode>_(* #,##0_);_(* \(#,##0\);_(* "-"??_);_(@_)</c:formatCode>
                <c:ptCount val="12"/>
                <c:pt idx="0">
                  <c:v>157453.44441102058</c:v>
                </c:pt>
                <c:pt idx="1">
                  <c:v>184736.9142283827</c:v>
                </c:pt>
                <c:pt idx="2">
                  <c:v>186304.63068769517</c:v>
                </c:pt>
                <c:pt idx="3">
                  <c:v>180652.41397430733</c:v>
                </c:pt>
                <c:pt idx="4">
                  <c:v>199795.40925100894</c:v>
                </c:pt>
                <c:pt idx="5">
                  <c:v>200032.72767047773</c:v>
                </c:pt>
                <c:pt idx="6">
                  <c:v>201567.83431585465</c:v>
                </c:pt>
                <c:pt idx="7">
                  <c:v>198503.92423322285</c:v>
                </c:pt>
                <c:pt idx="8">
                  <c:v>207415.1877313549</c:v>
                </c:pt>
                <c:pt idx="9">
                  <c:v>212963.92404207189</c:v>
                </c:pt>
                <c:pt idx="10">
                  <c:v>199089.19354179176</c:v>
                </c:pt>
                <c:pt idx="11">
                  <c:v>200434.53798030925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Plan1!$E$175:$E$176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Plan1!$E$177:$E$188</c:f>
              <c:numCache>
                <c:formatCode>_(* #,##0_);_(* \(#,##0\);_(* "-"??_);_(@_)</c:formatCode>
                <c:ptCount val="12"/>
                <c:pt idx="0">
                  <c:v>217058.84341910708</c:v>
                </c:pt>
                <c:pt idx="1">
                  <c:v>210204.67902259977</c:v>
                </c:pt>
                <c:pt idx="2">
                  <c:v>222373.44914972747</c:v>
                </c:pt>
                <c:pt idx="3">
                  <c:v>230596.06512354309</c:v>
                </c:pt>
                <c:pt idx="4">
                  <c:v>214931.44130769232</c:v>
                </c:pt>
                <c:pt idx="5">
                  <c:v>192307.35190442891</c:v>
                </c:pt>
                <c:pt idx="6">
                  <c:v>226695.69745454547</c:v>
                </c:pt>
                <c:pt idx="7">
                  <c:v>201548.75531701627</c:v>
                </c:pt>
                <c:pt idx="8">
                  <c:v>201608.93931168833</c:v>
                </c:pt>
                <c:pt idx="9">
                  <c:v>221589.33623776221</c:v>
                </c:pt>
                <c:pt idx="10">
                  <c:v>204246.77562670663</c:v>
                </c:pt>
                <c:pt idx="11">
                  <c:v>185600.18274825174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Plan1!$F$175:$F$176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Plan1!$F$177:$F$188</c:f>
              <c:numCache>
                <c:formatCode>_(* #,##0_);_(* \(#,##0\);_(* "-"??_);_(@_)</c:formatCode>
                <c:ptCount val="12"/>
                <c:pt idx="0">
                  <c:v>226351.16390442889</c:v>
                </c:pt>
                <c:pt idx="1">
                  <c:v>202051.55193473189</c:v>
                </c:pt>
                <c:pt idx="2">
                  <c:v>227291.09740992344</c:v>
                </c:pt>
                <c:pt idx="3">
                  <c:v>228003.61257509157</c:v>
                </c:pt>
                <c:pt idx="4">
                  <c:v>241135.38358974361</c:v>
                </c:pt>
                <c:pt idx="5">
                  <c:v>228003.61257509157</c:v>
                </c:pt>
                <c:pt idx="6">
                  <c:v>202178.68060204081</c:v>
                </c:pt>
                <c:pt idx="7">
                  <c:v>284395.18742857134</c:v>
                </c:pt>
                <c:pt idx="8">
                  <c:v>202327.56657142856</c:v>
                </c:pt>
                <c:pt idx="9">
                  <c:v>211277.53503571425</c:v>
                </c:pt>
                <c:pt idx="10">
                  <c:v>200952.55114285709</c:v>
                </c:pt>
                <c:pt idx="11">
                  <c:v>200866.97050000002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Plan1!$G$175:$G$176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Plan1!$G$177:$G$188</c:f>
              <c:numCache>
                <c:formatCode>_(* #,##0_);_(* \(#,##0\);_(* "-"??_);_(@_)</c:formatCode>
                <c:ptCount val="12"/>
                <c:pt idx="0">
                  <c:v>214771.74685714286</c:v>
                </c:pt>
                <c:pt idx="1">
                  <c:v>191350.01038095242</c:v>
                </c:pt>
                <c:pt idx="2">
                  <c:v>231374.71549999996</c:v>
                </c:pt>
                <c:pt idx="3">
                  <c:v>224088.98321428575</c:v>
                </c:pt>
                <c:pt idx="4">
                  <c:v>209333.16799999998</c:v>
                </c:pt>
                <c:pt idx="5">
                  <c:v>226861.31942857141</c:v>
                </c:pt>
                <c:pt idx="6">
                  <c:v>222032.633</c:v>
                </c:pt>
                <c:pt idx="7">
                  <c:v>221331.76099999997</c:v>
                </c:pt>
                <c:pt idx="8">
                  <c:v>210492.36799999999</c:v>
                </c:pt>
                <c:pt idx="9">
                  <c:v>219707.90300000002</c:v>
                </c:pt>
                <c:pt idx="10">
                  <c:v>204759.0471428571</c:v>
                </c:pt>
                <c:pt idx="11">
                  <c:v>214597.55242857142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Plan1!$H$175:$H$176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Plan1!$H$177:$H$188</c:f>
              <c:numCache>
                <c:formatCode>_(* #,##0_);_(* \(#,##0\);_(* "-"??_);_(@_)</c:formatCode>
                <c:ptCount val="12"/>
                <c:pt idx="0">
                  <c:v>197443.00210714285</c:v>
                </c:pt>
                <c:pt idx="1">
                  <c:v>198558.12775000001</c:v>
                </c:pt>
                <c:pt idx="2">
                  <c:v>215938.31871428568</c:v>
                </c:pt>
                <c:pt idx="3">
                  <c:v>216455.00300000003</c:v>
                </c:pt>
                <c:pt idx="4">
                  <c:v>228541.75321428568</c:v>
                </c:pt>
                <c:pt idx="5">
                  <c:v>220531.67610714288</c:v>
                </c:pt>
                <c:pt idx="6">
                  <c:v>231745.18350000001</c:v>
                </c:pt>
                <c:pt idx="7">
                  <c:v>205504.00691666667</c:v>
                </c:pt>
                <c:pt idx="8">
                  <c:v>196420.53099999999</c:v>
                </c:pt>
                <c:pt idx="9">
                  <c:v>209835.859</c:v>
                </c:pt>
                <c:pt idx="10">
                  <c:v>172674.16200000001</c:v>
                </c:pt>
                <c:pt idx="11">
                  <c:v>216296.141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Plan1!$I$175:$I$176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Plan1!$I$177:$I$188</c:f>
              <c:numCache>
                <c:formatCode>_(* #,##0_);_(* \(#,##0\);_(* "-"??_);_(@_)</c:formatCode>
                <c:ptCount val="12"/>
                <c:pt idx="0">
                  <c:v>239944.00700000001</c:v>
                </c:pt>
                <c:pt idx="1">
                  <c:v>205472.478</c:v>
                </c:pt>
                <c:pt idx="2">
                  <c:v>230457.87</c:v>
                </c:pt>
                <c:pt idx="3">
                  <c:v>215229.39200000002</c:v>
                </c:pt>
                <c:pt idx="4">
                  <c:v>233202.43299999999</c:v>
                </c:pt>
                <c:pt idx="5">
                  <c:v>222440.34599999999</c:v>
                </c:pt>
                <c:pt idx="6">
                  <c:v>240101.07900000003</c:v>
                </c:pt>
                <c:pt idx="7">
                  <c:v>206570.98633333331</c:v>
                </c:pt>
                <c:pt idx="8">
                  <c:v>210603.83100000001</c:v>
                </c:pt>
                <c:pt idx="9">
                  <c:v>229914.75899999999</c:v>
                </c:pt>
                <c:pt idx="10">
                  <c:v>225799.45499999999</c:v>
                </c:pt>
                <c:pt idx="11">
                  <c:v>214378.981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Plan1!$J$175:$J$176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Plan1!$J$177:$J$188</c:f>
              <c:numCache>
                <c:formatCode>_(* #,##0_);_(* \(#,##0\);_(* "-"??_);_(@_)</c:formatCode>
                <c:ptCount val="12"/>
                <c:pt idx="0">
                  <c:v>213238.70399999997</c:v>
                </c:pt>
                <c:pt idx="1">
                  <c:v>202676.85199999996</c:v>
                </c:pt>
                <c:pt idx="2">
                  <c:v>227234.76299999998</c:v>
                </c:pt>
                <c:pt idx="3">
                  <c:v>224800.38799999998</c:v>
                </c:pt>
                <c:pt idx="4">
                  <c:v>220536.87999999998</c:v>
                </c:pt>
                <c:pt idx="5">
                  <c:v>223362.13</c:v>
                </c:pt>
                <c:pt idx="6">
                  <c:v>237784.02700000003</c:v>
                </c:pt>
                <c:pt idx="7">
                  <c:v>220627.24099999995</c:v>
                </c:pt>
                <c:pt idx="8">
                  <c:v>217562.943</c:v>
                </c:pt>
                <c:pt idx="9">
                  <c:v>219964.54900000003</c:v>
                </c:pt>
                <c:pt idx="10">
                  <c:v>221413.764</c:v>
                </c:pt>
                <c:pt idx="11">
                  <c:v>226652.36600000004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Plan1!$K$175:$K$176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Plan1!$K$177:$K$188</c:f>
              <c:numCache>
                <c:formatCode>_(* #,##0_);_(* \(#,##0\);_(* "-"??_);_(@_)</c:formatCode>
                <c:ptCount val="12"/>
                <c:pt idx="0">
                  <c:v>229045.72455555556</c:v>
                </c:pt>
                <c:pt idx="1">
                  <c:v>215322.30400000003</c:v>
                </c:pt>
                <c:pt idx="2">
                  <c:v>212345.26799999998</c:v>
                </c:pt>
                <c:pt idx="3">
                  <c:v>221178.35799999998</c:v>
                </c:pt>
                <c:pt idx="4">
                  <c:v>235125.742</c:v>
                </c:pt>
                <c:pt idx="5">
                  <c:v>224801.07299999997</c:v>
                </c:pt>
                <c:pt idx="6">
                  <c:v>213733.81700000001</c:v>
                </c:pt>
                <c:pt idx="7">
                  <c:v>230911.34899999999</c:v>
                </c:pt>
                <c:pt idx="8">
                  <c:v>225183.56700000001</c:v>
                </c:pt>
                <c:pt idx="9">
                  <c:v>214104.99799999999</c:v>
                </c:pt>
                <c:pt idx="10">
                  <c:v>220977.76800000001</c:v>
                </c:pt>
                <c:pt idx="11">
                  <c:v>248921.52900000004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Plan1!$L$175:$L$176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Plan1!$L$177:$L$188</c:f>
              <c:numCache>
                <c:formatCode>_(* #,##0_);_(* \(#,##0\);_(* "-"??_);_(@_)</c:formatCode>
                <c:ptCount val="12"/>
                <c:pt idx="0">
                  <c:v>253312.64000000001</c:v>
                </c:pt>
                <c:pt idx="1">
                  <c:v>229082.405</c:v>
                </c:pt>
                <c:pt idx="2">
                  <c:v>265168.97500000003</c:v>
                </c:pt>
                <c:pt idx="3">
                  <c:v>229542.62600000002</c:v>
                </c:pt>
                <c:pt idx="4">
                  <c:v>238333.79599999997</c:v>
                </c:pt>
                <c:pt idx="5">
                  <c:v>235723.95800000001</c:v>
                </c:pt>
                <c:pt idx="6">
                  <c:v>236129.93700000003</c:v>
                </c:pt>
                <c:pt idx="7">
                  <c:v>259491.36900000001</c:v>
                </c:pt>
                <c:pt idx="8">
                  <c:v>219619.01</c:v>
                </c:pt>
                <c:pt idx="9">
                  <c:v>224775.193</c:v>
                </c:pt>
                <c:pt idx="10">
                  <c:v>212528.19</c:v>
                </c:pt>
                <c:pt idx="11">
                  <c:v>212367.63700000002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Plan1!$M$175:$M$176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Plan1!$M$177:$M$188</c:f>
              <c:numCache>
                <c:formatCode>_(* #,##0_);_(* \(#,##0\);_(* "-"??_);_(@_)</c:formatCode>
                <c:ptCount val="12"/>
                <c:pt idx="0">
                  <c:v>261752.14799999999</c:v>
                </c:pt>
                <c:pt idx="1">
                  <c:v>231411.07699999999</c:v>
                </c:pt>
                <c:pt idx="2">
                  <c:v>231312.96900000001</c:v>
                </c:pt>
                <c:pt idx="3">
                  <c:v>213944.43100000004</c:v>
                </c:pt>
                <c:pt idx="4">
                  <c:v>228428.61999999997</c:v>
                </c:pt>
                <c:pt idx="5">
                  <c:v>234564.049</c:v>
                </c:pt>
                <c:pt idx="6">
                  <c:v>286626.23200000008</c:v>
                </c:pt>
                <c:pt idx="7">
                  <c:v>241987.19400000002</c:v>
                </c:pt>
                <c:pt idx="8">
                  <c:v>247323.128</c:v>
                </c:pt>
                <c:pt idx="9">
                  <c:v>221158.791</c:v>
                </c:pt>
                <c:pt idx="10">
                  <c:v>231725.98300000001</c:v>
                </c:pt>
                <c:pt idx="11">
                  <c:v>273366.51657142857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Plan1!$N$175:$N$176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Plan1!$N$177:$N$188</c:f>
              <c:numCache>
                <c:formatCode>_(* #,##0_);_(* \(#,##0\);_(* "-"??_);_(@_)</c:formatCode>
                <c:ptCount val="12"/>
                <c:pt idx="0">
                  <c:v>288642.75228571432</c:v>
                </c:pt>
                <c:pt idx="1">
                  <c:v>274671.01950843545</c:v>
                </c:pt>
                <c:pt idx="2">
                  <c:v>247431.86142857146</c:v>
                </c:pt>
                <c:pt idx="3">
                  <c:v>204500.28319047618</c:v>
                </c:pt>
                <c:pt idx="4">
                  <c:v>288572.07799999998</c:v>
                </c:pt>
                <c:pt idx="5">
                  <c:v>234821.64</c:v>
                </c:pt>
                <c:pt idx="6">
                  <c:v>272610.27342857141</c:v>
                </c:pt>
                <c:pt idx="7">
                  <c:v>248071.6477142857</c:v>
                </c:pt>
                <c:pt idx="8">
                  <c:v>247886.08485714285</c:v>
                </c:pt>
                <c:pt idx="9">
                  <c:v>270948.36185714288</c:v>
                </c:pt>
                <c:pt idx="10">
                  <c:v>256943.09466666664</c:v>
                </c:pt>
                <c:pt idx="11">
                  <c:v>255456.03133333338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Plan1!$O$175:$O$176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Plan1!$O$177:$O$188</c:f>
              <c:numCache>
                <c:formatCode>_(* #,##0_);_(* \(#,##0\);_(* "-"??_);_(@_)</c:formatCode>
                <c:ptCount val="12"/>
                <c:pt idx="0">
                  <c:v>285037.20233333338</c:v>
                </c:pt>
                <c:pt idx="1">
                  <c:v>271698.02271428576</c:v>
                </c:pt>
                <c:pt idx="2">
                  <c:v>294125.77157142857</c:v>
                </c:pt>
                <c:pt idx="3">
                  <c:v>266516.45328571426</c:v>
                </c:pt>
                <c:pt idx="4">
                  <c:v>291689.6958571428</c:v>
                </c:pt>
                <c:pt idx="5">
                  <c:v>286316.45514285716</c:v>
                </c:pt>
                <c:pt idx="6">
                  <c:v>289366.85357142857</c:v>
                </c:pt>
                <c:pt idx="7">
                  <c:v>258642.67257142859</c:v>
                </c:pt>
                <c:pt idx="8">
                  <c:v>280467.516</c:v>
                </c:pt>
                <c:pt idx="9">
                  <c:v>310299.88657142856</c:v>
                </c:pt>
                <c:pt idx="10">
                  <c:v>292754.48514285719</c:v>
                </c:pt>
                <c:pt idx="11">
                  <c:v>249095.47400000002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Plan1!$P$175:$P$176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Plan1!$P$177:$P$188</c:f>
              <c:numCache>
                <c:formatCode>_(* #,##0_);_(* \(#,##0\);_(* "-"??_);_(@_)</c:formatCode>
                <c:ptCount val="12"/>
                <c:pt idx="0">
                  <c:v>362784.72128571436</c:v>
                </c:pt>
                <c:pt idx="1">
                  <c:v>288940.65971428569</c:v>
                </c:pt>
                <c:pt idx="2">
                  <c:v>318121.92857142858</c:v>
                </c:pt>
                <c:pt idx="3">
                  <c:v>302707.62966666662</c:v>
                </c:pt>
                <c:pt idx="4">
                  <c:v>306279.28471428575</c:v>
                </c:pt>
                <c:pt idx="5">
                  <c:v>314678.70242857141</c:v>
                </c:pt>
                <c:pt idx="6">
                  <c:v>323514.47233333334</c:v>
                </c:pt>
                <c:pt idx="7">
                  <c:v>312099.83033333329</c:v>
                </c:pt>
                <c:pt idx="8">
                  <c:v>276267.886</c:v>
                </c:pt>
                <c:pt idx="9">
                  <c:v>291516.99166666676</c:v>
                </c:pt>
                <c:pt idx="10">
                  <c:v>329605.16071428574</c:v>
                </c:pt>
                <c:pt idx="11">
                  <c:v>255728.11766666666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Plan1!$Q$175:$Q$176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Plan1!$Q$177:$Q$188</c:f>
              <c:numCache>
                <c:formatCode>_(* #,##0_);_(* \(#,##0\);_(* "-"??_);_(@_)</c:formatCode>
                <c:ptCount val="12"/>
                <c:pt idx="0">
                  <c:v>297724.31100000005</c:v>
                </c:pt>
                <c:pt idx="1">
                  <c:v>272128.4982857143</c:v>
                </c:pt>
                <c:pt idx="2">
                  <c:v>325764.467</c:v>
                </c:pt>
                <c:pt idx="3">
                  <c:v>312326.79033333343</c:v>
                </c:pt>
                <c:pt idx="4">
                  <c:v>318227.97900000005</c:v>
                </c:pt>
                <c:pt idx="5">
                  <c:v>326826.62199999997</c:v>
                </c:pt>
                <c:pt idx="6">
                  <c:v>301340.00014285714</c:v>
                </c:pt>
                <c:pt idx="7">
                  <c:v>308908.64299999992</c:v>
                </c:pt>
                <c:pt idx="8">
                  <c:v>267721.77285714285</c:v>
                </c:pt>
                <c:pt idx="9">
                  <c:v>267597.33557142859</c:v>
                </c:pt>
                <c:pt idx="10">
                  <c:v>279352.64285714284</c:v>
                </c:pt>
                <c:pt idx="11">
                  <c:v>296169.56900000002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Plan1!$R$175:$R$176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Plan1!$R$177:$R$188</c:f>
              <c:numCache>
                <c:formatCode>_(* #,##0_);_(* \(#,##0\);_(* "-"??_);_(@_)</c:formatCode>
                <c:ptCount val="12"/>
                <c:pt idx="0">
                  <c:v>300519.67571428575</c:v>
                </c:pt>
                <c:pt idx="1">
                  <c:v>284334.48428571428</c:v>
                </c:pt>
                <c:pt idx="2">
                  <c:v>287961.92799999996</c:v>
                </c:pt>
                <c:pt idx="3">
                  <c:v>274390.15766666667</c:v>
                </c:pt>
                <c:pt idx="4">
                  <c:v>288995.27080952382</c:v>
                </c:pt>
                <c:pt idx="5">
                  <c:v>306594.89685714286</c:v>
                </c:pt>
                <c:pt idx="6">
                  <c:v>303820.95623809524</c:v>
                </c:pt>
                <c:pt idx="7">
                  <c:v>286956.80928571429</c:v>
                </c:pt>
                <c:pt idx="8">
                  <c:v>319079.61171428574</c:v>
                </c:pt>
                <c:pt idx="9">
                  <c:v>283318.89076190477</c:v>
                </c:pt>
                <c:pt idx="10">
                  <c:v>239215.39152380952</c:v>
                </c:pt>
                <c:pt idx="11">
                  <c:v>276578.74742857146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Plan1!$S$175:$S$176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Plan1!$S$177:$S$188</c:f>
              <c:numCache>
                <c:formatCode>_(* #,##0_);_(* \(#,##0\);_(* "-"??_);_(@_)</c:formatCode>
                <c:ptCount val="12"/>
                <c:pt idx="0">
                  <c:v>286382.61085714283</c:v>
                </c:pt>
                <c:pt idx="1">
                  <c:v>279708.30109523807</c:v>
                </c:pt>
                <c:pt idx="2">
                  <c:v>280875.73966666666</c:v>
                </c:pt>
                <c:pt idx="3">
                  <c:v>274218.2509047619</c:v>
                </c:pt>
                <c:pt idx="4">
                  <c:v>262503.5717142857</c:v>
                </c:pt>
                <c:pt idx="5">
                  <c:v>275799.65499999997</c:v>
                </c:pt>
                <c:pt idx="6">
                  <c:v>259087.47066666666</c:v>
                </c:pt>
                <c:pt idx="7">
                  <c:v>248631.42633333337</c:v>
                </c:pt>
                <c:pt idx="8">
                  <c:v>249294.01933333336</c:v>
                </c:pt>
                <c:pt idx="9">
                  <c:v>270420.01800000004</c:v>
                </c:pt>
                <c:pt idx="10">
                  <c:v>238418.77133333334</c:v>
                </c:pt>
                <c:pt idx="11">
                  <c:v>265367.44276190479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Plan1!$T$175:$T$176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Plan1!$T$177:$T$188</c:f>
              <c:numCache>
                <c:formatCode>_(* #,##0_);_(* \(#,##0\);_(* "-"??_);_(@_)</c:formatCode>
                <c:ptCount val="12"/>
                <c:pt idx="0">
                  <c:v>257370.05919047623</c:v>
                </c:pt>
                <c:pt idx="1">
                  <c:v>268974.17123809527</c:v>
                </c:pt>
                <c:pt idx="2">
                  <c:v>249418.42833333332</c:v>
                </c:pt>
                <c:pt idx="3">
                  <c:v>259728.42523809525</c:v>
                </c:pt>
                <c:pt idx="4">
                  <c:v>232202.424</c:v>
                </c:pt>
                <c:pt idx="5">
                  <c:v>248855.54585714286</c:v>
                </c:pt>
                <c:pt idx="6">
                  <c:v>306353.8347142858</c:v>
                </c:pt>
                <c:pt idx="7">
                  <c:v>291003.38914285717</c:v>
                </c:pt>
                <c:pt idx="8">
                  <c:v>271415.30209523812</c:v>
                </c:pt>
                <c:pt idx="9">
                  <c:v>285240.09533333336</c:v>
                </c:pt>
                <c:pt idx="10">
                  <c:v>252991.342</c:v>
                </c:pt>
                <c:pt idx="11">
                  <c:v>275249.0117386459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Plan1!$U$175:$U$176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Plan1!$U$177:$U$188</c:f>
              <c:numCache>
                <c:formatCode>_(* #,##0_);_(* \(#,##0\);_(* "-"??_);_(@_)</c:formatCode>
                <c:ptCount val="12"/>
                <c:pt idx="0">
                  <c:v>273433.52795238094</c:v>
                </c:pt>
                <c:pt idx="1">
                  <c:v>236370.35461904763</c:v>
                </c:pt>
                <c:pt idx="2">
                  <c:v>272932.55785714288</c:v>
                </c:pt>
                <c:pt idx="3">
                  <c:v>259285.37599999999</c:v>
                </c:pt>
                <c:pt idx="4">
                  <c:v>296379.6138571428</c:v>
                </c:pt>
                <c:pt idx="5">
                  <c:v>261615.46014285713</c:v>
                </c:pt>
                <c:pt idx="6">
                  <c:v>266078.40966666664</c:v>
                </c:pt>
                <c:pt idx="7">
                  <c:v>270266.17000000004</c:v>
                </c:pt>
                <c:pt idx="8">
                  <c:v>245586.40600000005</c:v>
                </c:pt>
                <c:pt idx="9">
                  <c:v>239799.052</c:v>
                </c:pt>
                <c:pt idx="10">
                  <c:v>228736.30000000002</c:v>
                </c:pt>
                <c:pt idx="11">
                  <c:v>245198.51314285712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Plan1!$V$175:$V$176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Plan1!$V$177:$V$188</c:f>
              <c:numCache>
                <c:formatCode>_(* #,##0_);_(* \(#,##0\);_(* "-"??_);_(@_)</c:formatCode>
                <c:ptCount val="12"/>
                <c:pt idx="0">
                  <c:v>239487.94673711938</c:v>
                </c:pt>
                <c:pt idx="1">
                  <c:v>216564.64199999996</c:v>
                </c:pt>
                <c:pt idx="2">
                  <c:v>224955.40399999998</c:v>
                </c:pt>
                <c:pt idx="3">
                  <c:v>240863.7702857143</c:v>
                </c:pt>
                <c:pt idx="4">
                  <c:v>252835.56295238098</c:v>
                </c:pt>
                <c:pt idx="5">
                  <c:v>238999.09933333338</c:v>
                </c:pt>
                <c:pt idx="6">
                  <c:v>226431.52995238092</c:v>
                </c:pt>
                <c:pt idx="7">
                  <c:v>258051.28899999999</c:v>
                </c:pt>
                <c:pt idx="8">
                  <c:v>221196.92885714286</c:v>
                </c:pt>
                <c:pt idx="9">
                  <c:v>203812.0257142857</c:v>
                </c:pt>
                <c:pt idx="10">
                  <c:v>205956.29185714287</c:v>
                </c:pt>
                <c:pt idx="11">
                  <c:v>273519.54742857144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Plan1!$W$175:$W$176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Plan1!$W$177:$W$188</c:f>
              <c:numCache>
                <c:formatCode>_(* #,##0_);_(* \(#,##0\);_(* "-"??_);_(@_)</c:formatCode>
                <c:ptCount val="12"/>
                <c:pt idx="0">
                  <c:v>241569.59600000002</c:v>
                </c:pt>
                <c:pt idx="1">
                  <c:v>242821.17842857144</c:v>
                </c:pt>
                <c:pt idx="2">
                  <c:v>243167.65857142856</c:v>
                </c:pt>
                <c:pt idx="3">
                  <c:v>192121.31814285711</c:v>
                </c:pt>
                <c:pt idx="4">
                  <c:v>206442.3352857143</c:v>
                </c:pt>
                <c:pt idx="5">
                  <c:v>219366.28714285715</c:v>
                </c:pt>
                <c:pt idx="6">
                  <c:v>244911.54599999994</c:v>
                </c:pt>
                <c:pt idx="7">
                  <c:v>266004.75757142855</c:v>
                </c:pt>
                <c:pt idx="8">
                  <c:v>244453.90842857145</c:v>
                </c:pt>
                <c:pt idx="9">
                  <c:v>240234.23942857148</c:v>
                </c:pt>
                <c:pt idx="10">
                  <c:v>240337.91857142857</c:v>
                </c:pt>
                <c:pt idx="11">
                  <c:v>226285.67642857143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Plan1!$X$175:$X$176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Plan1!$X$177:$X$188</c:f>
              <c:numCache>
                <c:formatCode>_(* #,##0_);_(* \(#,##0\);_(* "-"??_);_(@_)</c:formatCode>
                <c:ptCount val="12"/>
                <c:pt idx="0">
                  <c:v>225519.55641025642</c:v>
                </c:pt>
                <c:pt idx="1">
                  <c:v>223834.90556410258</c:v>
                </c:pt>
                <c:pt idx="2">
                  <c:v>236064.96553846152</c:v>
                </c:pt>
                <c:pt idx="3">
                  <c:v>171389.13069230766</c:v>
                </c:pt>
                <c:pt idx="4">
                  <c:v>184738.02656410259</c:v>
                </c:pt>
                <c:pt idx="5">
                  <c:v>225407.06702564104</c:v>
                </c:pt>
                <c:pt idx="6">
                  <c:v>227817.04451282052</c:v>
                </c:pt>
                <c:pt idx="7">
                  <c:v>234733.23338461542</c:v>
                </c:pt>
                <c:pt idx="8">
                  <c:v>200159.09376923076</c:v>
                </c:pt>
                <c:pt idx="9">
                  <c:v>224152.26802564104</c:v>
                </c:pt>
                <c:pt idx="10">
                  <c:v>223505.32135897438</c:v>
                </c:pt>
                <c:pt idx="11">
                  <c:v>178755.95631883133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Plan1!$Y$175:$Y$176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Plan1!$Y$177:$Y$188</c:f>
              <c:numCache>
                <c:formatCode>_(* #,##0_);_(* \(#,##0\);_(* "-"??_);_(@_)</c:formatCode>
                <c:ptCount val="12"/>
                <c:pt idx="0">
                  <c:v>220668.03205128206</c:v>
                </c:pt>
                <c:pt idx="1">
                  <c:v>208042.36915384617</c:v>
                </c:pt>
                <c:pt idx="2">
                  <c:v>247003.18702564103</c:v>
                </c:pt>
                <c:pt idx="3">
                  <c:v>237657.19730769232</c:v>
                </c:pt>
                <c:pt idx="4">
                  <c:v>217392.16287179486</c:v>
                </c:pt>
                <c:pt idx="5">
                  <c:v>211776.15512858977</c:v>
                </c:pt>
                <c:pt idx="6">
                  <c:v>257245.97407728207</c:v>
                </c:pt>
                <c:pt idx="7">
                  <c:v>224588.2948713846</c:v>
                </c:pt>
                <c:pt idx="8">
                  <c:v>235236.86538420513</c:v>
                </c:pt>
                <c:pt idx="9">
                  <c:v>233655.78469230773</c:v>
                </c:pt>
                <c:pt idx="10">
                  <c:v>204339.79102569234</c:v>
                </c:pt>
                <c:pt idx="11">
                  <c:v>253907.31666666665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Plan1!$Z$175:$Z$176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Plan1!$Z$177:$Z$188</c:f>
              <c:numCache>
                <c:formatCode>_(* #,##0_);_(* \(#,##0\);_(* "-"??_);_(@_)</c:formatCode>
                <c:ptCount val="12"/>
                <c:pt idx="0">
                  <c:v>239508.10430769232</c:v>
                </c:pt>
                <c:pt idx="1">
                  <c:v>217078.93202564103</c:v>
                </c:pt>
                <c:pt idx="2">
                  <c:v>219370.31764102564</c:v>
                </c:pt>
                <c:pt idx="3">
                  <c:v>222815.68307692307</c:v>
                </c:pt>
                <c:pt idx="4">
                  <c:v>244048.92179466668</c:v>
                </c:pt>
                <c:pt idx="5">
                  <c:v>250409.54082051278</c:v>
                </c:pt>
                <c:pt idx="6">
                  <c:v>273480.9383076923</c:v>
                </c:pt>
                <c:pt idx="7">
                  <c:v>269118.88205128204</c:v>
                </c:pt>
                <c:pt idx="8">
                  <c:v>257351.85141025641</c:v>
                </c:pt>
                <c:pt idx="9">
                  <c:v>257098.71692307692</c:v>
                </c:pt>
                <c:pt idx="10">
                  <c:v>233317.41425641027</c:v>
                </c:pt>
                <c:pt idx="11">
                  <c:v>264515.5655128205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1-4177-A577-8BBDCF7A5A01}"/>
            </c:ext>
          </c:extLst>
        </c:ser>
        <c:ser>
          <c:idx val="24"/>
          <c:order val="24"/>
          <c:tx>
            <c:strRef>
              <c:f>Plan1!$AA$175:$AA$176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Plan1!$AA$177:$AA$188</c:f>
              <c:numCache>
                <c:formatCode>_(* #,##0_);_(* \(#,##0\);_(* "-"??_);_(@_)</c:formatCode>
                <c:ptCount val="12"/>
                <c:pt idx="0">
                  <c:v>236907.80284615388</c:v>
                </c:pt>
                <c:pt idx="1">
                  <c:v>225253.11802564102</c:v>
                </c:pt>
                <c:pt idx="2">
                  <c:v>234408.52207692308</c:v>
                </c:pt>
                <c:pt idx="3">
                  <c:v>220135.52207692305</c:v>
                </c:pt>
                <c:pt idx="4">
                  <c:v>244884.2580257692</c:v>
                </c:pt>
                <c:pt idx="5">
                  <c:v>238386.68076923076</c:v>
                </c:pt>
                <c:pt idx="6">
                  <c:v>213894.68576923077</c:v>
                </c:pt>
                <c:pt idx="7">
                  <c:v>222999.13887179489</c:v>
                </c:pt>
                <c:pt idx="8">
                  <c:v>236164.52928205131</c:v>
                </c:pt>
                <c:pt idx="9">
                  <c:v>249050.18743589747</c:v>
                </c:pt>
                <c:pt idx="10">
                  <c:v>245658.28310256411</c:v>
                </c:pt>
                <c:pt idx="11">
                  <c:v>258656.62733333337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1-4050-BF99-03BE77783E12}"/>
            </c:ext>
          </c:extLst>
        </c:ser>
        <c:ser>
          <c:idx val="25"/>
          <c:order val="25"/>
          <c:tx>
            <c:strRef>
              <c:f>Plan1!$AB$175:$AB$176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Plan1!$AB$177:$AB$188</c:f>
              <c:numCache>
                <c:formatCode>_(* #,##0_);_(* \(#,##0\);_(* "-"??_);_(@_)</c:formatCode>
                <c:ptCount val="12"/>
                <c:pt idx="0">
                  <c:v>255395.06776923072</c:v>
                </c:pt>
                <c:pt idx="1">
                  <c:v>214877.51676923077</c:v>
                </c:pt>
                <c:pt idx="2">
                  <c:v>244499.23556410256</c:v>
                </c:pt>
                <c:pt idx="3">
                  <c:v>225501.63966666666</c:v>
                </c:pt>
                <c:pt idx="4">
                  <c:v>225917.26105128205</c:v>
                </c:pt>
                <c:pt idx="5">
                  <c:v>252646.76941025641</c:v>
                </c:pt>
                <c:pt idx="6">
                  <c:v>237900.41502564104</c:v>
                </c:pt>
                <c:pt idx="7">
                  <c:v>246925.79887179486</c:v>
                </c:pt>
                <c:pt idx="8">
                  <c:v>236691.83187179489</c:v>
                </c:pt>
                <c:pt idx="9">
                  <c:v>219490.85256410256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E-4B5E-90AA-05CAEE70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10³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dinâmica7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Plan1!$C$239:$C$240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Plan1!$C$241:$C$252</c:f>
              <c:numCache>
                <c:formatCode>_(* #,##0_);_(* \(#,##0\);_(* "-"??_);_(@_)</c:formatCode>
                <c:ptCount val="12"/>
                <c:pt idx="0">
                  <c:v>30995</c:v>
                </c:pt>
                <c:pt idx="1">
                  <c:v>34288</c:v>
                </c:pt>
                <c:pt idx="2">
                  <c:v>34451</c:v>
                </c:pt>
                <c:pt idx="3">
                  <c:v>45163</c:v>
                </c:pt>
                <c:pt idx="4">
                  <c:v>63408</c:v>
                </c:pt>
                <c:pt idx="5">
                  <c:v>58895</c:v>
                </c:pt>
                <c:pt idx="6">
                  <c:v>52754</c:v>
                </c:pt>
                <c:pt idx="7">
                  <c:v>44884</c:v>
                </c:pt>
                <c:pt idx="8">
                  <c:v>61288</c:v>
                </c:pt>
                <c:pt idx="9">
                  <c:v>63377</c:v>
                </c:pt>
                <c:pt idx="10">
                  <c:v>71126.637681159424</c:v>
                </c:pt>
                <c:pt idx="11">
                  <c:v>71246.739130434784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Plan1!$D$239:$D$240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Plan1!$D$241:$D$252</c:f>
              <c:numCache>
                <c:formatCode>_(* #,##0_);_(* \(#,##0\);_(* "-"??_);_(@_)</c:formatCode>
                <c:ptCount val="12"/>
                <c:pt idx="0">
                  <c:v>82140.784130434782</c:v>
                </c:pt>
                <c:pt idx="1">
                  <c:v>53430.270710144927</c:v>
                </c:pt>
                <c:pt idx="2">
                  <c:v>36558.179000000004</c:v>
                </c:pt>
                <c:pt idx="3">
                  <c:v>73300.234811594215</c:v>
                </c:pt>
                <c:pt idx="4">
                  <c:v>56958.894595111058</c:v>
                </c:pt>
                <c:pt idx="5">
                  <c:v>64455.722579710142</c:v>
                </c:pt>
                <c:pt idx="6">
                  <c:v>57795.001855072464</c:v>
                </c:pt>
                <c:pt idx="7">
                  <c:v>52251.513376811592</c:v>
                </c:pt>
                <c:pt idx="8">
                  <c:v>47062.188521739132</c:v>
                </c:pt>
                <c:pt idx="9">
                  <c:v>64053.34437681159</c:v>
                </c:pt>
                <c:pt idx="10">
                  <c:v>54968.356913043484</c:v>
                </c:pt>
                <c:pt idx="11">
                  <c:v>56454.490729652374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Plan1!$E$239:$E$240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Plan1!$E$241:$E$252</c:f>
              <c:numCache>
                <c:formatCode>_(* #,##0_);_(* \(#,##0\);_(* "-"??_);_(@_)</c:formatCode>
                <c:ptCount val="12"/>
                <c:pt idx="0">
                  <c:v>61134.203809323801</c:v>
                </c:pt>
                <c:pt idx="1">
                  <c:v>50934.913043478256</c:v>
                </c:pt>
                <c:pt idx="2">
                  <c:v>76149.985507246369</c:v>
                </c:pt>
                <c:pt idx="3">
                  <c:v>77340.89855072464</c:v>
                </c:pt>
                <c:pt idx="4">
                  <c:v>80320.104492753628</c:v>
                </c:pt>
                <c:pt idx="5">
                  <c:v>91844.027826086953</c:v>
                </c:pt>
                <c:pt idx="6">
                  <c:v>102762.3247826087</c:v>
                </c:pt>
                <c:pt idx="7">
                  <c:v>96021.913043478271</c:v>
                </c:pt>
                <c:pt idx="8">
                  <c:v>109907.79710144927</c:v>
                </c:pt>
                <c:pt idx="9">
                  <c:v>105740.57971014493</c:v>
                </c:pt>
                <c:pt idx="10">
                  <c:v>91723.10144927536</c:v>
                </c:pt>
                <c:pt idx="11">
                  <c:v>92307.362318840576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Plan1!$F$239:$F$240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Plan1!$F$241:$F$252</c:f>
              <c:numCache>
                <c:formatCode>_(* #,##0_);_(* \(#,##0\);_(* "-"??_);_(@_)</c:formatCode>
                <c:ptCount val="12"/>
                <c:pt idx="0">
                  <c:v>102160.9772463768</c:v>
                </c:pt>
                <c:pt idx="1">
                  <c:v>75645.043478260865</c:v>
                </c:pt>
                <c:pt idx="2">
                  <c:v>105045.81159420291</c:v>
                </c:pt>
                <c:pt idx="3">
                  <c:v>95340.086956521744</c:v>
                </c:pt>
                <c:pt idx="4">
                  <c:v>99256.623188405792</c:v>
                </c:pt>
                <c:pt idx="5">
                  <c:v>93569.376811594208</c:v>
                </c:pt>
                <c:pt idx="6">
                  <c:v>91466.420289855072</c:v>
                </c:pt>
                <c:pt idx="7">
                  <c:v>79127.89855072464</c:v>
                </c:pt>
                <c:pt idx="8">
                  <c:v>81741.855072463761</c:v>
                </c:pt>
                <c:pt idx="9">
                  <c:v>79599.536231884049</c:v>
                </c:pt>
                <c:pt idx="10">
                  <c:v>75495.434782608689</c:v>
                </c:pt>
                <c:pt idx="11">
                  <c:v>83762.220144927531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Plan1!$G$239:$G$240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Plan1!$G$241:$G$252</c:f>
              <c:numCache>
                <c:formatCode>_(* #,##0_);_(* \(#,##0\);_(* "-"??_);_(@_)</c:formatCode>
                <c:ptCount val="12"/>
                <c:pt idx="0">
                  <c:v>90427.964782608688</c:v>
                </c:pt>
                <c:pt idx="1">
                  <c:v>82976.115942028991</c:v>
                </c:pt>
                <c:pt idx="2">
                  <c:v>81274.289855072449</c:v>
                </c:pt>
                <c:pt idx="3">
                  <c:v>69155.391304347824</c:v>
                </c:pt>
                <c:pt idx="4">
                  <c:v>91783.028985507248</c:v>
                </c:pt>
                <c:pt idx="5">
                  <c:v>94073.289855072464</c:v>
                </c:pt>
                <c:pt idx="6">
                  <c:v>71765.507246376816</c:v>
                </c:pt>
                <c:pt idx="7">
                  <c:v>83170.115942028977</c:v>
                </c:pt>
                <c:pt idx="8">
                  <c:v>93161.159420289856</c:v>
                </c:pt>
                <c:pt idx="9">
                  <c:v>88182.44927536232</c:v>
                </c:pt>
                <c:pt idx="10">
                  <c:v>81809.043478260879</c:v>
                </c:pt>
                <c:pt idx="11">
                  <c:v>92980.753623188401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Plan1!$H$239:$H$240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Plan1!$H$241:$H$252</c:f>
              <c:numCache>
                <c:formatCode>_(* #,##0_);_(* \(#,##0\);_(* "-"??_);_(@_)</c:formatCode>
                <c:ptCount val="12"/>
                <c:pt idx="0">
                  <c:v>87130.140566494869</c:v>
                </c:pt>
                <c:pt idx="1">
                  <c:v>82424.010330554695</c:v>
                </c:pt>
                <c:pt idx="2">
                  <c:v>94105.761823035835</c:v>
                </c:pt>
                <c:pt idx="3">
                  <c:v>99216.787426662006</c:v>
                </c:pt>
                <c:pt idx="4">
                  <c:v>102860.22366666667</c:v>
                </c:pt>
                <c:pt idx="5">
                  <c:v>105165.29619016987</c:v>
                </c:pt>
                <c:pt idx="6">
                  <c:v>97902.135062575806</c:v>
                </c:pt>
                <c:pt idx="7">
                  <c:v>101250.23383070306</c:v>
                </c:pt>
                <c:pt idx="8">
                  <c:v>96691.774787209564</c:v>
                </c:pt>
                <c:pt idx="9">
                  <c:v>88420.708028262394</c:v>
                </c:pt>
                <c:pt idx="10">
                  <c:v>76316.443369372108</c:v>
                </c:pt>
                <c:pt idx="11">
                  <c:v>84104.666666666672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Plan1!$I$239:$I$240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Plan1!$I$241:$I$252</c:f>
              <c:numCache>
                <c:formatCode>General</c:formatCode>
                <c:ptCount val="12"/>
                <c:pt idx="0">
                  <c:v>78063.325000000012</c:v>
                </c:pt>
                <c:pt idx="1">
                  <c:v>74638.082999999999</c:v>
                </c:pt>
                <c:pt idx="2">
                  <c:v>80547.076000000015</c:v>
                </c:pt>
                <c:pt idx="3">
                  <c:v>79853.993999999992</c:v>
                </c:pt>
                <c:pt idx="4">
                  <c:v>75139.794999999998</c:v>
                </c:pt>
                <c:pt idx="5">
                  <c:v>92506.080999999991</c:v>
                </c:pt>
                <c:pt idx="6">
                  <c:v>86152.366999999998</c:v>
                </c:pt>
                <c:pt idx="7">
                  <c:v>92082.924666999999</c:v>
                </c:pt>
                <c:pt idx="8">
                  <c:v>84072.47</c:v>
                </c:pt>
                <c:pt idx="9">
                  <c:v>85694.59199999999</c:v>
                </c:pt>
                <c:pt idx="10">
                  <c:v>88865.126999999993</c:v>
                </c:pt>
                <c:pt idx="11">
                  <c:v>86393.40400000001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Plan1!$J$239:$J$240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Plan1!$J$241:$J$252</c:f>
              <c:numCache>
                <c:formatCode>General</c:formatCode>
                <c:ptCount val="12"/>
                <c:pt idx="0">
                  <c:v>81852.613410335238</c:v>
                </c:pt>
                <c:pt idx="1">
                  <c:v>81186.115681159412</c:v>
                </c:pt>
                <c:pt idx="2">
                  <c:v>93924.751855072464</c:v>
                </c:pt>
                <c:pt idx="3">
                  <c:v>64449.746623188403</c:v>
                </c:pt>
                <c:pt idx="4">
                  <c:v>65726.38757971015</c:v>
                </c:pt>
                <c:pt idx="5">
                  <c:v>81183.544956521757</c:v>
                </c:pt>
                <c:pt idx="6">
                  <c:v>118204.01159420289</c:v>
                </c:pt>
                <c:pt idx="7">
                  <c:v>101607.93833333332</c:v>
                </c:pt>
                <c:pt idx="8">
                  <c:v>49682.550057971013</c:v>
                </c:pt>
                <c:pt idx="9">
                  <c:v>69694.956942028992</c:v>
                </c:pt>
                <c:pt idx="10">
                  <c:v>88321.3901884058</c:v>
                </c:pt>
                <c:pt idx="11">
                  <c:v>86754.512681159409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Plan1!$K$239:$K$240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Plan1!$K$241:$K$252</c:f>
              <c:numCache>
                <c:formatCode>_(* #,##0_);_(* \(#,##0\);_(* "-"??_);_(@_)</c:formatCode>
                <c:ptCount val="12"/>
                <c:pt idx="0">
                  <c:v>79632.662637681162</c:v>
                </c:pt>
                <c:pt idx="1">
                  <c:v>97577.711391304343</c:v>
                </c:pt>
                <c:pt idx="2">
                  <c:v>82314.432913043478</c:v>
                </c:pt>
                <c:pt idx="3">
                  <c:v>102028.04430434783</c:v>
                </c:pt>
                <c:pt idx="4">
                  <c:v>108961.82468115941</c:v>
                </c:pt>
                <c:pt idx="5">
                  <c:v>112591.21902898551</c:v>
                </c:pt>
                <c:pt idx="6">
                  <c:v>119349.36227536232</c:v>
                </c:pt>
                <c:pt idx="7">
                  <c:v>121035.5254347826</c:v>
                </c:pt>
                <c:pt idx="8">
                  <c:v>98434.222086956521</c:v>
                </c:pt>
                <c:pt idx="9">
                  <c:v>96201.761840579711</c:v>
                </c:pt>
                <c:pt idx="10">
                  <c:v>76512.970855072461</c:v>
                </c:pt>
                <c:pt idx="11">
                  <c:v>89659.426333333337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Plan1!$L$239:$L$240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Plan1!$L$241:$L$252</c:f>
              <c:numCache>
                <c:formatCode>General</c:formatCode>
                <c:ptCount val="12"/>
                <c:pt idx="0">
                  <c:v>79815.568405797108</c:v>
                </c:pt>
                <c:pt idx="1">
                  <c:v>100301.44220289856</c:v>
                </c:pt>
                <c:pt idx="2">
                  <c:v>106661.14542028986</c:v>
                </c:pt>
                <c:pt idx="3">
                  <c:v>101769.2342463768</c:v>
                </c:pt>
                <c:pt idx="4">
                  <c:v>92609.385304347816</c:v>
                </c:pt>
                <c:pt idx="5">
                  <c:v>108394.73214492752</c:v>
                </c:pt>
                <c:pt idx="6">
                  <c:v>97467.041028985492</c:v>
                </c:pt>
                <c:pt idx="7">
                  <c:v>113423.32198550724</c:v>
                </c:pt>
                <c:pt idx="8">
                  <c:v>113460.55513043479</c:v>
                </c:pt>
                <c:pt idx="9">
                  <c:v>105889.87094202898</c:v>
                </c:pt>
                <c:pt idx="10">
                  <c:v>88869.217188405804</c:v>
                </c:pt>
                <c:pt idx="11">
                  <c:v>104640.69504347828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Plan1!$M$239:$M$240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Plan1!$M$241:$M$252</c:f>
              <c:numCache>
                <c:formatCode>_(* #,##0_);_(* \(#,##0\);_(* "-"??_);_(@_)</c:formatCode>
                <c:ptCount val="12"/>
                <c:pt idx="0">
                  <c:v>109632.67100000002</c:v>
                </c:pt>
                <c:pt idx="1">
                  <c:v>86341.267999999996</c:v>
                </c:pt>
                <c:pt idx="2">
                  <c:v>108470.93099999998</c:v>
                </c:pt>
                <c:pt idx="3">
                  <c:v>83727.950999999986</c:v>
                </c:pt>
                <c:pt idx="4">
                  <c:v>92429.508000000002</c:v>
                </c:pt>
                <c:pt idx="5">
                  <c:v>99000.358000000007</c:v>
                </c:pt>
                <c:pt idx="6">
                  <c:v>99439.334000000003</c:v>
                </c:pt>
                <c:pt idx="7">
                  <c:v>95736.12</c:v>
                </c:pt>
                <c:pt idx="8">
                  <c:v>99402.357999999993</c:v>
                </c:pt>
                <c:pt idx="9">
                  <c:v>102305.603</c:v>
                </c:pt>
                <c:pt idx="10">
                  <c:v>89131.664999999994</c:v>
                </c:pt>
                <c:pt idx="11">
                  <c:v>93874.085999999996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Plan1!$N$239:$N$240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Plan1!$N$241:$N$252</c:f>
              <c:numCache>
                <c:formatCode>_(* #,##0_);_(* \(#,##0\);_(* "-"??_);_(@_)</c:formatCode>
                <c:ptCount val="12"/>
                <c:pt idx="0">
                  <c:v>104966.56000000001</c:v>
                </c:pt>
                <c:pt idx="1">
                  <c:v>67586.251999999993</c:v>
                </c:pt>
                <c:pt idx="2">
                  <c:v>110444.85400000001</c:v>
                </c:pt>
                <c:pt idx="3">
                  <c:v>90447.308999999994</c:v>
                </c:pt>
                <c:pt idx="4">
                  <c:v>95408.331999999995</c:v>
                </c:pt>
                <c:pt idx="5">
                  <c:v>86110.720000000001</c:v>
                </c:pt>
                <c:pt idx="6">
                  <c:v>90598.765999999989</c:v>
                </c:pt>
                <c:pt idx="7">
                  <c:v>101025.902</c:v>
                </c:pt>
                <c:pt idx="8">
                  <c:v>91754.114999999991</c:v>
                </c:pt>
                <c:pt idx="9">
                  <c:v>95295.058000000005</c:v>
                </c:pt>
                <c:pt idx="10">
                  <c:v>95259.502000000008</c:v>
                </c:pt>
                <c:pt idx="11">
                  <c:v>88550.47600000001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Plan1!$O$239:$O$240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Plan1!$O$241:$O$252</c:f>
              <c:numCache>
                <c:formatCode>_(* #,##0_);_(* \(#,##0\);_(* "-"??_);_(@_)</c:formatCode>
                <c:ptCount val="12"/>
                <c:pt idx="0">
                  <c:v>91660.38</c:v>
                </c:pt>
                <c:pt idx="1">
                  <c:v>91193.949000000008</c:v>
                </c:pt>
                <c:pt idx="2">
                  <c:v>102556.68900000001</c:v>
                </c:pt>
                <c:pt idx="3">
                  <c:v>101382.05499999999</c:v>
                </c:pt>
                <c:pt idx="4">
                  <c:v>89626.805000000008</c:v>
                </c:pt>
                <c:pt idx="5">
                  <c:v>112124.94200000001</c:v>
                </c:pt>
                <c:pt idx="6">
                  <c:v>106384.78700000001</c:v>
                </c:pt>
                <c:pt idx="7">
                  <c:v>114851.072</c:v>
                </c:pt>
                <c:pt idx="8">
                  <c:v>109161.39800000002</c:v>
                </c:pt>
                <c:pt idx="9">
                  <c:v>112848.481</c:v>
                </c:pt>
                <c:pt idx="10">
                  <c:v>106597.643</c:v>
                </c:pt>
                <c:pt idx="11">
                  <c:v>122834.74200000001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Plan1!$P$239:$P$240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Plan1!$P$241:$P$252</c:f>
              <c:numCache>
                <c:formatCode>_(* #,##0_);_(* \(#,##0\);_(* "-"??_);_(@_)</c:formatCode>
                <c:ptCount val="12"/>
                <c:pt idx="0">
                  <c:v>115802.893</c:v>
                </c:pt>
                <c:pt idx="1">
                  <c:v>100776.25099999999</c:v>
                </c:pt>
                <c:pt idx="2">
                  <c:v>90711.038</c:v>
                </c:pt>
                <c:pt idx="3">
                  <c:v>96740.631999999998</c:v>
                </c:pt>
                <c:pt idx="4">
                  <c:v>120707.66700000002</c:v>
                </c:pt>
                <c:pt idx="5">
                  <c:v>133810.06099999999</c:v>
                </c:pt>
                <c:pt idx="6">
                  <c:v>117226.99900000001</c:v>
                </c:pt>
                <c:pt idx="7">
                  <c:v>88432.237999999998</c:v>
                </c:pt>
                <c:pt idx="8">
                  <c:v>98622.807000000001</c:v>
                </c:pt>
                <c:pt idx="9">
                  <c:v>85695.982000000004</c:v>
                </c:pt>
                <c:pt idx="10">
                  <c:v>101630.74100000001</c:v>
                </c:pt>
                <c:pt idx="11">
                  <c:v>107653.88100000001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Plan1!$Q$239:$Q$240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Plan1!$Q$241:$Q$252</c:f>
              <c:numCache>
                <c:formatCode>_(* #,##0_);_(* \(#,##0\);_(* "-"??_);_(@_)</c:formatCode>
                <c:ptCount val="12"/>
                <c:pt idx="0">
                  <c:v>127157.859429</c:v>
                </c:pt>
                <c:pt idx="1">
                  <c:v>109730.56</c:v>
                </c:pt>
                <c:pt idx="2">
                  <c:v>121698.08699999998</c:v>
                </c:pt>
                <c:pt idx="3">
                  <c:v>115956.19299999998</c:v>
                </c:pt>
                <c:pt idx="4">
                  <c:v>111018.74900000001</c:v>
                </c:pt>
                <c:pt idx="5">
                  <c:v>101749.24800000001</c:v>
                </c:pt>
                <c:pt idx="6">
                  <c:v>111899.879</c:v>
                </c:pt>
                <c:pt idx="7">
                  <c:v>105031.348</c:v>
                </c:pt>
                <c:pt idx="8">
                  <c:v>73010.222999999998</c:v>
                </c:pt>
                <c:pt idx="9">
                  <c:v>89567.541999999987</c:v>
                </c:pt>
                <c:pt idx="10">
                  <c:v>82751.061000000002</c:v>
                </c:pt>
                <c:pt idx="11">
                  <c:v>124174.49099999999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Plan1!$R$239:$R$240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Plan1!$R$241:$R$252</c:f>
              <c:numCache>
                <c:formatCode>_(* #,##0_);_(* \(#,##0\);_(* "-"??_);_(@_)</c:formatCode>
                <c:ptCount val="12"/>
                <c:pt idx="0">
                  <c:v>125335.51300000001</c:v>
                </c:pt>
                <c:pt idx="1">
                  <c:v>120760.64600000001</c:v>
                </c:pt>
                <c:pt idx="2">
                  <c:v>130405.13999999998</c:v>
                </c:pt>
                <c:pt idx="3">
                  <c:v>117096.43999999999</c:v>
                </c:pt>
                <c:pt idx="4">
                  <c:v>96215.370999999999</c:v>
                </c:pt>
                <c:pt idx="5">
                  <c:v>114017.01099999998</c:v>
                </c:pt>
                <c:pt idx="6">
                  <c:v>104494.01099999998</c:v>
                </c:pt>
                <c:pt idx="7">
                  <c:v>91336.973999999987</c:v>
                </c:pt>
                <c:pt idx="8">
                  <c:v>109371.588</c:v>
                </c:pt>
                <c:pt idx="9">
                  <c:v>126614.636</c:v>
                </c:pt>
                <c:pt idx="10">
                  <c:v>100849.652</c:v>
                </c:pt>
                <c:pt idx="11">
                  <c:v>121725.7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Plan1!$S$239:$S$240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Plan1!$S$241:$S$252</c:f>
              <c:numCache>
                <c:formatCode>_(* #,##0_);_(* \(#,##0\);_(* "-"??_);_(@_)</c:formatCode>
                <c:ptCount val="12"/>
                <c:pt idx="0">
                  <c:v>119049.681</c:v>
                </c:pt>
                <c:pt idx="1">
                  <c:v>120739.465</c:v>
                </c:pt>
                <c:pt idx="2">
                  <c:v>130603.162</c:v>
                </c:pt>
                <c:pt idx="3">
                  <c:v>125364.625</c:v>
                </c:pt>
                <c:pt idx="4">
                  <c:v>116781.47199999999</c:v>
                </c:pt>
                <c:pt idx="5">
                  <c:v>106621.63400000001</c:v>
                </c:pt>
                <c:pt idx="6">
                  <c:v>132458.37299999999</c:v>
                </c:pt>
                <c:pt idx="7">
                  <c:v>132496.519</c:v>
                </c:pt>
                <c:pt idx="8">
                  <c:v>137747.50019047619</c:v>
                </c:pt>
                <c:pt idx="9">
                  <c:v>132548.103</c:v>
                </c:pt>
                <c:pt idx="10">
                  <c:v>117969.806</c:v>
                </c:pt>
                <c:pt idx="11">
                  <c:v>148601.196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Plan1!$T$239:$T$240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Plan1!$T$241:$T$252</c:f>
              <c:numCache>
                <c:formatCode>_(* #,##0_);_(* \(#,##0\);_(* "-"??_);_(@_)</c:formatCode>
                <c:ptCount val="12"/>
                <c:pt idx="0">
                  <c:v>128249.333</c:v>
                </c:pt>
                <c:pt idx="1">
                  <c:v>129391.117</c:v>
                </c:pt>
                <c:pt idx="2">
                  <c:v>113852.01000000001</c:v>
                </c:pt>
                <c:pt idx="3">
                  <c:v>115228.47600000001</c:v>
                </c:pt>
                <c:pt idx="4">
                  <c:v>120091.12700000001</c:v>
                </c:pt>
                <c:pt idx="5">
                  <c:v>108337.21199999998</c:v>
                </c:pt>
                <c:pt idx="6">
                  <c:v>132526.08700000003</c:v>
                </c:pt>
                <c:pt idx="7">
                  <c:v>127049.71399999999</c:v>
                </c:pt>
                <c:pt idx="8">
                  <c:v>122835.97847619049</c:v>
                </c:pt>
                <c:pt idx="9">
                  <c:v>138744.96200000003</c:v>
                </c:pt>
                <c:pt idx="10">
                  <c:v>122623.304</c:v>
                </c:pt>
                <c:pt idx="11">
                  <c:v>131776.25099999999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Plan1!$U$239:$U$240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Plan1!$U$241:$U$252</c:f>
              <c:numCache>
                <c:formatCode>_(* #,##0_);_(* \(#,##0\);_(* "-"??_);_(@_)</c:formatCode>
                <c:ptCount val="12"/>
                <c:pt idx="0">
                  <c:v>75550.028999999995</c:v>
                </c:pt>
                <c:pt idx="1">
                  <c:v>130784.227</c:v>
                </c:pt>
                <c:pt idx="2">
                  <c:v>136487.87000000002</c:v>
                </c:pt>
                <c:pt idx="3">
                  <c:v>128230.15899999999</c:v>
                </c:pt>
                <c:pt idx="4">
                  <c:v>152977.12800000003</c:v>
                </c:pt>
                <c:pt idx="5">
                  <c:v>129793.26199999999</c:v>
                </c:pt>
                <c:pt idx="6">
                  <c:v>123892.49700000002</c:v>
                </c:pt>
                <c:pt idx="7">
                  <c:v>100540.064</c:v>
                </c:pt>
                <c:pt idx="8">
                  <c:v>77290.02</c:v>
                </c:pt>
                <c:pt idx="9">
                  <c:v>135734</c:v>
                </c:pt>
                <c:pt idx="10">
                  <c:v>101476.504</c:v>
                </c:pt>
                <c:pt idx="11">
                  <c:v>78143.987999999998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Plan1!$V$239:$V$240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Plan1!$V$241:$V$252</c:f>
              <c:numCache>
                <c:formatCode>_(* #,##0_);_(* \(#,##0\);_(* "-"??_);_(@_)</c:formatCode>
                <c:ptCount val="12"/>
                <c:pt idx="0">
                  <c:v>111478.292</c:v>
                </c:pt>
                <c:pt idx="1">
                  <c:v>119596.99899999998</c:v>
                </c:pt>
                <c:pt idx="2">
                  <c:v>119934.39200000001</c:v>
                </c:pt>
                <c:pt idx="3">
                  <c:v>73969.125</c:v>
                </c:pt>
                <c:pt idx="4">
                  <c:v>111333.06099999999</c:v>
                </c:pt>
                <c:pt idx="5">
                  <c:v>117535.73700000002</c:v>
                </c:pt>
                <c:pt idx="6">
                  <c:v>89515.993000000002</c:v>
                </c:pt>
                <c:pt idx="7">
                  <c:v>129792.897</c:v>
                </c:pt>
                <c:pt idx="8">
                  <c:v>111057.852</c:v>
                </c:pt>
                <c:pt idx="9">
                  <c:v>136913.15899999999</c:v>
                </c:pt>
                <c:pt idx="10">
                  <c:v>138679.74100000001</c:v>
                </c:pt>
                <c:pt idx="11">
                  <c:v>146585.443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Plan1!$W$239:$W$240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Plan1!$W$241:$W$252</c:f>
              <c:numCache>
                <c:formatCode>_(* #,##0_);_(* \(#,##0\);_(* "-"??_);_(@_)</c:formatCode>
                <c:ptCount val="12"/>
                <c:pt idx="0">
                  <c:v>149908.33500000002</c:v>
                </c:pt>
                <c:pt idx="1">
                  <c:v>136195.88600000003</c:v>
                </c:pt>
                <c:pt idx="2">
                  <c:v>94423.351999999999</c:v>
                </c:pt>
                <c:pt idx="3">
                  <c:v>126926.069</c:v>
                </c:pt>
                <c:pt idx="4">
                  <c:v>131503.13099999999</c:v>
                </c:pt>
                <c:pt idx="5">
                  <c:v>132218.571</c:v>
                </c:pt>
                <c:pt idx="6">
                  <c:v>150268.44399999999</c:v>
                </c:pt>
                <c:pt idx="7">
                  <c:v>141104.038</c:v>
                </c:pt>
                <c:pt idx="8">
                  <c:v>133664.68799999999</c:v>
                </c:pt>
                <c:pt idx="9">
                  <c:v>144983.856</c:v>
                </c:pt>
                <c:pt idx="10">
                  <c:v>153063.49300000002</c:v>
                </c:pt>
                <c:pt idx="11">
                  <c:v>150192.228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Plan1!$X$239:$X$240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Plan1!$X$241:$X$252</c:f>
              <c:numCache>
                <c:formatCode>_(* #,##0_);_(* \(#,##0\);_(* "-"??_);_(@_)</c:formatCode>
                <c:ptCount val="12"/>
                <c:pt idx="0">
                  <c:v>153446.85900000003</c:v>
                </c:pt>
                <c:pt idx="1">
                  <c:v>138558.40200000003</c:v>
                </c:pt>
                <c:pt idx="2">
                  <c:v>124714.054</c:v>
                </c:pt>
                <c:pt idx="3">
                  <c:v>122556.16100000001</c:v>
                </c:pt>
                <c:pt idx="4">
                  <c:v>114524.58499999999</c:v>
                </c:pt>
                <c:pt idx="5">
                  <c:v>133546.853</c:v>
                </c:pt>
                <c:pt idx="6">
                  <c:v>136397.81400000001</c:v>
                </c:pt>
                <c:pt idx="7">
                  <c:v>122620.41800000001</c:v>
                </c:pt>
                <c:pt idx="8">
                  <c:v>126968.83800000002</c:v>
                </c:pt>
                <c:pt idx="9">
                  <c:v>107978.22</c:v>
                </c:pt>
                <c:pt idx="10">
                  <c:v>118746.82899999998</c:v>
                </c:pt>
                <c:pt idx="11">
                  <c:v>131752.96599999999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Plan1!$Y$239:$Y$240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Plan1!$Y$241:$Y$252</c:f>
              <c:numCache>
                <c:formatCode>_(* #,##0_);_(* \(#,##0\);_(* "-"??_);_(@_)</c:formatCode>
                <c:ptCount val="12"/>
                <c:pt idx="0">
                  <c:v>136233.82500000001</c:v>
                </c:pt>
                <c:pt idx="1">
                  <c:v>131331.21</c:v>
                </c:pt>
                <c:pt idx="2">
                  <c:v>146634.22</c:v>
                </c:pt>
                <c:pt idx="3">
                  <c:v>125681.28499999999</c:v>
                </c:pt>
                <c:pt idx="4">
                  <c:v>120466.76999999999</c:v>
                </c:pt>
                <c:pt idx="5">
                  <c:v>116850.35200000001</c:v>
                </c:pt>
                <c:pt idx="6">
                  <c:v>122664.09700000001</c:v>
                </c:pt>
                <c:pt idx="7">
                  <c:v>110901.20417391304</c:v>
                </c:pt>
                <c:pt idx="8">
                  <c:v>119471.42700000001</c:v>
                </c:pt>
                <c:pt idx="9">
                  <c:v>121112.30794202897</c:v>
                </c:pt>
                <c:pt idx="10">
                  <c:v>85667.188999999998</c:v>
                </c:pt>
                <c:pt idx="11">
                  <c:v>117048.73300000001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8-4542-AA92-7A2D8826CD0C}"/>
            </c:ext>
          </c:extLst>
        </c:ser>
        <c:ser>
          <c:idx val="23"/>
          <c:order val="23"/>
          <c:tx>
            <c:strRef>
              <c:f>Plan1!$Z$239:$Z$240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Plan1!$Z$241:$Z$252</c:f>
              <c:numCache>
                <c:formatCode>_(* #,##0_);_(* \(#,##0\);_(* "-"??_);_(@_)</c:formatCode>
                <c:ptCount val="12"/>
                <c:pt idx="0">
                  <c:v>135117.28957971014</c:v>
                </c:pt>
                <c:pt idx="1">
                  <c:v>123269.338</c:v>
                </c:pt>
                <c:pt idx="2">
                  <c:v>113929.465</c:v>
                </c:pt>
                <c:pt idx="3">
                  <c:v>125799.28353623189</c:v>
                </c:pt>
                <c:pt idx="4">
                  <c:v>92466.894666666674</c:v>
                </c:pt>
                <c:pt idx="5">
                  <c:v>123330.19879710145</c:v>
                </c:pt>
                <c:pt idx="6">
                  <c:v>123447.96591304347</c:v>
                </c:pt>
                <c:pt idx="7">
                  <c:v>127717.027942029</c:v>
                </c:pt>
                <c:pt idx="8">
                  <c:v>112724.50024637682</c:v>
                </c:pt>
                <c:pt idx="9">
                  <c:v>124183.80524637683</c:v>
                </c:pt>
                <c:pt idx="10">
                  <c:v>112687.96957971013</c:v>
                </c:pt>
                <c:pt idx="11">
                  <c:v>122293.83066666665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F-4433-A78D-EA1A3471AA41}"/>
            </c:ext>
          </c:extLst>
        </c:ser>
        <c:ser>
          <c:idx val="24"/>
          <c:order val="24"/>
          <c:tx>
            <c:strRef>
              <c:f>Plan1!$AA$239:$AA$240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Plan1!$AA$241:$AA$252</c:f>
              <c:numCache>
                <c:formatCode>_(* #,##0_);_(* \(#,##0\);_(* "-"??_);_(@_)</c:formatCode>
                <c:ptCount val="12"/>
                <c:pt idx="0">
                  <c:v>120813.8304057971</c:v>
                </c:pt>
                <c:pt idx="1">
                  <c:v>115127.83057971013</c:v>
                </c:pt>
                <c:pt idx="2">
                  <c:v>118845.10611594202</c:v>
                </c:pt>
                <c:pt idx="3">
                  <c:v>128733.27111594204</c:v>
                </c:pt>
                <c:pt idx="4">
                  <c:v>117361.13920289854</c:v>
                </c:pt>
                <c:pt idx="5">
                  <c:v>117824.96869565216</c:v>
                </c:pt>
                <c:pt idx="6">
                  <c:v>126195.73884057971</c:v>
                </c:pt>
                <c:pt idx="7">
                  <c:v>132380</c:v>
                </c:pt>
                <c:pt idx="8">
                  <c:v>120106.77299999999</c:v>
                </c:pt>
                <c:pt idx="9">
                  <c:v>132646.86199999999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9-4EE9-B9EA-A52D4259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dinâmica12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Plan1!$C$303:$C$304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Plan1!$C$305:$C$316</c:f>
              <c:numCache>
                <c:formatCode>_(* #,##0_);_(* \(#,##0\);_(* "-"??_);_(@_)</c:formatCode>
                <c:ptCount val="12"/>
                <c:pt idx="0">
                  <c:v>21884.515680997662</c:v>
                </c:pt>
                <c:pt idx="1">
                  <c:v>13936.539110493002</c:v>
                </c:pt>
                <c:pt idx="2">
                  <c:v>16847.940298507463</c:v>
                </c:pt>
                <c:pt idx="3">
                  <c:v>17124.86428038777</c:v>
                </c:pt>
                <c:pt idx="4">
                  <c:v>13538.937199268785</c:v>
                </c:pt>
                <c:pt idx="5">
                  <c:v>17608.02716461067</c:v>
                </c:pt>
                <c:pt idx="6">
                  <c:v>16995.982718923053</c:v>
                </c:pt>
                <c:pt idx="7">
                  <c:v>15713.141992405452</c:v>
                </c:pt>
                <c:pt idx="8">
                  <c:v>15927.274736774187</c:v>
                </c:pt>
                <c:pt idx="9">
                  <c:v>16386.277417219077</c:v>
                </c:pt>
                <c:pt idx="10">
                  <c:v>17054.966579080945</c:v>
                </c:pt>
                <c:pt idx="11">
                  <c:v>18387.990698922658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Plan1!$D$303:$D$304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Plan1!$D$305:$D$316</c:f>
              <c:numCache>
                <c:formatCode>_(* #,##0_);_(* \(#,##0\);_(* "-"??_);_(@_)</c:formatCode>
                <c:ptCount val="12"/>
                <c:pt idx="0">
                  <c:v>16874.898008367421</c:v>
                </c:pt>
                <c:pt idx="1">
                  <c:v>15256.768803019737</c:v>
                </c:pt>
                <c:pt idx="2">
                  <c:v>18202.550018037349</c:v>
                </c:pt>
                <c:pt idx="3">
                  <c:v>17013.786356073178</c:v>
                </c:pt>
                <c:pt idx="4">
                  <c:v>15463.652464170926</c:v>
                </c:pt>
                <c:pt idx="5">
                  <c:v>15320.095321763014</c:v>
                </c:pt>
                <c:pt idx="6">
                  <c:v>15246.557888678741</c:v>
                </c:pt>
                <c:pt idx="7">
                  <c:v>18349.828064970839</c:v>
                </c:pt>
                <c:pt idx="8">
                  <c:v>15788.697782354157</c:v>
                </c:pt>
                <c:pt idx="9">
                  <c:v>17012.156246210718</c:v>
                </c:pt>
                <c:pt idx="10">
                  <c:v>14643.032957204003</c:v>
                </c:pt>
                <c:pt idx="11">
                  <c:v>15580.109071307616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Plan1!$E$303:$E$304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Plan1!$E$305:$E$316</c:f>
              <c:numCache>
                <c:formatCode>_(* #,##0_);_(* \(#,##0\);_(* "-"??_);_(@_)</c:formatCode>
                <c:ptCount val="12"/>
                <c:pt idx="0">
                  <c:v>32720.697106780222</c:v>
                </c:pt>
                <c:pt idx="1">
                  <c:v>27851.358288898948</c:v>
                </c:pt>
                <c:pt idx="2">
                  <c:v>32323.546172560484</c:v>
                </c:pt>
                <c:pt idx="3">
                  <c:v>29866.894762389489</c:v>
                </c:pt>
                <c:pt idx="4">
                  <c:v>28785.887134658016</c:v>
                </c:pt>
                <c:pt idx="5">
                  <c:v>30209.549239893699</c:v>
                </c:pt>
                <c:pt idx="6">
                  <c:v>32990.508443951323</c:v>
                </c:pt>
                <c:pt idx="7">
                  <c:v>30717.524541853534</c:v>
                </c:pt>
                <c:pt idx="8">
                  <c:v>26917.232952266426</c:v>
                </c:pt>
                <c:pt idx="9">
                  <c:v>26701.759210558583</c:v>
                </c:pt>
                <c:pt idx="10">
                  <c:v>26017.562442472223</c:v>
                </c:pt>
                <c:pt idx="11">
                  <c:v>29118.70900549478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Plan1!$F$303:$F$304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Plan1!$F$305:$F$316</c:f>
              <c:numCache>
                <c:formatCode>_(* #,##0_);_(* \(#,##0\);_(* "-"??_);_(@_)</c:formatCode>
                <c:ptCount val="12"/>
                <c:pt idx="0">
                  <c:v>13689.384363231045</c:v>
                </c:pt>
                <c:pt idx="1">
                  <c:v>15264.779780438343</c:v>
                </c:pt>
                <c:pt idx="2">
                  <c:v>15954.834559791812</c:v>
                </c:pt>
                <c:pt idx="3">
                  <c:v>13046.225352136778</c:v>
                </c:pt>
                <c:pt idx="4">
                  <c:v>8926.3934007588359</c:v>
                </c:pt>
                <c:pt idx="5">
                  <c:v>10596.762886793034</c:v>
                </c:pt>
                <c:pt idx="6">
                  <c:v>18085.51280252192</c:v>
                </c:pt>
                <c:pt idx="7">
                  <c:v>15117.902216907936</c:v>
                </c:pt>
                <c:pt idx="8">
                  <c:v>17364.241782024266</c:v>
                </c:pt>
                <c:pt idx="9">
                  <c:v>17535.626303005265</c:v>
                </c:pt>
                <c:pt idx="10">
                  <c:v>13586.645169833799</c:v>
                </c:pt>
                <c:pt idx="11">
                  <c:v>15698.802707138544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Plan1!$G$303:$G$304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Plan1!$G$305:$G$316</c:f>
              <c:numCache>
                <c:formatCode>_(* #,##0_);_(* \(#,##0\);_(* "-"??_);_(@_)</c:formatCode>
                <c:ptCount val="12"/>
                <c:pt idx="0">
                  <c:v>16408.086886158242</c:v>
                </c:pt>
                <c:pt idx="1">
                  <c:v>13412.380101172761</c:v>
                </c:pt>
                <c:pt idx="2">
                  <c:v>16735.330662232147</c:v>
                </c:pt>
                <c:pt idx="3">
                  <c:v>16425.689573993619</c:v>
                </c:pt>
                <c:pt idx="4">
                  <c:v>17472.597792831395</c:v>
                </c:pt>
                <c:pt idx="5">
                  <c:v>17974.305598102048</c:v>
                </c:pt>
                <c:pt idx="6">
                  <c:v>19858.803078382185</c:v>
                </c:pt>
                <c:pt idx="7">
                  <c:v>20852.318486504239</c:v>
                </c:pt>
                <c:pt idx="8">
                  <c:v>17554.906686518145</c:v>
                </c:pt>
                <c:pt idx="9">
                  <c:v>16995.914129646961</c:v>
                </c:pt>
                <c:pt idx="10">
                  <c:v>13351.477576245105</c:v>
                </c:pt>
                <c:pt idx="11">
                  <c:v>14371.834200081557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Plan1!$H$303:$H$304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Plan1!$H$305:$H$316</c:f>
              <c:numCache>
                <c:formatCode>_(* #,##0_);_(* \(#,##0\);_(* "-"??_);_(@_)</c:formatCode>
                <c:ptCount val="12"/>
                <c:pt idx="0">
                  <c:v>10780.016451401721</c:v>
                </c:pt>
                <c:pt idx="1">
                  <c:v>11771.991558920172</c:v>
                </c:pt>
                <c:pt idx="2">
                  <c:v>19147.280745441483</c:v>
                </c:pt>
                <c:pt idx="3">
                  <c:v>17140.315165518594</c:v>
                </c:pt>
                <c:pt idx="4">
                  <c:v>17297.695868808642</c:v>
                </c:pt>
                <c:pt idx="5">
                  <c:v>18357.989080485357</c:v>
                </c:pt>
                <c:pt idx="6">
                  <c:v>19466.705605813098</c:v>
                </c:pt>
                <c:pt idx="7">
                  <c:v>16142.669413250642</c:v>
                </c:pt>
                <c:pt idx="8">
                  <c:v>4447.9138180362424</c:v>
                </c:pt>
                <c:pt idx="9">
                  <c:v>2633.7851785193889</c:v>
                </c:pt>
                <c:pt idx="10">
                  <c:v>16648.22906709943</c:v>
                </c:pt>
                <c:pt idx="11">
                  <c:v>17279.160815480598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Plan1!$I$303:$I$304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Plan1!$I$305:$I$316</c:f>
              <c:numCache>
                <c:formatCode>_(* #,##0_);_(* \(#,##0\);_(* "-"??_);_(@_)</c:formatCode>
                <c:ptCount val="12"/>
                <c:pt idx="0">
                  <c:v>15992.310509739104</c:v>
                </c:pt>
                <c:pt idx="1">
                  <c:v>11604.004258824805</c:v>
                </c:pt>
                <c:pt idx="2">
                  <c:v>17677.765925015607</c:v>
                </c:pt>
                <c:pt idx="3">
                  <c:v>17621.8068595201</c:v>
                </c:pt>
                <c:pt idx="4">
                  <c:v>19140.589672894876</c:v>
                </c:pt>
                <c:pt idx="5">
                  <c:v>17102.805934018848</c:v>
                </c:pt>
                <c:pt idx="6">
                  <c:v>18879.733761470321</c:v>
                </c:pt>
                <c:pt idx="7">
                  <c:v>17816.983071284489</c:v>
                </c:pt>
                <c:pt idx="8">
                  <c:v>15793.941388727568</c:v>
                </c:pt>
                <c:pt idx="9">
                  <c:v>15123.628944234799</c:v>
                </c:pt>
                <c:pt idx="10">
                  <c:v>12672.020228282627</c:v>
                </c:pt>
                <c:pt idx="11">
                  <c:v>7730.6740510860409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Plan1!$J$303:$J$304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Plan1!$J$305:$J$316</c:f>
              <c:numCache>
                <c:formatCode>_(* #,##0_);_(* \(#,##0\);_(* "-"??_);_(@_)</c:formatCode>
                <c:ptCount val="12"/>
                <c:pt idx="0">
                  <c:v>14796.507854210786</c:v>
                </c:pt>
                <c:pt idx="1">
                  <c:v>15106.36862506089</c:v>
                </c:pt>
                <c:pt idx="2">
                  <c:v>14671.053596083846</c:v>
                </c:pt>
                <c:pt idx="3">
                  <c:v>14734.842794674796</c:v>
                </c:pt>
                <c:pt idx="4">
                  <c:v>13401.372773129789</c:v>
                </c:pt>
                <c:pt idx="5">
                  <c:v>14947.009107431662</c:v>
                </c:pt>
                <c:pt idx="6">
                  <c:v>14747.923220621122</c:v>
                </c:pt>
                <c:pt idx="7">
                  <c:v>17326.321888275164</c:v>
                </c:pt>
                <c:pt idx="8">
                  <c:v>10813.619595125974</c:v>
                </c:pt>
                <c:pt idx="9">
                  <c:v>15187.056909455423</c:v>
                </c:pt>
                <c:pt idx="10">
                  <c:v>15172.658747801081</c:v>
                </c:pt>
                <c:pt idx="11">
                  <c:v>17358.771705362629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Plan1!$K$303:$K$304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Plan1!$K$305:$K$316</c:f>
              <c:numCache>
                <c:formatCode>_(* #,##0_);_(* \(#,##0\);_(* "-"??_);_(@_)</c:formatCode>
                <c:ptCount val="12"/>
                <c:pt idx="0">
                  <c:v>10875.394031721471</c:v>
                </c:pt>
                <c:pt idx="1">
                  <c:v>15041.755696965165</c:v>
                </c:pt>
                <c:pt idx="2">
                  <c:v>14260.080398828653</c:v>
                </c:pt>
                <c:pt idx="3">
                  <c:v>10684.542016327565</c:v>
                </c:pt>
                <c:pt idx="4">
                  <c:v>4578.7326849752881</c:v>
                </c:pt>
                <c:pt idx="5">
                  <c:v>5730.2386529103151</c:v>
                </c:pt>
                <c:pt idx="6">
                  <c:v>10722.915233592115</c:v>
                </c:pt>
                <c:pt idx="7">
                  <c:v>17240.479073289811</c:v>
                </c:pt>
                <c:pt idx="8">
                  <c:v>29513.43066586084</c:v>
                </c:pt>
                <c:pt idx="9">
                  <c:v>32729.068949932007</c:v>
                </c:pt>
                <c:pt idx="10">
                  <c:v>29641.13918443707</c:v>
                </c:pt>
                <c:pt idx="11">
                  <c:v>33276.272571817761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Plan1!$L$303:$L$304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Plan1!$L$305:$L$316</c:f>
              <c:numCache>
                <c:formatCode>_(* #,##0_);_(* \(#,##0\);_(* "-"??_);_(@_)</c:formatCode>
                <c:ptCount val="12"/>
                <c:pt idx="0">
                  <c:v>31926.583258026774</c:v>
                </c:pt>
                <c:pt idx="1">
                  <c:v>27100.618757450557</c:v>
                </c:pt>
                <c:pt idx="2">
                  <c:v>31681.758273247899</c:v>
                </c:pt>
                <c:pt idx="3">
                  <c:v>29154.287068481914</c:v>
                </c:pt>
                <c:pt idx="4">
                  <c:v>30842.225328468747</c:v>
                </c:pt>
                <c:pt idx="5">
                  <c:v>30033.342972507337</c:v>
                </c:pt>
                <c:pt idx="6">
                  <c:v>30246.350184970583</c:v>
                </c:pt>
                <c:pt idx="7">
                  <c:v>28120.308991994509</c:v>
                </c:pt>
                <c:pt idx="8">
                  <c:v>14747.38167987089</c:v>
                </c:pt>
                <c:pt idx="9">
                  <c:v>26751.434921177224</c:v>
                </c:pt>
                <c:pt idx="10">
                  <c:v>29743.314744828953</c:v>
                </c:pt>
                <c:pt idx="11">
                  <c:v>29629.702774615806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Plan1!$M$303:$M$304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Plan1!$M$305:$M$316</c:f>
              <c:numCache>
                <c:formatCode>_(* #,##0_);_(* \(#,##0\);_(* "-"??_);_(@_)</c:formatCode>
                <c:ptCount val="12"/>
                <c:pt idx="0">
                  <c:v>25460.56962205419</c:v>
                </c:pt>
                <c:pt idx="1">
                  <c:v>20068.962820623652</c:v>
                </c:pt>
                <c:pt idx="2">
                  <c:v>22986.27346226864</c:v>
                </c:pt>
                <c:pt idx="3">
                  <c:v>25928.849657794533</c:v>
                </c:pt>
                <c:pt idx="4">
                  <c:v>4925.442288409703</c:v>
                </c:pt>
                <c:pt idx="5">
                  <c:v>11445.168</c:v>
                </c:pt>
                <c:pt idx="6">
                  <c:v>27470.595126404412</c:v>
                </c:pt>
                <c:pt idx="7">
                  <c:v>22327.880619372358</c:v>
                </c:pt>
                <c:pt idx="8">
                  <c:v>24967.40785985941</c:v>
                </c:pt>
                <c:pt idx="9">
                  <c:v>26295.573485167592</c:v>
                </c:pt>
                <c:pt idx="10">
                  <c:v>26940.93</c:v>
                </c:pt>
                <c:pt idx="11">
                  <c:v>29492.666975944288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Plan1!$N$303:$N$304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Plan1!$N$305:$N$316</c:f>
              <c:numCache>
                <c:formatCode>_(* #,##0_);_(* \(#,##0\);_(* "-"??_);_(@_)</c:formatCode>
                <c:ptCount val="12"/>
                <c:pt idx="0">
                  <c:v>25801.241743091083</c:v>
                </c:pt>
                <c:pt idx="1">
                  <c:v>24602.558106386143</c:v>
                </c:pt>
                <c:pt idx="2">
                  <c:v>25502.471316586962</c:v>
                </c:pt>
                <c:pt idx="3">
                  <c:v>23750.846829010745</c:v>
                </c:pt>
                <c:pt idx="4">
                  <c:v>26429.412590449982</c:v>
                </c:pt>
                <c:pt idx="5">
                  <c:v>27548.584268721006</c:v>
                </c:pt>
                <c:pt idx="6">
                  <c:v>24914.33147302303</c:v>
                </c:pt>
                <c:pt idx="7">
                  <c:v>25242.031646201645</c:v>
                </c:pt>
                <c:pt idx="8">
                  <c:v>21141.000677180822</c:v>
                </c:pt>
                <c:pt idx="9">
                  <c:v>25788.825269045654</c:v>
                </c:pt>
                <c:pt idx="10">
                  <c:v>23876.705703832205</c:v>
                </c:pt>
                <c:pt idx="11">
                  <c:v>28553.953907852294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Plan1!$O$303:$O$304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Plan1!$O$305:$O$316</c:f>
              <c:numCache>
                <c:formatCode>_(* #,##0_);_(* \(#,##0\);_(* "-"??_);_(@_)</c:formatCode>
                <c:ptCount val="12"/>
                <c:pt idx="0">
                  <c:v>19871.519958725064</c:v>
                </c:pt>
                <c:pt idx="1">
                  <c:v>21422.110727308645</c:v>
                </c:pt>
                <c:pt idx="2">
                  <c:v>25626.343917002763</c:v>
                </c:pt>
                <c:pt idx="3">
                  <c:v>26796.328190659417</c:v>
                </c:pt>
                <c:pt idx="4">
                  <c:v>3991.17846212113</c:v>
                </c:pt>
                <c:pt idx="5">
                  <c:v>13811.65227208943</c:v>
                </c:pt>
                <c:pt idx="6">
                  <c:v>25833.674623633324</c:v>
                </c:pt>
                <c:pt idx="7">
                  <c:v>25656.576604442926</c:v>
                </c:pt>
                <c:pt idx="8">
                  <c:v>25090.44775596034</c:v>
                </c:pt>
                <c:pt idx="9">
                  <c:v>26856.020889370127</c:v>
                </c:pt>
                <c:pt idx="10">
                  <c:v>23568.276034841801</c:v>
                </c:pt>
                <c:pt idx="11">
                  <c:v>26103.405393120498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Plan1!$P$303:$P$304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Plan1!$P$305:$P$316</c:f>
              <c:numCache>
                <c:formatCode>_(* #,##0_);_(* \(#,##0\);_(* "-"??_);_(@_)</c:formatCode>
                <c:ptCount val="12"/>
                <c:pt idx="0">
                  <c:v>26583.142066467302</c:v>
                </c:pt>
                <c:pt idx="1">
                  <c:v>25484.096033596972</c:v>
                </c:pt>
                <c:pt idx="2">
                  <c:v>24180.018596227052</c:v>
                </c:pt>
                <c:pt idx="3">
                  <c:v>24301.438290386137</c:v>
                </c:pt>
                <c:pt idx="4">
                  <c:v>24804.02475541368</c:v>
                </c:pt>
                <c:pt idx="5">
                  <c:v>25181.064900691537</c:v>
                </c:pt>
                <c:pt idx="6">
                  <c:v>21758.923382680485</c:v>
                </c:pt>
                <c:pt idx="7">
                  <c:v>25645.222624526959</c:v>
                </c:pt>
                <c:pt idx="8">
                  <c:v>24917.098258971571</c:v>
                </c:pt>
                <c:pt idx="9">
                  <c:v>21532.398602938567</c:v>
                </c:pt>
                <c:pt idx="10">
                  <c:v>23353.827359366802</c:v>
                </c:pt>
                <c:pt idx="11">
                  <c:v>26082.017860492171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Plan1!$Q$303:$Q$304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Plan1!$Q$305:$Q$316</c:f>
              <c:numCache>
                <c:formatCode>_(* #,##0_);_(* \(#,##0\);_(* "-"??_);_(@_)</c:formatCode>
                <c:ptCount val="12"/>
                <c:pt idx="0">
                  <c:v>24082.042830377773</c:v>
                </c:pt>
                <c:pt idx="1">
                  <c:v>21993.835047186563</c:v>
                </c:pt>
                <c:pt idx="2">
                  <c:v>25159.527600918165</c:v>
                </c:pt>
                <c:pt idx="3">
                  <c:v>23279.87664095599</c:v>
                </c:pt>
                <c:pt idx="4">
                  <c:v>24330.418307187072</c:v>
                </c:pt>
                <c:pt idx="5">
                  <c:v>21348.519288530933</c:v>
                </c:pt>
                <c:pt idx="6">
                  <c:v>22010.707964423898</c:v>
                </c:pt>
                <c:pt idx="7">
                  <c:v>22529.299740646507</c:v>
                </c:pt>
                <c:pt idx="8">
                  <c:v>16035.878797867341</c:v>
                </c:pt>
                <c:pt idx="9">
                  <c:v>24052.690382628331</c:v>
                </c:pt>
                <c:pt idx="10">
                  <c:v>22226.038808777874</c:v>
                </c:pt>
                <c:pt idx="11">
                  <c:v>23147.385333333335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Plan1!$R$303:$R$304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Plan1!$R$305:$R$316</c:f>
              <c:numCache>
                <c:formatCode>_(* #,##0_);_(* \(#,##0\);_(* "-"??_);_(@_)</c:formatCode>
                <c:ptCount val="12"/>
                <c:pt idx="0">
                  <c:v>20734.105413825109</c:v>
                </c:pt>
                <c:pt idx="1">
                  <c:v>10687.510648218777</c:v>
                </c:pt>
                <c:pt idx="2">
                  <c:v>13541.199295109225</c:v>
                </c:pt>
                <c:pt idx="3">
                  <c:v>22480.876522091061</c:v>
                </c:pt>
                <c:pt idx="4">
                  <c:v>25976.842572450671</c:v>
                </c:pt>
                <c:pt idx="5">
                  <c:v>23285.494763017778</c:v>
                </c:pt>
                <c:pt idx="6">
                  <c:v>22899.158253544476</c:v>
                </c:pt>
                <c:pt idx="7">
                  <c:v>27239.779764711726</c:v>
                </c:pt>
                <c:pt idx="8">
                  <c:v>25388.478135602832</c:v>
                </c:pt>
                <c:pt idx="9">
                  <c:v>25912.11916941993</c:v>
                </c:pt>
                <c:pt idx="10">
                  <c:v>24037.510285900971</c:v>
                </c:pt>
                <c:pt idx="11">
                  <c:v>26247.621670755165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Plan1!$S$303:$S$304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Plan1!$S$305:$S$316</c:f>
              <c:numCache>
                <c:formatCode>_(* #,##0_);_(* \(#,##0\);_(* "-"??_);_(@_)</c:formatCode>
                <c:ptCount val="12"/>
                <c:pt idx="0">
                  <c:v>24254.162692855141</c:v>
                </c:pt>
                <c:pt idx="1">
                  <c:v>21258.466435000359</c:v>
                </c:pt>
                <c:pt idx="2">
                  <c:v>24717.635030452089</c:v>
                </c:pt>
                <c:pt idx="3">
                  <c:v>42306.538086957997</c:v>
                </c:pt>
                <c:pt idx="4">
                  <c:v>107</c:v>
                </c:pt>
                <c:pt idx="5">
                  <c:v>19188.438976492758</c:v>
                </c:pt>
                <c:pt idx="6">
                  <c:v>41652.759034821021</c:v>
                </c:pt>
                <c:pt idx="7">
                  <c:v>43966.824426819781</c:v>
                </c:pt>
                <c:pt idx="8">
                  <c:v>43483.949836367887</c:v>
                </c:pt>
                <c:pt idx="9">
                  <c:v>42568.87672046497</c:v>
                </c:pt>
                <c:pt idx="10">
                  <c:v>46421.983645460401</c:v>
                </c:pt>
                <c:pt idx="11">
                  <c:v>45375.958091176602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Plan1!$T$303:$T$304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Plan1!$T$305:$T$316</c:f>
              <c:numCache>
                <c:formatCode>_(* #,##0_);_(* \(#,##0\);_(* "-"??_);_(@_)</c:formatCode>
                <c:ptCount val="12"/>
                <c:pt idx="0">
                  <c:v>47820.944853500099</c:v>
                </c:pt>
                <c:pt idx="1">
                  <c:v>43699.330165937878</c:v>
                </c:pt>
                <c:pt idx="2">
                  <c:v>41201.036052864649</c:v>
                </c:pt>
                <c:pt idx="3">
                  <c:v>40495.161186921338</c:v>
                </c:pt>
                <c:pt idx="4">
                  <c:v>36271.710408492581</c:v>
                </c:pt>
                <c:pt idx="5">
                  <c:v>37748.852685440877</c:v>
                </c:pt>
                <c:pt idx="6">
                  <c:v>35274.77906669247</c:v>
                </c:pt>
                <c:pt idx="7">
                  <c:v>16448.48012565633</c:v>
                </c:pt>
                <c:pt idx="8">
                  <c:v>16079.478418380289</c:v>
                </c:pt>
                <c:pt idx="9">
                  <c:v>17280.362941390609</c:v>
                </c:pt>
                <c:pt idx="10">
                  <c:v>17281.640979390704</c:v>
                </c:pt>
                <c:pt idx="11">
                  <c:v>16172.419035493358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Plan1!$U$303:$U$304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Plan1!$U$305:$U$316</c:f>
              <c:numCache>
                <c:formatCode>_(* #,##0_);_(* \(#,##0\);_(* "-"??_);_(@_)</c:formatCode>
                <c:ptCount val="12"/>
                <c:pt idx="0">
                  <c:v>17884.902515711772</c:v>
                </c:pt>
                <c:pt idx="1">
                  <c:v>17149.823421928406</c:v>
                </c:pt>
                <c:pt idx="2">
                  <c:v>15113.365183654456</c:v>
                </c:pt>
                <c:pt idx="3">
                  <c:v>11788.825031818327</c:v>
                </c:pt>
                <c:pt idx="4">
                  <c:v>14719.179042856927</c:v>
                </c:pt>
                <c:pt idx="5">
                  <c:v>0</c:v>
                </c:pt>
                <c:pt idx="6">
                  <c:v>10683.477325195983</c:v>
                </c:pt>
                <c:pt idx="7">
                  <c:v>19482.198889008207</c:v>
                </c:pt>
                <c:pt idx="8">
                  <c:v>18234.011373943387</c:v>
                </c:pt>
                <c:pt idx="9">
                  <c:v>17193.726122970624</c:v>
                </c:pt>
                <c:pt idx="10">
                  <c:v>19798.182633935336</c:v>
                </c:pt>
                <c:pt idx="11">
                  <c:v>19346.357269606073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Plan1!$V$303:$V$304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Plan1!$V$305:$V$316</c:f>
              <c:numCache>
                <c:formatCode>_(* #,##0_);_(* \(#,##0\);_(* "-"??_);_(@_)</c:formatCode>
                <c:ptCount val="12"/>
                <c:pt idx="0">
                  <c:v>17103.154335671956</c:v>
                </c:pt>
                <c:pt idx="1">
                  <c:v>19639.249716108563</c:v>
                </c:pt>
                <c:pt idx="2">
                  <c:v>19128.901462534064</c:v>
                </c:pt>
                <c:pt idx="3">
                  <c:v>18970.925720512387</c:v>
                </c:pt>
                <c:pt idx="4">
                  <c:v>11207.979790576883</c:v>
                </c:pt>
                <c:pt idx="5">
                  <c:v>20348.063103113658</c:v>
                </c:pt>
                <c:pt idx="6">
                  <c:v>21937.723156169064</c:v>
                </c:pt>
                <c:pt idx="7">
                  <c:v>20551.640444258752</c:v>
                </c:pt>
                <c:pt idx="8">
                  <c:v>21710.618690805233</c:v>
                </c:pt>
                <c:pt idx="9">
                  <c:v>24536.98117554589</c:v>
                </c:pt>
                <c:pt idx="10">
                  <c:v>19653.077384398472</c:v>
                </c:pt>
                <c:pt idx="11">
                  <c:v>18819.762651405603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Plan1!$W$303:$W$304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Plan1!$W$305:$W$316</c:f>
              <c:numCache>
                <c:formatCode>_(* #,##0_);_(* \(#,##0\);_(* "-"??_);_(@_)</c:formatCode>
                <c:ptCount val="12"/>
                <c:pt idx="0">
                  <c:v>22545.148999999998</c:v>
                </c:pt>
                <c:pt idx="1">
                  <c:v>14937.967999999999</c:v>
                </c:pt>
                <c:pt idx="2">
                  <c:v>17630.521000000001</c:v>
                </c:pt>
                <c:pt idx="3">
                  <c:v>19025.788</c:v>
                </c:pt>
                <c:pt idx="4">
                  <c:v>21307.010884057971</c:v>
                </c:pt>
                <c:pt idx="5">
                  <c:v>16135.763999999999</c:v>
                </c:pt>
                <c:pt idx="6">
                  <c:v>18474.754000000001</c:v>
                </c:pt>
                <c:pt idx="7">
                  <c:v>19310.133999999998</c:v>
                </c:pt>
                <c:pt idx="8">
                  <c:v>17739.412</c:v>
                </c:pt>
                <c:pt idx="9">
                  <c:v>18088.042999999998</c:v>
                </c:pt>
                <c:pt idx="10">
                  <c:v>11615.259</c:v>
                </c:pt>
                <c:pt idx="11">
                  <c:v>1485.7360000000001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Plan1!$X$303:$X$304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Plan1!$X$305:$X$316</c:f>
              <c:numCache>
                <c:formatCode>_(* #,##0_);_(* \(#,##0\);_(* "-"??_);_(@_)</c:formatCode>
                <c:ptCount val="12"/>
                <c:pt idx="0">
                  <c:v>7632.6970000000001</c:v>
                </c:pt>
                <c:pt idx="1">
                  <c:v>17187.97</c:v>
                </c:pt>
                <c:pt idx="2">
                  <c:v>18788.375</c:v>
                </c:pt>
                <c:pt idx="3">
                  <c:v>17035.707999999999</c:v>
                </c:pt>
                <c:pt idx="4">
                  <c:v>17394.59</c:v>
                </c:pt>
                <c:pt idx="5">
                  <c:v>17299.375</c:v>
                </c:pt>
                <c:pt idx="6">
                  <c:v>19628.614999999998</c:v>
                </c:pt>
                <c:pt idx="7">
                  <c:v>17395.095000000001</c:v>
                </c:pt>
                <c:pt idx="8">
                  <c:v>14560.778</c:v>
                </c:pt>
                <c:pt idx="9">
                  <c:v>13707.306999999999</c:v>
                </c:pt>
                <c:pt idx="10">
                  <c:v>14900.880000000001</c:v>
                </c:pt>
                <c:pt idx="11">
                  <c:v>16006.343000000001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Plan1!$Y$303:$Y$304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Plan1!$Y$305:$Y$316</c:f>
              <c:numCache>
                <c:formatCode>_(* #,##0_);_(* \(#,##0\);_(* "-"??_);_(@_)</c:formatCode>
                <c:ptCount val="12"/>
                <c:pt idx="0">
                  <c:v>17068.415000000001</c:v>
                </c:pt>
                <c:pt idx="1">
                  <c:v>14006.548000000001</c:v>
                </c:pt>
                <c:pt idx="2">
                  <c:v>14894.521000000001</c:v>
                </c:pt>
                <c:pt idx="3">
                  <c:v>15317.615</c:v>
                </c:pt>
                <c:pt idx="4">
                  <c:v>12251.942000000001</c:v>
                </c:pt>
                <c:pt idx="5">
                  <c:v>727.05200000000002</c:v>
                </c:pt>
                <c:pt idx="6">
                  <c:v>9416.3329999999987</c:v>
                </c:pt>
                <c:pt idx="7">
                  <c:v>15263.502</c:v>
                </c:pt>
                <c:pt idx="8">
                  <c:v>16106.075000000001</c:v>
                </c:pt>
                <c:pt idx="9">
                  <c:v>22334.902999999998</c:v>
                </c:pt>
                <c:pt idx="10">
                  <c:v>15321.781999999999</c:v>
                </c:pt>
                <c:pt idx="11">
                  <c:v>23671.362000000001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3-4C55-B3D7-8E02F2B5734E}"/>
            </c:ext>
          </c:extLst>
        </c:ser>
        <c:ser>
          <c:idx val="23"/>
          <c:order val="23"/>
          <c:tx>
            <c:strRef>
              <c:f>Plan1!$Z$303:$Z$304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Plan1!$Z$305:$Z$316</c:f>
              <c:numCache>
                <c:formatCode>_(* #,##0_);_(* \(#,##0\);_(* "-"??_);_(@_)</c:formatCode>
                <c:ptCount val="12"/>
                <c:pt idx="0">
                  <c:v>17479.528999999999</c:v>
                </c:pt>
                <c:pt idx="1">
                  <c:v>22176.848000000002</c:v>
                </c:pt>
                <c:pt idx="2">
                  <c:v>21288.774000000001</c:v>
                </c:pt>
                <c:pt idx="3">
                  <c:v>29708.048000000003</c:v>
                </c:pt>
                <c:pt idx="4">
                  <c:v>27729.659</c:v>
                </c:pt>
                <c:pt idx="5">
                  <c:v>28828.826999999997</c:v>
                </c:pt>
                <c:pt idx="6">
                  <c:v>25636.459000000003</c:v>
                </c:pt>
                <c:pt idx="7">
                  <c:v>25132.116999999998</c:v>
                </c:pt>
                <c:pt idx="8">
                  <c:v>25635.746999999999</c:v>
                </c:pt>
                <c:pt idx="9">
                  <c:v>25635.746999999999</c:v>
                </c:pt>
                <c:pt idx="10">
                  <c:v>29283.501</c:v>
                </c:pt>
                <c:pt idx="11">
                  <c:v>26407.482000000004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6-45C6-A296-9682D9E22A15}"/>
            </c:ext>
          </c:extLst>
        </c:ser>
        <c:ser>
          <c:idx val="24"/>
          <c:order val="24"/>
          <c:tx>
            <c:strRef>
              <c:f>Plan1!$AA$303:$AA$304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Plan1!$AA$305:$AA$316</c:f>
              <c:numCache>
                <c:formatCode>_(* #,##0_);_(* \(#,##0\);_(* "-"??_);_(@_)</c:formatCode>
                <c:ptCount val="12"/>
                <c:pt idx="0">
                  <c:v>24134.657000000003</c:v>
                </c:pt>
                <c:pt idx="1">
                  <c:v>25636.459000000003</c:v>
                </c:pt>
                <c:pt idx="2">
                  <c:v>20689.865000000002</c:v>
                </c:pt>
                <c:pt idx="3">
                  <c:v>20576.721000000001</c:v>
                </c:pt>
                <c:pt idx="4">
                  <c:v>1543.347</c:v>
                </c:pt>
                <c:pt idx="5">
                  <c:v>13648.878000000001</c:v>
                </c:pt>
                <c:pt idx="6">
                  <c:v>24022.637999999999</c:v>
                </c:pt>
                <c:pt idx="7">
                  <c:v>27781.681</c:v>
                </c:pt>
                <c:pt idx="8">
                  <c:v>23932.155999999999</c:v>
                </c:pt>
                <c:pt idx="9">
                  <c:v>25380.02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9-49F2-82CF-B7F10FE1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m3.xlsx]Plan1!Tabela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Plan1!$C$368:$C$369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Plan1!$C$370:$C$381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7385</c:v>
                </c:pt>
                <c:pt idx="10">
                  <c:v>26582</c:v>
                </c:pt>
                <c:pt idx="11">
                  <c:v>34253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Plan1!$D$368:$D$369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Plan1!$D$370:$D$381</c:f>
              <c:numCache>
                <c:formatCode>_(* #,##0_);_(* \(#,##0\);_(* "-"??_);_(@_)</c:formatCode>
                <c:ptCount val="12"/>
                <c:pt idx="0">
                  <c:v>42165</c:v>
                </c:pt>
                <c:pt idx="1">
                  <c:v>41826</c:v>
                </c:pt>
                <c:pt idx="2">
                  <c:v>26056</c:v>
                </c:pt>
                <c:pt idx="3">
                  <c:v>18136</c:v>
                </c:pt>
                <c:pt idx="4">
                  <c:v>12985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Plan1!$E$368:$E$369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Plan1!$E$370:$E$381</c:f>
              <c:numCache>
                <c:formatCode>_(* #,##0_);_(* \(#,##0\);_(* "-"??_);_(@_)</c:formatCode>
                <c:ptCount val="12"/>
                <c:pt idx="0">
                  <c:v>3015</c:v>
                </c:pt>
                <c:pt idx="1">
                  <c:v>3710</c:v>
                </c:pt>
                <c:pt idx="2">
                  <c:v>2427</c:v>
                </c:pt>
                <c:pt idx="3">
                  <c:v>3480</c:v>
                </c:pt>
                <c:pt idx="4">
                  <c:v>795</c:v>
                </c:pt>
                <c:pt idx="5">
                  <c:v>417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Plan1!$F$368:$F$369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Plan1!$F$370:$F$381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Plan1!$G$368:$G$369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Plan1!$G$370:$G$381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91.05</c:v>
                </c:pt>
                <c:pt idx="3">
                  <c:v>135</c:v>
                </c:pt>
                <c:pt idx="4">
                  <c:v>152</c:v>
                </c:pt>
                <c:pt idx="5">
                  <c:v>0</c:v>
                </c:pt>
                <c:pt idx="6">
                  <c:v>0.40699999999999997</c:v>
                </c:pt>
                <c:pt idx="7">
                  <c:v>15</c:v>
                </c:pt>
                <c:pt idx="8">
                  <c:v>60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Plan1!$H$368:$H$369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Plan1!$H$370:$H$381</c:f>
              <c:numCache>
                <c:formatCode>_(* #,##0_);_(* \(#,##0\);_(* "-"??_);_(@_)</c:formatCode>
                <c:ptCount val="12"/>
                <c:pt idx="0">
                  <c:v>2187</c:v>
                </c:pt>
                <c:pt idx="1">
                  <c:v>2115.5930000000003</c:v>
                </c:pt>
                <c:pt idx="2">
                  <c:v>1675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300</c:v>
                </c:pt>
                <c:pt idx="7">
                  <c:v>348</c:v>
                </c:pt>
                <c:pt idx="8">
                  <c:v>0</c:v>
                </c:pt>
                <c:pt idx="9">
                  <c:v>216.244</c:v>
                </c:pt>
                <c:pt idx="10">
                  <c:v>431.85900000000004</c:v>
                </c:pt>
                <c:pt idx="11">
                  <c:v>254.61199999999999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Plan1!$I$368:$I$369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Plan1!$I$370:$I$381</c:f>
              <c:numCache>
                <c:formatCode>_(* #,##0_);_(* \(#,##0\);_(* "-"??_);_(@_)</c:formatCode>
                <c:ptCount val="12"/>
                <c:pt idx="0">
                  <c:v>244.96700000000001</c:v>
                </c:pt>
                <c:pt idx="1">
                  <c:v>9548.3869999999988</c:v>
                </c:pt>
                <c:pt idx="2">
                  <c:v>12108.947</c:v>
                </c:pt>
                <c:pt idx="3">
                  <c:v>24281.804</c:v>
                </c:pt>
                <c:pt idx="4">
                  <c:v>21474.615000000002</c:v>
                </c:pt>
                <c:pt idx="5">
                  <c:v>14559.783000000001</c:v>
                </c:pt>
                <c:pt idx="6">
                  <c:v>21839.328000000001</c:v>
                </c:pt>
                <c:pt idx="7">
                  <c:v>23428.298999999999</c:v>
                </c:pt>
                <c:pt idx="8">
                  <c:v>29189.964</c:v>
                </c:pt>
                <c:pt idx="9">
                  <c:v>51686.587</c:v>
                </c:pt>
                <c:pt idx="10">
                  <c:v>51917.323000000004</c:v>
                </c:pt>
                <c:pt idx="11">
                  <c:v>53731.780999999995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Plan1!$J$368:$J$369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Plan1!$J$370:$J$381</c:f>
              <c:numCache>
                <c:formatCode>_(* #,##0_);_(* \(#,##0\);_(* "-"??_);_(@_)</c:formatCode>
                <c:ptCount val="12"/>
                <c:pt idx="0">
                  <c:v>66515.96699999999</c:v>
                </c:pt>
                <c:pt idx="1">
                  <c:v>73920.150999999998</c:v>
                </c:pt>
                <c:pt idx="2">
                  <c:v>70023.249000000011</c:v>
                </c:pt>
                <c:pt idx="3">
                  <c:v>67634.491999999998</c:v>
                </c:pt>
                <c:pt idx="4">
                  <c:v>52627.008999999998</c:v>
                </c:pt>
                <c:pt idx="5">
                  <c:v>54043.862000000001</c:v>
                </c:pt>
                <c:pt idx="6">
                  <c:v>41007.067000000003</c:v>
                </c:pt>
                <c:pt idx="7">
                  <c:v>48818.313999999998</c:v>
                </c:pt>
                <c:pt idx="8">
                  <c:v>54186.046000000002</c:v>
                </c:pt>
                <c:pt idx="9">
                  <c:v>49285.546000000002</c:v>
                </c:pt>
                <c:pt idx="10">
                  <c:v>50085.866999999998</c:v>
                </c:pt>
                <c:pt idx="11">
                  <c:v>68751.80799999999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Plan1!$K$368:$K$369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Plan1!$K$370:$K$381</c:f>
              <c:numCache>
                <c:formatCode>_(* #,##0_);_(* \(#,##0\);_(* "-"??_);_(@_)</c:formatCode>
                <c:ptCount val="12"/>
                <c:pt idx="0">
                  <c:v>21505.438999999998</c:v>
                </c:pt>
                <c:pt idx="1">
                  <c:v>19789.978999999999</c:v>
                </c:pt>
                <c:pt idx="2">
                  <c:v>17478.079999999998</c:v>
                </c:pt>
                <c:pt idx="3">
                  <c:v>21469.043000000001</c:v>
                </c:pt>
                <c:pt idx="4">
                  <c:v>6263.1019999999999</c:v>
                </c:pt>
                <c:pt idx="5">
                  <c:v>646.08000000000004</c:v>
                </c:pt>
                <c:pt idx="6">
                  <c:v>518.58000000000004</c:v>
                </c:pt>
                <c:pt idx="7">
                  <c:v>687.52800000000002</c:v>
                </c:pt>
                <c:pt idx="8">
                  <c:v>587.04300000000001</c:v>
                </c:pt>
                <c:pt idx="9">
                  <c:v>404.04199999999997</c:v>
                </c:pt>
                <c:pt idx="10">
                  <c:v>600.12099999999998</c:v>
                </c:pt>
                <c:pt idx="11">
                  <c:v>374.71300000000002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Plan1!$L$368:$L$369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Plan1!$L$370:$L$381</c:f>
              <c:numCache>
                <c:formatCode>_(* #,##0_);_(* \(#,##0\);_(* "-"??_);_(@_)</c:formatCode>
                <c:ptCount val="12"/>
                <c:pt idx="0">
                  <c:v>384.58100000000002</c:v>
                </c:pt>
                <c:pt idx="1">
                  <c:v>341.97300000000001</c:v>
                </c:pt>
                <c:pt idx="2">
                  <c:v>388.42700000000002</c:v>
                </c:pt>
                <c:pt idx="3">
                  <c:v>434.88900000000001</c:v>
                </c:pt>
                <c:pt idx="4">
                  <c:v>533.85799999999995</c:v>
                </c:pt>
                <c:pt idx="5">
                  <c:v>404.95800000000003</c:v>
                </c:pt>
                <c:pt idx="6">
                  <c:v>381.92</c:v>
                </c:pt>
                <c:pt idx="7">
                  <c:v>384.14400000000001</c:v>
                </c:pt>
                <c:pt idx="8">
                  <c:v>2145.143</c:v>
                </c:pt>
                <c:pt idx="9">
                  <c:v>1813.923</c:v>
                </c:pt>
                <c:pt idx="10">
                  <c:v>12217.204</c:v>
                </c:pt>
                <c:pt idx="11">
                  <c:v>8908.7130000000016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Plan1!$M$368:$M$369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Plan1!$M$370:$M$381</c:f>
              <c:numCache>
                <c:formatCode>_(* #,##0_);_(* \(#,##0\);_(* "-"??_);_(@_)</c:formatCode>
                <c:ptCount val="12"/>
                <c:pt idx="0">
                  <c:v>9476.7919999999995</c:v>
                </c:pt>
                <c:pt idx="1">
                  <c:v>8026.9760000000006</c:v>
                </c:pt>
                <c:pt idx="2">
                  <c:v>17639.858</c:v>
                </c:pt>
                <c:pt idx="3">
                  <c:v>15146.291999999999</c:v>
                </c:pt>
                <c:pt idx="4">
                  <c:v>12123.74</c:v>
                </c:pt>
                <c:pt idx="5">
                  <c:v>11270.84</c:v>
                </c:pt>
                <c:pt idx="6">
                  <c:v>8809.6299999999992</c:v>
                </c:pt>
                <c:pt idx="7">
                  <c:v>18289.712</c:v>
                </c:pt>
                <c:pt idx="8">
                  <c:v>15263.679</c:v>
                </c:pt>
                <c:pt idx="9">
                  <c:v>19129.893</c:v>
                </c:pt>
                <c:pt idx="10">
                  <c:v>19867.235000000001</c:v>
                </c:pt>
                <c:pt idx="11">
                  <c:v>25539.22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Plan1!$N$368:$N$369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Plan1!$N$370:$N$381</c:f>
              <c:numCache>
                <c:formatCode>_(* #,##0_);_(* \(#,##0\);_(* "-"??_);_(@_)</c:formatCode>
                <c:ptCount val="12"/>
                <c:pt idx="0">
                  <c:v>22408.615999999998</c:v>
                </c:pt>
                <c:pt idx="1">
                  <c:v>32565.814000000002</c:v>
                </c:pt>
                <c:pt idx="2">
                  <c:v>10216.382</c:v>
                </c:pt>
                <c:pt idx="3">
                  <c:v>17255.367000000002</c:v>
                </c:pt>
                <c:pt idx="4">
                  <c:v>34997.502</c:v>
                </c:pt>
                <c:pt idx="5">
                  <c:v>13982.626</c:v>
                </c:pt>
                <c:pt idx="6">
                  <c:v>3294.4449999999997</c:v>
                </c:pt>
                <c:pt idx="7">
                  <c:v>16749.743999999999</c:v>
                </c:pt>
                <c:pt idx="8">
                  <c:v>21044.143</c:v>
                </c:pt>
                <c:pt idx="9">
                  <c:v>18163.419000000002</c:v>
                </c:pt>
                <c:pt idx="10">
                  <c:v>22394.169000000002</c:v>
                </c:pt>
                <c:pt idx="11">
                  <c:v>9378.4510000000009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Plan1!$O$368:$O$369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Plan1!$O$370:$O$381</c:f>
              <c:numCache>
                <c:formatCode>_(* #,##0_);_(* \(#,##0\);_(* "-"??_);_(@_)</c:formatCode>
                <c:ptCount val="12"/>
                <c:pt idx="0">
                  <c:v>20827.214</c:v>
                </c:pt>
                <c:pt idx="1">
                  <c:v>21936.962</c:v>
                </c:pt>
                <c:pt idx="2">
                  <c:v>16121.788</c:v>
                </c:pt>
                <c:pt idx="3">
                  <c:v>34383.271000000001</c:v>
                </c:pt>
                <c:pt idx="4">
                  <c:v>34831.239000000001</c:v>
                </c:pt>
                <c:pt idx="5">
                  <c:v>22542.927</c:v>
                </c:pt>
                <c:pt idx="6">
                  <c:v>10744.880999999999</c:v>
                </c:pt>
                <c:pt idx="7">
                  <c:v>15748.451999999999</c:v>
                </c:pt>
                <c:pt idx="8">
                  <c:v>14233.861999999999</c:v>
                </c:pt>
                <c:pt idx="9">
                  <c:v>4788.0349999999999</c:v>
                </c:pt>
                <c:pt idx="10">
                  <c:v>327.33</c:v>
                </c:pt>
                <c:pt idx="11">
                  <c:v>283.62299999999999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Plan1!$P$368:$P$369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Plan1!$P$370:$P$381</c:f>
              <c:numCache>
                <c:formatCode>_(* #,##0_);_(* \(#,##0\);_(* "-"??_);_(@_)</c:formatCode>
                <c:ptCount val="12"/>
                <c:pt idx="0">
                  <c:v>497.96300000000002</c:v>
                </c:pt>
                <c:pt idx="1">
                  <c:v>480.08199999999999</c:v>
                </c:pt>
                <c:pt idx="2">
                  <c:v>315.67500000000001</c:v>
                </c:pt>
                <c:pt idx="3">
                  <c:v>341.48099999999999</c:v>
                </c:pt>
                <c:pt idx="4">
                  <c:v>251.40199999999999</c:v>
                </c:pt>
                <c:pt idx="5">
                  <c:v>431.46699999999998</c:v>
                </c:pt>
                <c:pt idx="6">
                  <c:v>3515.8090000000002</c:v>
                </c:pt>
                <c:pt idx="7">
                  <c:v>5556.2849999999999</c:v>
                </c:pt>
                <c:pt idx="8">
                  <c:v>6928.4660000000003</c:v>
                </c:pt>
                <c:pt idx="9">
                  <c:v>4669.9800000000005</c:v>
                </c:pt>
                <c:pt idx="10">
                  <c:v>731.69600000000003</c:v>
                </c:pt>
                <c:pt idx="11">
                  <c:v>1517.876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Plan1!$Q$368:$Q$369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Plan1!$Q$370:$Q$381</c:f>
              <c:numCache>
                <c:formatCode>_(* #,##0_);_(* \(#,##0\);_(* "-"??_);_(@_)</c:formatCode>
                <c:ptCount val="12"/>
                <c:pt idx="0">
                  <c:v>685.40499999999997</c:v>
                </c:pt>
                <c:pt idx="1">
                  <c:v>2356.7420000000002</c:v>
                </c:pt>
                <c:pt idx="2">
                  <c:v>6774.1859999999997</c:v>
                </c:pt>
                <c:pt idx="3">
                  <c:v>10258.386</c:v>
                </c:pt>
                <c:pt idx="4">
                  <c:v>13299.746999999999</c:v>
                </c:pt>
                <c:pt idx="5">
                  <c:v>10241.94</c:v>
                </c:pt>
                <c:pt idx="6">
                  <c:v>16707.884000000002</c:v>
                </c:pt>
                <c:pt idx="7">
                  <c:v>14083.700999999999</c:v>
                </c:pt>
                <c:pt idx="8">
                  <c:v>9797.9320000000007</c:v>
                </c:pt>
                <c:pt idx="9">
                  <c:v>10177.531000000001</c:v>
                </c:pt>
                <c:pt idx="10">
                  <c:v>15400.93</c:v>
                </c:pt>
                <c:pt idx="11">
                  <c:v>13204.112999999999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Plan1!$R$368:$R$369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Plan1!$R$370:$R$381</c:f>
              <c:numCache>
                <c:formatCode>_(* #,##0_);_(* \(#,##0\);_(* "-"??_);_(@_)</c:formatCode>
                <c:ptCount val="12"/>
                <c:pt idx="0">
                  <c:v>9649.2330000000002</c:v>
                </c:pt>
                <c:pt idx="1">
                  <c:v>3427.8919999999998</c:v>
                </c:pt>
                <c:pt idx="2">
                  <c:v>2606.4520000000002</c:v>
                </c:pt>
                <c:pt idx="3">
                  <c:v>615.87200000000007</c:v>
                </c:pt>
                <c:pt idx="4">
                  <c:v>291.20600000000002</c:v>
                </c:pt>
                <c:pt idx="5">
                  <c:v>371.19099999999997</c:v>
                </c:pt>
                <c:pt idx="6">
                  <c:v>4459.7060000000001</c:v>
                </c:pt>
                <c:pt idx="7">
                  <c:v>563.88199999999995</c:v>
                </c:pt>
                <c:pt idx="8">
                  <c:v>6238.2179999999998</c:v>
                </c:pt>
                <c:pt idx="9">
                  <c:v>8747.7469999999994</c:v>
                </c:pt>
                <c:pt idx="10">
                  <c:v>9663.0889999999999</c:v>
                </c:pt>
                <c:pt idx="11">
                  <c:v>3052.7689999999998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Plan1!$S$368:$S$369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Plan1!$S$370:$S$381</c:f>
              <c:numCache>
                <c:formatCode>_(* #,##0_);_(* \(#,##0\);_(* "-"??_);_(@_)</c:formatCode>
                <c:ptCount val="12"/>
                <c:pt idx="0">
                  <c:v>7161.3319999999994</c:v>
                </c:pt>
                <c:pt idx="1">
                  <c:v>5297.7069999999994</c:v>
                </c:pt>
                <c:pt idx="2">
                  <c:v>5851.6220000000003</c:v>
                </c:pt>
                <c:pt idx="3">
                  <c:v>6368.97</c:v>
                </c:pt>
                <c:pt idx="4">
                  <c:v>2192.3609999999999</c:v>
                </c:pt>
                <c:pt idx="5">
                  <c:v>7569.7479999999996</c:v>
                </c:pt>
                <c:pt idx="6">
                  <c:v>10333.166999999999</c:v>
                </c:pt>
                <c:pt idx="7">
                  <c:v>8965.8029999999999</c:v>
                </c:pt>
                <c:pt idx="8">
                  <c:v>9189.598</c:v>
                </c:pt>
                <c:pt idx="9">
                  <c:v>8104.3579999999993</c:v>
                </c:pt>
                <c:pt idx="10">
                  <c:v>9935.48</c:v>
                </c:pt>
                <c:pt idx="11">
                  <c:v>9713.496000000001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Plan1!$T$368:$T$369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Plan1!$T$370:$T$381</c:f>
              <c:numCache>
                <c:formatCode>_(* #,##0_);_(* \(#,##0\);_(* "-"??_);_(@_)</c:formatCode>
                <c:ptCount val="12"/>
                <c:pt idx="0">
                  <c:v>8548.2309999999998</c:v>
                </c:pt>
                <c:pt idx="1">
                  <c:v>9629.09</c:v>
                </c:pt>
                <c:pt idx="2">
                  <c:v>8944.8419999999987</c:v>
                </c:pt>
                <c:pt idx="3">
                  <c:v>5583.2950000000001</c:v>
                </c:pt>
                <c:pt idx="4">
                  <c:v>4361.7280000000001</c:v>
                </c:pt>
                <c:pt idx="5">
                  <c:v>999.34100000000001</c:v>
                </c:pt>
                <c:pt idx="6">
                  <c:v>11051.867</c:v>
                </c:pt>
                <c:pt idx="7">
                  <c:v>24341.526999999998</c:v>
                </c:pt>
                <c:pt idx="8">
                  <c:v>44929.804000000004</c:v>
                </c:pt>
                <c:pt idx="9">
                  <c:v>72846.356</c:v>
                </c:pt>
                <c:pt idx="10">
                  <c:v>108757.36099999999</c:v>
                </c:pt>
                <c:pt idx="11">
                  <c:v>146947.69099999999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Plan1!$U$368:$U$369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Plan1!$U$370:$U$381</c:f>
              <c:numCache>
                <c:formatCode>_(* #,##0_);_(* \(#,##0\);_(* "-"??_);_(@_)</c:formatCode>
                <c:ptCount val="12"/>
                <c:pt idx="0">
                  <c:v>158844.962</c:v>
                </c:pt>
                <c:pt idx="1">
                  <c:v>163086.90700000001</c:v>
                </c:pt>
                <c:pt idx="2">
                  <c:v>136983.886</c:v>
                </c:pt>
                <c:pt idx="3">
                  <c:v>136162.11000000002</c:v>
                </c:pt>
                <c:pt idx="4">
                  <c:v>20973.452999999998</c:v>
                </c:pt>
                <c:pt idx="5">
                  <c:v>50265.764999999999</c:v>
                </c:pt>
                <c:pt idx="6">
                  <c:v>72660.460000000006</c:v>
                </c:pt>
                <c:pt idx="7">
                  <c:v>52685.64</c:v>
                </c:pt>
                <c:pt idx="8">
                  <c:v>63763.523000000001</c:v>
                </c:pt>
                <c:pt idx="9">
                  <c:v>76510.608999999997</c:v>
                </c:pt>
                <c:pt idx="10">
                  <c:v>72851.743999999992</c:v>
                </c:pt>
                <c:pt idx="11">
                  <c:v>64744.39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A-4E13-BFD5-863A815F9AB8}"/>
            </c:ext>
          </c:extLst>
        </c:ser>
        <c:ser>
          <c:idx val="19"/>
          <c:order val="19"/>
          <c:tx>
            <c:strRef>
              <c:f>Plan1!$V$368:$V$369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Plan1!$V$370:$V$381</c:f>
              <c:numCache>
                <c:formatCode>_(* #,##0_);_(* \(#,##0\);_(* "-"??_);_(@_)</c:formatCode>
                <c:ptCount val="12"/>
                <c:pt idx="0">
                  <c:v>75259.161999999997</c:v>
                </c:pt>
                <c:pt idx="1">
                  <c:v>68710.985000000001</c:v>
                </c:pt>
                <c:pt idx="2">
                  <c:v>60587.466</c:v>
                </c:pt>
                <c:pt idx="3">
                  <c:v>58238.061000000002</c:v>
                </c:pt>
                <c:pt idx="4">
                  <c:v>72618.850999999995</c:v>
                </c:pt>
                <c:pt idx="5">
                  <c:v>63732.027999999998</c:v>
                </c:pt>
                <c:pt idx="6">
                  <c:v>60642.243999999999</c:v>
                </c:pt>
                <c:pt idx="7">
                  <c:v>74638.831000000006</c:v>
                </c:pt>
                <c:pt idx="8">
                  <c:v>76385.372000000003</c:v>
                </c:pt>
                <c:pt idx="9">
                  <c:v>82871.482000000004</c:v>
                </c:pt>
                <c:pt idx="10">
                  <c:v>85628.606</c:v>
                </c:pt>
                <c:pt idx="11">
                  <c:v>179447.954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A-4E13-BFD5-863A815F9AB8}"/>
            </c:ext>
          </c:extLst>
        </c:ser>
        <c:ser>
          <c:idx val="20"/>
          <c:order val="20"/>
          <c:tx>
            <c:strRef>
              <c:f>Plan1!$W$368:$W$369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Plan1!$W$370:$W$381</c:f>
              <c:numCache>
                <c:formatCode>_(* #,##0_);_(* \(#,##0\);_(* "-"??_);_(@_)</c:formatCode>
                <c:ptCount val="12"/>
                <c:pt idx="0">
                  <c:v>8998.8619999999992</c:v>
                </c:pt>
                <c:pt idx="1">
                  <c:v>144893.52499999999</c:v>
                </c:pt>
                <c:pt idx="2">
                  <c:v>8874.3540000000012</c:v>
                </c:pt>
                <c:pt idx="3">
                  <c:v>39222.447999999997</c:v>
                </c:pt>
                <c:pt idx="4">
                  <c:v>69182.780999999988</c:v>
                </c:pt>
                <c:pt idx="5">
                  <c:v>89665.076000000001</c:v>
                </c:pt>
                <c:pt idx="6">
                  <c:v>63296.463000000003</c:v>
                </c:pt>
                <c:pt idx="7">
                  <c:v>78093.016000000003</c:v>
                </c:pt>
                <c:pt idx="8">
                  <c:v>79067.436000000002</c:v>
                </c:pt>
                <c:pt idx="9">
                  <c:v>82030.751000000004</c:v>
                </c:pt>
                <c:pt idx="10">
                  <c:v>90265.84</c:v>
                </c:pt>
                <c:pt idx="11">
                  <c:v>88302.072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A-4E13-BFD5-863A815F9AB8}"/>
            </c:ext>
          </c:extLst>
        </c:ser>
        <c:ser>
          <c:idx val="21"/>
          <c:order val="21"/>
          <c:tx>
            <c:strRef>
              <c:f>Plan1!$X$368:$X$369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Plan1!$X$370:$X$381</c:f>
              <c:numCache>
                <c:formatCode>_(* #,##0_);_(* \(#,##0\);_(* "-"??_);_(@_)</c:formatCode>
                <c:ptCount val="12"/>
                <c:pt idx="0">
                  <c:v>72111.675999999992</c:v>
                </c:pt>
                <c:pt idx="1">
                  <c:v>62868.909</c:v>
                </c:pt>
                <c:pt idx="2">
                  <c:v>78817.233999999997</c:v>
                </c:pt>
                <c:pt idx="3">
                  <c:v>97457.909</c:v>
                </c:pt>
                <c:pt idx="4">
                  <c:v>105860.08799999999</c:v>
                </c:pt>
                <c:pt idx="5">
                  <c:v>124665.217</c:v>
                </c:pt>
                <c:pt idx="6">
                  <c:v>96535.010999999999</c:v>
                </c:pt>
                <c:pt idx="7">
                  <c:v>262.97199999999998</c:v>
                </c:pt>
                <c:pt idx="8">
                  <c:v>396.29500000000002</c:v>
                </c:pt>
                <c:pt idx="9">
                  <c:v>351.18</c:v>
                </c:pt>
                <c:pt idx="10">
                  <c:v>342.52100000000002</c:v>
                </c:pt>
                <c:pt idx="11">
                  <c:v>307.23200000000003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2-4DDD-B376-B6BBB21D48D1}"/>
            </c:ext>
          </c:extLst>
        </c:ser>
        <c:ser>
          <c:idx val="22"/>
          <c:order val="22"/>
          <c:tx>
            <c:strRef>
              <c:f>Plan1!$Y$368:$Y$369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Plan1!$Y$370:$Y$381</c:f>
              <c:numCache>
                <c:formatCode>_(* #,##0_);_(* \(#,##0\);_(* "-"??_);_(@_)</c:formatCode>
                <c:ptCount val="12"/>
                <c:pt idx="0">
                  <c:v>535.13400000000001</c:v>
                </c:pt>
                <c:pt idx="1">
                  <c:v>300.69400000000002</c:v>
                </c:pt>
                <c:pt idx="2">
                  <c:v>222.49199999999999</c:v>
                </c:pt>
                <c:pt idx="3">
                  <c:v>414.72399999999999</c:v>
                </c:pt>
                <c:pt idx="4">
                  <c:v>421.44299999999998</c:v>
                </c:pt>
                <c:pt idx="5">
                  <c:v>180.66900000000001</c:v>
                </c:pt>
                <c:pt idx="6">
                  <c:v>228.65299999999999</c:v>
                </c:pt>
                <c:pt idx="7">
                  <c:v>215.31899999999999</c:v>
                </c:pt>
                <c:pt idx="8">
                  <c:v>110.85299999999999</c:v>
                </c:pt>
                <c:pt idx="9">
                  <c:v>231.87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D-4099-9DC5-54F94754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1.png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230</xdr:row>
      <xdr:rowOff>0</xdr:rowOff>
    </xdr:from>
    <xdr:to>
      <xdr:col>33</xdr:col>
      <xdr:colOff>0</xdr:colOff>
      <xdr:row>230</xdr:row>
      <xdr:rowOff>0</xdr:rowOff>
    </xdr:to>
    <xdr:graphicFrame macro="">
      <xdr:nvGraphicFramePr>
        <xdr:cNvPr id="6630878" name="Chart 30">
          <a:extLst>
            <a:ext uri="{FF2B5EF4-FFF2-40B4-BE49-F238E27FC236}">
              <a16:creationId xmlns:a16="http://schemas.microsoft.com/office/drawing/2014/main" id="{C0F6E9B4-B772-4945-87A3-B94FC2775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360</xdr:row>
      <xdr:rowOff>0</xdr:rowOff>
    </xdr:from>
    <xdr:to>
      <xdr:col>9</xdr:col>
      <xdr:colOff>28575</xdr:colOff>
      <xdr:row>360</xdr:row>
      <xdr:rowOff>0</xdr:rowOff>
    </xdr:to>
    <xdr:graphicFrame macro="">
      <xdr:nvGraphicFramePr>
        <xdr:cNvPr id="6630881" name="Chart 995">
          <a:extLst>
            <a:ext uri="{FF2B5EF4-FFF2-40B4-BE49-F238E27FC236}">
              <a16:creationId xmlns:a16="http://schemas.microsoft.com/office/drawing/2014/main" id="{61B4116D-7007-49B5-8F99-ED8F9D2F9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257175</xdr:colOff>
      <xdr:row>229</xdr:row>
      <xdr:rowOff>47625</xdr:rowOff>
    </xdr:from>
    <xdr:to>
      <xdr:col>33</xdr:col>
      <xdr:colOff>9525</xdr:colOff>
      <xdr:row>230</xdr:row>
      <xdr:rowOff>9525</xdr:rowOff>
    </xdr:to>
    <xdr:sp macro="" textlink="">
      <xdr:nvSpPr>
        <xdr:cNvPr id="6630883" name="Rectangle 1288">
          <a:extLst>
            <a:ext uri="{FF2B5EF4-FFF2-40B4-BE49-F238E27FC236}">
              <a16:creationId xmlns:a16="http://schemas.microsoft.com/office/drawing/2014/main" id="{463870D3-8D92-4328-AC07-6EE038DB2FD0}"/>
            </a:ext>
          </a:extLst>
        </xdr:cNvPr>
        <xdr:cNvSpPr>
          <a:spLocks noChangeArrowheads="1"/>
        </xdr:cNvSpPr>
      </xdr:nvSpPr>
      <xdr:spPr bwMode="auto">
        <a:xfrm>
          <a:off x="7019925" y="25050750"/>
          <a:ext cx="19297650" cy="123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359</xdr:row>
      <xdr:rowOff>28575</xdr:rowOff>
    </xdr:from>
    <xdr:to>
      <xdr:col>9</xdr:col>
      <xdr:colOff>85725</xdr:colOff>
      <xdr:row>360</xdr:row>
      <xdr:rowOff>9525</xdr:rowOff>
    </xdr:to>
    <xdr:sp macro="" textlink="">
      <xdr:nvSpPr>
        <xdr:cNvPr id="6630884" name="Rectangle 2883">
          <a:extLst>
            <a:ext uri="{FF2B5EF4-FFF2-40B4-BE49-F238E27FC236}">
              <a16:creationId xmlns:a16="http://schemas.microsoft.com/office/drawing/2014/main" id="{155CA1A3-0C7C-46B6-AE23-205F3B597683}"/>
            </a:ext>
          </a:extLst>
        </xdr:cNvPr>
        <xdr:cNvSpPr>
          <a:spLocks noChangeArrowheads="1"/>
        </xdr:cNvSpPr>
      </xdr:nvSpPr>
      <xdr:spPr bwMode="auto">
        <a:xfrm>
          <a:off x="5086350" y="37985700"/>
          <a:ext cx="2600325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423</xdr:row>
      <xdr:rowOff>0</xdr:rowOff>
    </xdr:from>
    <xdr:to>
      <xdr:col>10</xdr:col>
      <xdr:colOff>276225</xdr:colOff>
      <xdr:row>423</xdr:row>
      <xdr:rowOff>0</xdr:rowOff>
    </xdr:to>
    <xdr:graphicFrame macro="">
      <xdr:nvGraphicFramePr>
        <xdr:cNvPr id="6630885" name="Chart 4819">
          <a:extLst>
            <a:ext uri="{FF2B5EF4-FFF2-40B4-BE49-F238E27FC236}">
              <a16:creationId xmlns:a16="http://schemas.microsoft.com/office/drawing/2014/main" id="{F7B01690-2E35-4806-9CBA-186ABD066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6</xdr:row>
      <xdr:rowOff>19050</xdr:rowOff>
    </xdr:to>
    <xdr:pic>
      <xdr:nvPicPr>
        <xdr:cNvPr id="6630886" name="Picture 10776">
          <a:extLst>
            <a:ext uri="{FF2B5EF4-FFF2-40B4-BE49-F238E27FC236}">
              <a16:creationId xmlns:a16="http://schemas.microsoft.com/office/drawing/2014/main" id="{C97CC312-6237-4AD2-B70F-4711F3EE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6953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2720</xdr:colOff>
      <xdr:row>55</xdr:row>
      <xdr:rowOff>163285</xdr:rowOff>
    </xdr:from>
    <xdr:to>
      <xdr:col>29</xdr:col>
      <xdr:colOff>0</xdr:colOff>
      <xdr:row>79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AFE5E8-3A54-4EB6-ADE4-F2019D52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128</xdr:row>
      <xdr:rowOff>163284</xdr:rowOff>
    </xdr:from>
    <xdr:to>
      <xdr:col>29</xdr:col>
      <xdr:colOff>0</xdr:colOff>
      <xdr:row>151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5E471B-0C01-4F3B-8457-7E3103015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2720</xdr:colOff>
      <xdr:row>194</xdr:row>
      <xdr:rowOff>32656</xdr:rowOff>
    </xdr:from>
    <xdr:to>
      <xdr:col>29</xdr:col>
      <xdr:colOff>0</xdr:colOff>
      <xdr:row>215</xdr:row>
      <xdr:rowOff>163284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0C1C2C-381E-4178-81A5-5F78D8E3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2719</xdr:colOff>
      <xdr:row>258</xdr:row>
      <xdr:rowOff>0</xdr:rowOff>
    </xdr:from>
    <xdr:to>
      <xdr:col>28</xdr:col>
      <xdr:colOff>0</xdr:colOff>
      <xdr:row>280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AADA93-5BB7-4EA5-8CE2-6AA02B17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2719</xdr:colOff>
      <xdr:row>322</xdr:row>
      <xdr:rowOff>0</xdr:rowOff>
    </xdr:from>
    <xdr:to>
      <xdr:col>28</xdr:col>
      <xdr:colOff>0</xdr:colOff>
      <xdr:row>344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A39E51-5DD4-4019-BD23-29C0E5AEF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2719</xdr:colOff>
      <xdr:row>386</xdr:row>
      <xdr:rowOff>87086</xdr:rowOff>
    </xdr:from>
    <xdr:to>
      <xdr:col>26</xdr:col>
      <xdr:colOff>0</xdr:colOff>
      <xdr:row>408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D8C8E9-51E7-436C-97CB-58E3A393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du&#231;&#227;o%20de%20Derivados\Produ&#231;&#227;o%20Derivados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du&#231;&#227;o%20de%20Derivados\Produ&#231;&#227;o%20Derivados%20(dados%20de%20origem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du&#231;&#227;o%20de%20Derivados\Produ&#231;&#227;o%20Derivados%20(dados%20de%20origem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du&#231;&#227;o%20de%20Derivados\Produ&#231;&#227;o%20Derivados%20(dados%20de%20origem)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du&#231;&#227;o%20de%20Derivados\Produ&#231;&#227;o%20Derivados%20(dados%20de%20origem)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83582986108" createdVersion="8" refreshedVersion="8" minRefreshableVersion="3" recordCount="414" xr:uid="{67E4C5EF-64F1-40F9-A839-936A666F8D58}">
  <cacheSource type="worksheet">
    <worksheetSource ref="A1:Q415" sheet="outros produtores" r:id="rId2"/>
  </cacheSource>
  <cacheFields count="17">
    <cacheField name="PRODUTO" numFmtId="0">
      <sharedItems count="3">
        <s v="GASOLINA A (m3)"/>
        <s v="ÓLEO DIESEL (m3)"/>
        <s v="SOLVENTE (m3)"/>
      </sharedItems>
    </cacheField>
    <cacheField name="ANO" numFmtId="0">
      <sharedItems containsSemiMixedTypes="0" containsString="0" containsNumber="1" containsInteger="1" minValue="2003" maxValue="2025" count="23"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UTROS PRODUTORES" numFmtId="0">
      <sharedItems count="6">
        <s v="CAPIXABA"/>
        <s v="COPAPE"/>
        <s v="DECAL"/>
        <s v="CPB"/>
        <s v="NEOVG"/>
        <s v="NORQUIMA"/>
      </sharedItems>
    </cacheField>
    <cacheField name="UNIDADE" numFmtId="0">
      <sharedItems/>
    </cacheField>
    <cacheField name="JAN" numFmtId="165">
      <sharedItems containsSemiMixedTypes="0" containsString="0" containsNumber="1" minValue="0" maxValue="158584.9"/>
    </cacheField>
    <cacheField name="FEV" numFmtId="0">
      <sharedItems containsSemiMixedTypes="0" containsString="0" containsNumber="1" minValue="0" maxValue="162725.70000000001"/>
    </cacheField>
    <cacheField name="MAR" numFmtId="0">
      <sharedItems containsSemiMixedTypes="0" containsString="0" containsNumber="1" minValue="0" maxValue="136728.9"/>
    </cacheField>
    <cacheField name="ABR" numFmtId="0">
      <sharedItems containsSemiMixedTypes="0" containsString="0" containsNumber="1" minValue="0" maxValue="135846.20000000001"/>
    </cacheField>
    <cacheField name="MAI" numFmtId="0">
      <sharedItems containsString="0" containsBlank="1" containsNumber="1" minValue="0" maxValue="105705.04"/>
    </cacheField>
    <cacheField name="JUN" numFmtId="165">
      <sharedItems containsSemiMixedTypes="0" containsString="0" containsNumber="1" minValue="0" maxValue="124451.1"/>
    </cacheField>
    <cacheField name="JUL" numFmtId="165">
      <sharedItems containsSemiMixedTypes="0" containsString="0" containsNumber="1" minValue="0" maxValue="96234"/>
    </cacheField>
    <cacheField name="AGO" numFmtId="0">
      <sharedItems containsSemiMixedTypes="0" containsString="0" containsNumber="1" minValue="0" maxValue="74258.5"/>
    </cacheField>
    <cacheField name="SET" numFmtId="0">
      <sharedItems containsSemiMixedTypes="0" containsString="0" containsNumber="1" minValue="0" maxValue="78812.2"/>
    </cacheField>
    <cacheField name="OUT" numFmtId="0">
      <sharedItems containsSemiMixedTypes="0" containsString="0" containsNumber="1" minValue="0" maxValue="81654.8"/>
    </cacheField>
    <cacheField name="NOV" numFmtId="0">
      <sharedItems containsString="0" containsBlank="1" containsNumber="1" minValue="0" maxValue="108431.25199999999"/>
    </cacheField>
    <cacheField name="DEZ" numFmtId="0">
      <sharedItems containsString="0" containsBlank="1" containsNumber="1" minValue="0" maxValue="179024.9"/>
    </cacheField>
    <cacheField name="TOTAL" numFmtId="3">
      <sharedItems containsSemiMixedTypes="0" containsString="0" containsNumber="1" minValue="0" maxValue="1066087.406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83584143517" createdVersion="8" refreshedVersion="8" minRefreshableVersion="3" recordCount="125" xr:uid="{10C7FE9D-B63E-4B41-8B9A-FD7413929DB6}">
  <cacheSource type="worksheet">
    <worksheetSource ref="A1:R126" sheet="SIXm3" r:id="rId2"/>
  </cacheSource>
  <cacheFields count="18">
    <cacheField name="PRODUTO" numFmtId="49">
      <sharedItems count="6">
        <s v="GLP (m3)"/>
        <s v="NAFTA (m3)"/>
        <s v="ÓLEO COMBUSTÍVEL (m3)"/>
        <s v="OUTROS NÃO ENERGÉTICOS (m3)"/>
        <s v="DIESEL (m3)"/>
        <s v="=-0" u="1"/>
      </sharedItems>
    </cacheField>
    <cacheField name="ANO" numFmtId="0">
      <sharedItems containsMixedTypes="1" containsNumber="1" containsInteger="1" minValue="2001" maxValue="2022" count="25"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s v="2023"/>
        <s v="2024"/>
        <s v="2025"/>
      </sharedItems>
    </cacheField>
    <cacheField name="ESTADO" numFmtId="165">
      <sharedItems/>
    </cacheField>
    <cacheField name="UNIDADE" numFmtId="165">
      <sharedItems/>
    </cacheField>
    <cacheField name="UNIDADE2" numFmtId="165">
      <sharedItems/>
    </cacheField>
    <cacheField name="JAN" numFmtId="165">
      <sharedItems containsSemiMixedTypes="0" containsString="0" containsNumber="1" minValue="0" maxValue="42084.795293382798"/>
    </cacheField>
    <cacheField name="FEV" numFmtId="165">
      <sharedItems containsSemiMixedTypes="0" containsString="0" containsNumber="1" minValue="0" maxValue="38244.968737892239"/>
    </cacheField>
    <cacheField name="MAR" numFmtId="0">
      <sharedItems containsSemiMixedTypes="0" containsString="0" containsNumber="1" minValue="0" maxValue="35298.542965307046"/>
    </cacheField>
    <cacheField name="ABR" numFmtId="165">
      <sharedItems containsSemiMixedTypes="0" containsString="0" containsNumber="1" minValue="0" maxValue="39352.756508479462"/>
    </cacheField>
    <cacheField name="MAI" numFmtId="0">
      <sharedItems containsSemiMixedTypes="0" containsString="0" containsNumber="1" minValue="0" maxValue="32880.710408492581"/>
    </cacheField>
    <cacheField name="JUN" numFmtId="165">
      <sharedItems containsSemiMixedTypes="0" containsString="0" containsNumber="1" minValue="0" maxValue="34518.852685440877"/>
    </cacheField>
    <cacheField name="JUL" numFmtId="0">
      <sharedItems containsSemiMixedTypes="0" containsString="0" containsNumber="1" minValue="0" maxValue="36373.016945923999"/>
    </cacheField>
    <cacheField name="AGO" numFmtId="0">
      <sharedItems containsSemiMixedTypes="0" containsString="0" containsNumber="1" minValue="0" maxValue="38924.824610272357"/>
    </cacheField>
    <cacheField name="SET" numFmtId="0">
      <sharedItems containsSemiMixedTypes="0" containsString="0" containsNumber="1" minValue="0" maxValue="38665.429190377799"/>
    </cacheField>
    <cacheField name="OUT" numFmtId="0">
      <sharedItems containsSemiMixedTypes="0" containsString="0" containsNumber="1" minValue="0" maxValue="37858.450869128465"/>
    </cacheField>
    <cacheField name="NOV" numFmtId="0">
      <sharedItems containsString="0" containsBlank="1" containsNumber="1" minValue="0" maxValue="41106.458240251879"/>
    </cacheField>
    <cacheField name="DEZ" numFmtId="0">
      <sharedItems containsString="0" containsBlank="1" containsNumber="1" minValue="0" maxValue="39710.343604769012"/>
    </cacheField>
    <cacheField name="TOTAL" numFmtId="3">
      <sharedItems containsSemiMixedTypes="0" containsString="0" containsNumber="1" minValue="0" maxValue="346022.127178611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83584953702" createdVersion="8" refreshedVersion="8" minRefreshableVersion="3" recordCount="225" xr:uid="{6C20126E-58B7-454F-961E-3CF8C7E36699}">
  <cacheSource type="worksheet">
    <worksheetSource ref="A1:R226" sheet="centrais m3" r:id="rId2"/>
  </cacheSource>
  <cacheFields count="18">
    <cacheField name="PRODUTO" numFmtId="49">
      <sharedItems count="3">
        <s v="ÓLEO DIESEL (m3)"/>
        <s v="GASOLINA A (m3)"/>
        <s v="GLP (m3)"/>
      </sharedItems>
    </cacheField>
    <cacheField name="ANO" numFmtId="1">
      <sharedItems containsSemiMixedTypes="0" containsString="0" containsNumber="1" containsInteger="1" minValue="2001" maxValue="2025" count="25"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/>
    </cacheField>
    <cacheField name="CENTRAL PETROQ." numFmtId="165">
      <sharedItems count="3">
        <s v="BRASKEM - RS"/>
        <s v="BRASKEM - SP"/>
        <s v="BRASKEM - BA"/>
      </sharedItems>
    </cacheField>
    <cacheField name="UNIDADE" numFmtId="165">
      <sharedItems/>
    </cacheField>
    <cacheField name="JAN" numFmtId="0">
      <sharedItems containsSemiMixedTypes="0" containsString="0" containsNumber="1" minValue="0" maxValue="56007.283000000003"/>
    </cacheField>
    <cacheField name="FEV" numFmtId="0">
      <sharedItems containsSemiMixedTypes="0" containsString="0" containsNumber="1" minValue="0" maxValue="50866.76"/>
    </cacheField>
    <cacheField name="MAR" numFmtId="0">
      <sharedItems containsSemiMixedTypes="0" containsString="0" containsNumber="1" minValue="0" maxValue="54105.048999999999"/>
    </cacheField>
    <cacheField name="ABR" numFmtId="0">
      <sharedItems containsSemiMixedTypes="0" containsString="0" containsNumber="1" minValue="0" maxValue="55963.201000000001"/>
    </cacheField>
    <cacheField name="MAI" numFmtId="0">
      <sharedItems containsSemiMixedTypes="0" containsString="0" containsNumber="1" minValue="0" maxValue="63366.559000000001"/>
    </cacheField>
    <cacheField name="JUN" numFmtId="0">
      <sharedItems containsSemiMixedTypes="0" containsString="0" containsNumber="1" minValue="0" maxValue="60895.851000000002"/>
    </cacheField>
    <cacheField name="JUL" numFmtId="0">
      <sharedItems containsSemiMixedTypes="0" containsString="0" containsNumber="1" minValue="0" maxValue="60041.95"/>
    </cacheField>
    <cacheField name="AGO" numFmtId="0">
      <sharedItems containsSemiMixedTypes="0" containsString="0" containsNumber="1" minValue="0" maxValue="56065.014999999999"/>
    </cacheField>
    <cacheField name="SET" numFmtId="0">
      <sharedItems containsSemiMixedTypes="0" containsString="0" containsNumber="1" minValue="0" maxValue="53911.050999999999"/>
    </cacheField>
    <cacheField name="OUT" numFmtId="0">
      <sharedItems containsSemiMixedTypes="0" containsString="0" containsNumber="1" minValue="0" maxValue="57797.4"/>
    </cacheField>
    <cacheField name="NOV" numFmtId="0">
      <sharedItems containsString="0" containsBlank="1" containsNumber="1" minValue="0" maxValue="54060.517"/>
    </cacheField>
    <cacheField name="DEZ" numFmtId="0">
      <sharedItems containsString="0" containsBlank="1" containsNumber="1" minValue="0" maxValue="64657.033000000003"/>
    </cacheField>
    <cacheField name="TOTAL" numFmtId="3">
      <sharedItems containsSemiMixedTypes="0" containsString="0" containsNumber="1" minValue="0" maxValue="606678.394000000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8358553241" createdVersion="8" refreshedVersion="8" minRefreshableVersion="3" recordCount="364" xr:uid="{7596B7A8-F17B-4537-9486-EECEFD0EF19A}">
  <cacheSource type="worksheet">
    <worksheetSource ref="A1:R365" sheet="Gás Ref mil m3" r:id="rId2"/>
  </cacheSource>
  <cacheFields count="18">
    <cacheField name="PRODUTO" numFmtId="0">
      <sharedItems/>
    </cacheField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/>
    </cacheField>
    <cacheField name="REFINARIA" numFmtId="165">
      <sharedItems count="14">
        <s v="REMAN"/>
        <s v="LUBNOR"/>
        <s v="RNEST"/>
        <s v="RLAM (ATUALMENTE MATARIPE)"/>
        <s v="REGAP"/>
        <s v="MANGUINHOS"/>
        <s v="REDUC"/>
        <s v="RPBC"/>
        <s v="REVAP"/>
        <s v="RECAP"/>
        <s v="REPLAN"/>
        <s v="REPAR"/>
        <s v="RIOGRANDENSE"/>
        <s v="REFAP"/>
      </sharedItems>
    </cacheField>
    <cacheField name="UNIDADE" numFmtId="165">
      <sharedItems/>
    </cacheField>
    <cacheField name="JAN" numFmtId="165">
      <sharedItems containsSemiMixedTypes="0" containsString="0" containsNumber="1" minValue="0" maxValue="72671.184999999998"/>
    </cacheField>
    <cacheField name="FEV" numFmtId="165">
      <sharedItems containsSemiMixedTypes="0" containsString="0" containsNumber="1" minValue="0" maxValue="64510.743000000002"/>
    </cacheField>
    <cacheField name="MAR" numFmtId="165">
      <sharedItems containsString="0" containsBlank="1" containsNumber="1" minValue="0" maxValue="73423.847999999998"/>
    </cacheField>
    <cacheField name="ABR" numFmtId="165">
      <sharedItems containsString="0" containsBlank="1" containsNumber="1" minValue="0" maxValue="64323.485000000001"/>
    </cacheField>
    <cacheField name="MAI" numFmtId="165">
      <sharedItems containsString="0" containsBlank="1" containsNumber="1" minValue="0" maxValue="66617.903999999995"/>
    </cacheField>
    <cacheField name="JUN" numFmtId="165">
      <sharedItems containsString="0" containsBlank="1" containsNumber="1" minValue="0" maxValue="63174.883333333339"/>
    </cacheField>
    <cacheField name="JUL" numFmtId="165">
      <sharedItems containsString="0" containsBlank="1" containsNumber="1" minValue="0" maxValue="64417.652000000002"/>
    </cacheField>
    <cacheField name="AGO" numFmtId="165">
      <sharedItems containsString="0" containsBlank="1" containsNumber="1" minValue="0" maxValue="99814.77"/>
    </cacheField>
    <cacheField name="SET" numFmtId="165">
      <sharedItems containsString="0" containsBlank="1" containsNumber="1" minValue="0" maxValue="65813.823000000004"/>
    </cacheField>
    <cacheField name="OUT" numFmtId="165">
      <sharedItems containsString="0" containsBlank="1" containsNumber="1" minValue="0" maxValue="67662.880000000005"/>
    </cacheField>
    <cacheField name="NOV" numFmtId="165">
      <sharedItems containsString="0" containsBlank="1" containsNumber="1" minValue="0" maxValue="61413.444000000003"/>
    </cacheField>
    <cacheField name="DEZ" numFmtId="165">
      <sharedItems containsString="0" containsBlank="1" containsNumber="1" minValue="0" maxValue="63538.557000000001"/>
    </cacheField>
    <cacheField name="TOTAL" numFmtId="165">
      <sharedItems containsSemiMixedTypes="0" containsString="0" containsNumber="1" minValue="0" maxValue="731218.036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83586689818" createdVersion="8" refreshedVersion="8" minRefreshableVersion="3" recordCount="7020" xr:uid="{3E699FD5-69A3-4AEE-BD21-48971A681AC4}">
  <cacheSource type="worksheet">
    <worksheetSource ref="A1:R7021" sheet="m3" r:id="rId2"/>
  </cacheSource>
  <cacheFields count="18">
    <cacheField name="PRODUTO" numFmtId="0">
      <sharedItems count="15">
        <s v="ÓLEO DIESEL (m3)"/>
        <s v="ÓLEO COMBUSTÍVEL (m3)"/>
        <s v="GASOLINA A (m3)"/>
        <s v="GASOLINA DE AVIAÇÃO (m3)"/>
        <s v="QUEROSENE DE AVIAÇÃO (m3)"/>
        <s v="QUEROSENE ILUMINANTE (m3)"/>
        <s v="GLP (m3)"/>
        <s v="NAFTA (m3)"/>
        <s v="ASFALTO (m3)"/>
        <s v="SOLVENTE (m3)"/>
        <s v="LUBRIFICANTE (m3)"/>
        <s v="PARAFINA (m3)"/>
        <s v="COQUE (m3)"/>
        <s v="OUTROS NÃO ENERGÉTICOS (m3)"/>
        <s v="OUTROS ENERGÉTICOS (m3)"/>
      </sharedItems>
    </cacheField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 count="10">
        <s v="AMAZONAS"/>
        <s v="CEARÁ"/>
        <s v="PERNAMBUCO"/>
        <s v="BAHIA"/>
        <s v="MINAS GERAIS"/>
        <s v="RIO DE JANEIRO"/>
        <s v="SÃO PAULO"/>
        <s v="PARANÁ"/>
        <s v="RIO GRANDE DO NORTE"/>
        <s v="RIO GRANDE DO SUL"/>
      </sharedItems>
    </cacheField>
    <cacheField name="REFINARIA" numFmtId="165">
      <sharedItems count="18">
        <s v="REAM"/>
        <s v="LUBNOR"/>
        <s v="RNEST"/>
        <s v="REFMAT"/>
        <s v="REGAP"/>
        <s v="MANGUINHOS"/>
        <s v="REDUC"/>
        <s v="RPBC"/>
        <s v="REVAP"/>
        <s v="RECAP"/>
        <s v="REPLAN"/>
        <s v="REPAR"/>
        <s v="3R POTIGUAR (ex-3R POTIGUAR (ex-RPCC))"/>
        <s v="RIOGRANDENSE"/>
        <s v="REFAP"/>
        <s v="UNIVEN"/>
        <s v="DAX OIL"/>
        <s v="SSOIL"/>
      </sharedItems>
    </cacheField>
    <cacheField name="UNIDADE" numFmtId="165">
      <sharedItems/>
    </cacheField>
    <cacheField name="JAN" numFmtId="0">
      <sharedItems containsString="0" containsBlank="1" containsNumber="1" minValue="0" maxValue="1023576"/>
    </cacheField>
    <cacheField name="FEV" numFmtId="0">
      <sharedItems containsString="0" containsBlank="1" containsNumber="1" minValue="0" maxValue="1010251"/>
    </cacheField>
    <cacheField name="MAR" numFmtId="0">
      <sharedItems containsString="0" containsBlank="1" containsNumber="1" minValue="0" maxValue="1074593"/>
    </cacheField>
    <cacheField name="ABR" numFmtId="0">
      <sharedItems containsString="0" containsBlank="1" containsNumber="1" minValue="0" maxValue="1109962"/>
    </cacheField>
    <cacheField name="MAI" numFmtId="0">
      <sharedItems containsString="0" containsBlank="1" containsNumber="1" minValue="0" maxValue="1121572"/>
    </cacheField>
    <cacheField name="JUN" numFmtId="0">
      <sharedItems containsString="0" containsBlank="1" containsNumber="1" minValue="0" maxValue="1020207"/>
    </cacheField>
    <cacheField name="JUL" numFmtId="0">
      <sharedItems containsString="0" containsBlank="1" containsNumber="1" minValue="0" maxValue="1172356"/>
    </cacheField>
    <cacheField name="AGO" numFmtId="0">
      <sharedItems containsString="0" containsBlank="1" containsNumber="1" minValue="0" maxValue="1120709"/>
    </cacheField>
    <cacheField name="SET" numFmtId="0">
      <sharedItems containsString="0" containsBlank="1" containsNumber="1" minValue="0" maxValue="1083489"/>
    </cacheField>
    <cacheField name="OUT" numFmtId="0">
      <sharedItems containsString="0" containsBlank="1" containsNumber="1" minValue="0" maxValue="1102740"/>
    </cacheField>
    <cacheField name="NOV" numFmtId="0">
      <sharedItems containsString="0" containsBlank="1" containsNumber="1" minValue="0" maxValue="1086426"/>
    </cacheField>
    <cacheField name="DEZ" numFmtId="0">
      <sharedItems containsString="0" containsBlank="1" containsNumber="1" minValue="0" maxValue="1068896"/>
    </cacheField>
    <cacheField name="TOTAL" numFmtId="165">
      <sharedItems containsSemiMixedTypes="0" containsString="0" containsNumber="1" minValue="0" maxValue="121794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0"/>
    <x v="0"/>
    <x v="1"/>
    <s v="m3"/>
    <n v="0"/>
    <n v="0"/>
    <n v="0"/>
    <n v="0"/>
    <n v="0"/>
    <n v="0"/>
    <n v="0"/>
    <n v="0"/>
    <n v="0"/>
    <n v="7385"/>
    <n v="26582"/>
    <n v="34253"/>
    <n v="68220"/>
  </r>
  <r>
    <x v="0"/>
    <x v="0"/>
    <x v="2"/>
    <s v="m3"/>
    <n v="0"/>
    <n v="0"/>
    <n v="0"/>
    <n v="0"/>
    <n v="0"/>
    <n v="0"/>
    <n v="0"/>
    <n v="0"/>
    <n v="0"/>
    <n v="0"/>
    <n v="0"/>
    <n v="0"/>
    <n v="0"/>
  </r>
  <r>
    <x v="0"/>
    <x v="0"/>
    <x v="3"/>
    <s v="m3"/>
    <n v="0"/>
    <n v="0"/>
    <n v="0"/>
    <n v="0"/>
    <n v="0"/>
    <n v="0"/>
    <n v="0"/>
    <n v="0"/>
    <n v="0"/>
    <n v="0"/>
    <n v="0"/>
    <n v="0"/>
    <n v="0"/>
  </r>
  <r>
    <x v="0"/>
    <x v="0"/>
    <x v="4"/>
    <s v="m3"/>
    <n v="0"/>
    <n v="0"/>
    <n v="0"/>
    <n v="0"/>
    <n v="0"/>
    <n v="0"/>
    <n v="0"/>
    <n v="0"/>
    <n v="0"/>
    <n v="0"/>
    <n v="0"/>
    <n v="0"/>
    <n v="0"/>
  </r>
  <r>
    <x v="0"/>
    <x v="0"/>
    <x v="5"/>
    <s v="m3"/>
    <n v="0"/>
    <n v="0"/>
    <n v="0"/>
    <n v="0"/>
    <n v="0"/>
    <n v="0"/>
    <n v="0"/>
    <n v="0"/>
    <n v="0"/>
    <n v="0"/>
    <n v="0"/>
    <n v="0"/>
    <n v="0"/>
  </r>
  <r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1"/>
    <x v="0"/>
    <x v="1"/>
    <s v="m3"/>
    <n v="0"/>
    <n v="0"/>
    <n v="0"/>
    <n v="0"/>
    <n v="0"/>
    <n v="0"/>
    <n v="0"/>
    <n v="0"/>
    <n v="0"/>
    <n v="0"/>
    <n v="0"/>
    <n v="0"/>
    <n v="0"/>
  </r>
  <r>
    <x v="1"/>
    <x v="0"/>
    <x v="2"/>
    <s v="m3"/>
    <n v="0"/>
    <n v="0"/>
    <n v="0"/>
    <n v="0"/>
    <n v="0"/>
    <n v="0"/>
    <n v="0"/>
    <n v="0"/>
    <n v="0"/>
    <n v="0"/>
    <n v="0"/>
    <n v="0"/>
    <n v="0"/>
  </r>
  <r>
    <x v="1"/>
    <x v="0"/>
    <x v="3"/>
    <s v="m3"/>
    <n v="0"/>
    <n v="0"/>
    <n v="0"/>
    <n v="0"/>
    <n v="0"/>
    <n v="0"/>
    <n v="0"/>
    <n v="0"/>
    <n v="0"/>
    <n v="0"/>
    <n v="0"/>
    <n v="0"/>
    <n v="0"/>
  </r>
  <r>
    <x v="1"/>
    <x v="0"/>
    <x v="4"/>
    <s v="m3"/>
    <n v="0"/>
    <n v="0"/>
    <n v="0"/>
    <n v="0"/>
    <n v="0"/>
    <n v="0"/>
    <n v="0"/>
    <n v="0"/>
    <n v="0"/>
    <n v="0"/>
    <n v="0"/>
    <n v="0"/>
    <n v="0"/>
  </r>
  <r>
    <x v="1"/>
    <x v="0"/>
    <x v="5"/>
    <s v="m3"/>
    <n v="0"/>
    <n v="0"/>
    <n v="0"/>
    <n v="0"/>
    <n v="0"/>
    <n v="0"/>
    <n v="0"/>
    <n v="0"/>
    <n v="0"/>
    <n v="0"/>
    <n v="0"/>
    <n v="0"/>
    <n v="0"/>
  </r>
  <r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2"/>
    <x v="0"/>
    <x v="1"/>
    <s v="m3"/>
    <n v="0"/>
    <n v="0"/>
    <n v="0"/>
    <n v="0"/>
    <n v="0"/>
    <n v="0"/>
    <n v="0"/>
    <n v="0"/>
    <n v="0"/>
    <n v="0"/>
    <n v="0"/>
    <n v="0"/>
    <n v="0"/>
  </r>
  <r>
    <x v="2"/>
    <x v="0"/>
    <x v="2"/>
    <s v="m3"/>
    <n v="0"/>
    <n v="0"/>
    <n v="0"/>
    <n v="0"/>
    <n v="0"/>
    <n v="0"/>
    <n v="0"/>
    <n v="0"/>
    <n v="0"/>
    <n v="0"/>
    <n v="0"/>
    <n v="0"/>
    <n v="0"/>
  </r>
  <r>
    <x v="2"/>
    <x v="0"/>
    <x v="3"/>
    <s v="m3"/>
    <n v="0"/>
    <n v="0"/>
    <n v="0"/>
    <n v="0"/>
    <n v="0"/>
    <n v="0"/>
    <n v="0"/>
    <n v="0"/>
    <n v="0"/>
    <n v="0"/>
    <n v="0"/>
    <n v="0"/>
    <n v="0"/>
  </r>
  <r>
    <x v="2"/>
    <x v="0"/>
    <x v="4"/>
    <s v="m3"/>
    <n v="0"/>
    <n v="0"/>
    <n v="0"/>
    <n v="0"/>
    <n v="0"/>
    <n v="0"/>
    <n v="0"/>
    <n v="0"/>
    <n v="0"/>
    <n v="0"/>
    <n v="0"/>
    <n v="0"/>
    <n v="0"/>
  </r>
  <r>
    <x v="2"/>
    <x v="0"/>
    <x v="5"/>
    <s v="m3"/>
    <n v="0"/>
    <n v="0"/>
    <n v="0"/>
    <n v="0"/>
    <n v="0"/>
    <n v="0"/>
    <n v="0"/>
    <n v="0"/>
    <n v="0"/>
    <n v="0"/>
    <n v="0"/>
    <n v="0"/>
    <n v="0"/>
  </r>
  <r>
    <x v="0"/>
    <x v="1"/>
    <x v="0"/>
    <s v="m3"/>
    <n v="0"/>
    <n v="0"/>
    <n v="0"/>
    <n v="0"/>
    <n v="0"/>
    <n v="0"/>
    <n v="0"/>
    <n v="0"/>
    <n v="0"/>
    <n v="0"/>
    <n v="0"/>
    <n v="0"/>
    <n v="0"/>
  </r>
  <r>
    <x v="0"/>
    <x v="1"/>
    <x v="1"/>
    <s v="m3"/>
    <n v="42165"/>
    <n v="41826"/>
    <n v="26056"/>
    <n v="18136"/>
    <n v="12985"/>
    <n v="0"/>
    <n v="0"/>
    <n v="0"/>
    <n v="0"/>
    <n v="0"/>
    <n v="0"/>
    <n v="0"/>
    <n v="141168"/>
  </r>
  <r>
    <x v="0"/>
    <x v="1"/>
    <x v="2"/>
    <s v="m3"/>
    <n v="0"/>
    <n v="0"/>
    <n v="0"/>
    <n v="0"/>
    <n v="0"/>
    <n v="0"/>
    <n v="0"/>
    <n v="0"/>
    <n v="0"/>
    <n v="0"/>
    <n v="0"/>
    <n v="0"/>
    <n v="0"/>
  </r>
  <r>
    <x v="0"/>
    <x v="1"/>
    <x v="3"/>
    <s v="m3"/>
    <n v="0"/>
    <n v="0"/>
    <n v="0"/>
    <n v="0"/>
    <n v="0"/>
    <n v="0"/>
    <n v="0"/>
    <n v="0"/>
    <n v="0"/>
    <n v="0"/>
    <n v="0"/>
    <n v="0"/>
    <n v="0"/>
  </r>
  <r>
    <x v="0"/>
    <x v="1"/>
    <x v="4"/>
    <s v="m3"/>
    <n v="0"/>
    <n v="0"/>
    <n v="0"/>
    <n v="0"/>
    <n v="0"/>
    <n v="0"/>
    <n v="0"/>
    <n v="0"/>
    <n v="0"/>
    <n v="0"/>
    <n v="0"/>
    <n v="0"/>
    <n v="0"/>
  </r>
  <r>
    <x v="0"/>
    <x v="1"/>
    <x v="5"/>
    <s v="m3"/>
    <n v="0"/>
    <n v="0"/>
    <n v="0"/>
    <n v="0"/>
    <n v="0"/>
    <n v="0"/>
    <n v="0"/>
    <n v="0"/>
    <n v="0"/>
    <n v="0"/>
    <n v="0"/>
    <n v="0"/>
    <n v="0"/>
  </r>
  <r>
    <x v="1"/>
    <x v="1"/>
    <x v="0"/>
    <s v="m3"/>
    <n v="0"/>
    <n v="0"/>
    <n v="0"/>
    <n v="0"/>
    <n v="0"/>
    <n v="0"/>
    <n v="0"/>
    <n v="0"/>
    <n v="0"/>
    <n v="0"/>
    <n v="0"/>
    <n v="0"/>
    <n v="0"/>
  </r>
  <r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1"/>
    <x v="1"/>
    <x v="2"/>
    <s v="m3"/>
    <n v="0"/>
    <n v="0"/>
    <n v="0"/>
    <n v="0"/>
    <n v="0"/>
    <n v="0"/>
    <n v="0"/>
    <n v="0"/>
    <n v="0"/>
    <n v="0"/>
    <n v="0"/>
    <n v="0"/>
    <n v="0"/>
  </r>
  <r>
    <x v="1"/>
    <x v="1"/>
    <x v="3"/>
    <s v="m3"/>
    <n v="0"/>
    <n v="0"/>
    <n v="0"/>
    <n v="0"/>
    <n v="0"/>
    <n v="0"/>
    <n v="0"/>
    <n v="0"/>
    <n v="0"/>
    <n v="0"/>
    <n v="0"/>
    <n v="0"/>
    <n v="0"/>
  </r>
  <r>
    <x v="1"/>
    <x v="1"/>
    <x v="4"/>
    <s v="m3"/>
    <n v="0"/>
    <n v="0"/>
    <n v="0"/>
    <n v="0"/>
    <n v="0"/>
    <n v="0"/>
    <n v="0"/>
    <n v="0"/>
    <n v="0"/>
    <n v="0"/>
    <n v="0"/>
    <n v="0"/>
    <n v="0"/>
  </r>
  <r>
    <x v="1"/>
    <x v="1"/>
    <x v="5"/>
    <s v="m3"/>
    <n v="0"/>
    <n v="0"/>
    <n v="0"/>
    <n v="0"/>
    <n v="0"/>
    <n v="0"/>
    <n v="0"/>
    <n v="0"/>
    <n v="0"/>
    <n v="0"/>
    <n v="0"/>
    <n v="0"/>
    <n v="0"/>
  </r>
  <r>
    <x v="2"/>
    <x v="1"/>
    <x v="0"/>
    <s v="m3"/>
    <n v="0"/>
    <n v="0"/>
    <n v="0"/>
    <n v="0"/>
    <n v="0"/>
    <n v="0"/>
    <n v="0"/>
    <n v="0"/>
    <n v="0"/>
    <n v="0"/>
    <n v="0"/>
    <n v="0"/>
    <n v="0"/>
  </r>
  <r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"/>
    <x v="2"/>
    <s v="m3"/>
    <n v="0"/>
    <n v="0"/>
    <n v="0"/>
    <n v="0"/>
    <n v="0"/>
    <n v="0"/>
    <n v="0"/>
    <n v="0"/>
    <n v="0"/>
    <n v="0"/>
    <n v="0"/>
    <n v="0"/>
    <n v="0"/>
  </r>
  <r>
    <x v="2"/>
    <x v="1"/>
    <x v="3"/>
    <s v="m3"/>
    <n v="0"/>
    <n v="0"/>
    <n v="0"/>
    <n v="0"/>
    <n v="0"/>
    <n v="0"/>
    <n v="0"/>
    <n v="0"/>
    <n v="0"/>
    <n v="0"/>
    <n v="0"/>
    <n v="860"/>
    <n v="860"/>
  </r>
  <r>
    <x v="2"/>
    <x v="1"/>
    <x v="4"/>
    <s v="m3"/>
    <n v="0"/>
    <n v="0"/>
    <n v="0"/>
    <n v="0"/>
    <n v="0"/>
    <n v="0"/>
    <n v="0"/>
    <n v="0"/>
    <n v="0"/>
    <n v="0"/>
    <n v="0"/>
    <n v="0"/>
    <n v="0"/>
  </r>
  <r>
    <x v="2"/>
    <x v="1"/>
    <x v="5"/>
    <s v="m3"/>
    <n v="0"/>
    <n v="0"/>
    <n v="0"/>
    <n v="0"/>
    <n v="0"/>
    <n v="0"/>
    <n v="0"/>
    <n v="0"/>
    <n v="0"/>
    <n v="0"/>
    <n v="0"/>
    <n v="0"/>
    <n v="0"/>
  </r>
  <r>
    <x v="0"/>
    <x v="2"/>
    <x v="0"/>
    <s v="m3"/>
    <n v="0"/>
    <n v="0"/>
    <n v="0"/>
    <n v="0"/>
    <n v="0"/>
    <n v="0"/>
    <n v="0"/>
    <n v="0"/>
    <n v="0"/>
    <n v="0"/>
    <n v="0"/>
    <n v="0"/>
    <n v="0"/>
  </r>
  <r>
    <x v="0"/>
    <x v="2"/>
    <x v="1"/>
    <s v="m3"/>
    <n v="0"/>
    <n v="0"/>
    <n v="0"/>
    <n v="0"/>
    <n v="0"/>
    <n v="0"/>
    <n v="0"/>
    <n v="0"/>
    <n v="0"/>
    <n v="0"/>
    <n v="0"/>
    <n v="0"/>
    <n v="0"/>
  </r>
  <r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2"/>
    <x v="3"/>
    <s v="m3"/>
    <n v="0"/>
    <n v="0"/>
    <n v="0"/>
    <n v="0"/>
    <n v="0"/>
    <n v="0"/>
    <n v="0"/>
    <n v="0"/>
    <n v="0"/>
    <n v="0"/>
    <n v="0"/>
    <n v="0"/>
    <n v="0"/>
  </r>
  <r>
    <x v="0"/>
    <x v="2"/>
    <x v="4"/>
    <s v="m3"/>
    <n v="0"/>
    <n v="0"/>
    <n v="0"/>
    <n v="0"/>
    <n v="0"/>
    <n v="0"/>
    <n v="0"/>
    <n v="0"/>
    <n v="0"/>
    <n v="0"/>
    <n v="0"/>
    <n v="0"/>
    <n v="0"/>
  </r>
  <r>
    <x v="0"/>
    <x v="2"/>
    <x v="5"/>
    <s v="m3"/>
    <n v="0"/>
    <n v="0"/>
    <n v="0"/>
    <n v="0"/>
    <n v="0"/>
    <n v="0"/>
    <n v="0"/>
    <n v="0"/>
    <n v="0"/>
    <n v="0"/>
    <n v="0"/>
    <n v="0"/>
    <n v="0"/>
  </r>
  <r>
    <x v="1"/>
    <x v="2"/>
    <x v="0"/>
    <s v="m3"/>
    <n v="0"/>
    <n v="0"/>
    <n v="0"/>
    <n v="0"/>
    <n v="0"/>
    <n v="0"/>
    <n v="0"/>
    <n v="0"/>
    <n v="0"/>
    <n v="0"/>
    <n v="0"/>
    <n v="0"/>
    <n v="0"/>
  </r>
  <r>
    <x v="1"/>
    <x v="2"/>
    <x v="1"/>
    <s v="m3"/>
    <n v="0"/>
    <n v="0"/>
    <n v="0"/>
    <n v="0"/>
    <n v="0"/>
    <n v="0"/>
    <n v="0"/>
    <n v="0"/>
    <n v="0"/>
    <n v="0"/>
    <n v="0"/>
    <n v="0"/>
    <n v="0"/>
  </r>
  <r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2"/>
    <x v="3"/>
    <s v="m3"/>
    <n v="0"/>
    <n v="0"/>
    <n v="0"/>
    <n v="0"/>
    <n v="0"/>
    <n v="0"/>
    <n v="0"/>
    <n v="0"/>
    <n v="0"/>
    <n v="0"/>
    <n v="0"/>
    <n v="0"/>
    <n v="0"/>
  </r>
  <r>
    <x v="1"/>
    <x v="2"/>
    <x v="4"/>
    <s v="m3"/>
    <n v="0"/>
    <n v="0"/>
    <n v="0"/>
    <n v="0"/>
    <n v="0"/>
    <n v="0"/>
    <n v="0"/>
    <n v="0"/>
    <n v="0"/>
    <n v="0"/>
    <n v="0"/>
    <n v="0"/>
    <n v="0"/>
  </r>
  <r>
    <x v="1"/>
    <x v="2"/>
    <x v="5"/>
    <s v="m3"/>
    <n v="0"/>
    <n v="0"/>
    <n v="0"/>
    <n v="0"/>
    <n v="0"/>
    <n v="0"/>
    <n v="0"/>
    <n v="0"/>
    <n v="0"/>
    <n v="0"/>
    <n v="0"/>
    <n v="0"/>
    <n v="0"/>
  </r>
  <r>
    <x v="2"/>
    <x v="2"/>
    <x v="0"/>
    <s v="m3"/>
    <n v="0"/>
    <n v="0"/>
    <n v="0"/>
    <n v="0"/>
    <n v="0"/>
    <n v="0"/>
    <n v="0"/>
    <n v="0"/>
    <n v="0"/>
    <n v="0"/>
    <n v="0"/>
    <n v="0"/>
    <n v="0"/>
  </r>
  <r>
    <x v="2"/>
    <x v="2"/>
    <x v="1"/>
    <s v="m3"/>
    <n v="0"/>
    <n v="0"/>
    <n v="0"/>
    <n v="0"/>
    <n v="0"/>
    <n v="0"/>
    <n v="0"/>
    <n v="0"/>
    <n v="0"/>
    <n v="0"/>
    <n v="0"/>
    <n v="0"/>
    <n v="0"/>
  </r>
  <r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2"/>
    <x v="3"/>
    <s v="m3"/>
    <n v="3015"/>
    <n v="3710"/>
    <n v="2427"/>
    <n v="3480"/>
    <n v="795"/>
    <n v="417"/>
    <n v="0"/>
    <n v="0"/>
    <n v="0"/>
    <n v="0"/>
    <n v="0"/>
    <n v="0"/>
    <n v="13844"/>
  </r>
  <r>
    <x v="2"/>
    <x v="2"/>
    <x v="4"/>
    <s v="m3"/>
    <n v="0"/>
    <n v="0"/>
    <n v="0"/>
    <n v="0"/>
    <n v="0"/>
    <n v="0"/>
    <n v="0"/>
    <n v="0"/>
    <n v="0"/>
    <n v="0"/>
    <n v="0"/>
    <n v="0"/>
    <n v="0"/>
  </r>
  <r>
    <x v="2"/>
    <x v="2"/>
    <x v="5"/>
    <s v="m3"/>
    <n v="0"/>
    <n v="0"/>
    <n v="0"/>
    <n v="0"/>
    <n v="0"/>
    <n v="0"/>
    <n v="0"/>
    <n v="0"/>
    <n v="0"/>
    <n v="0"/>
    <n v="0"/>
    <n v="0"/>
    <n v="0"/>
  </r>
  <r>
    <x v="0"/>
    <x v="3"/>
    <x v="0"/>
    <s v="m3"/>
    <n v="0"/>
    <n v="0"/>
    <n v="0"/>
    <n v="0"/>
    <n v="0"/>
    <n v="0"/>
    <n v="0"/>
    <n v="0"/>
    <n v="0"/>
    <n v="0"/>
    <n v="0"/>
    <n v="0"/>
    <n v="0"/>
  </r>
  <r>
    <x v="0"/>
    <x v="3"/>
    <x v="1"/>
    <s v="m3"/>
    <n v="0"/>
    <n v="0"/>
    <n v="0"/>
    <n v="0"/>
    <n v="0"/>
    <n v="0"/>
    <n v="0"/>
    <n v="0"/>
    <n v="0"/>
    <n v="0"/>
    <n v="0"/>
    <n v="0"/>
    <n v="0"/>
  </r>
  <r>
    <x v="0"/>
    <x v="3"/>
    <x v="2"/>
    <s v="m3"/>
    <n v="0"/>
    <n v="0"/>
    <n v="0"/>
    <n v="0"/>
    <n v="0"/>
    <n v="0"/>
    <n v="0"/>
    <n v="0"/>
    <n v="0"/>
    <n v="0"/>
    <n v="0"/>
    <n v="0"/>
    <n v="0"/>
  </r>
  <r>
    <x v="0"/>
    <x v="3"/>
    <x v="3"/>
    <s v="m3"/>
    <n v="0"/>
    <n v="0"/>
    <n v="0"/>
    <n v="0"/>
    <n v="0"/>
    <n v="0"/>
    <n v="0"/>
    <n v="0"/>
    <n v="0"/>
    <n v="0"/>
    <n v="0"/>
    <n v="0"/>
    <n v="0"/>
  </r>
  <r>
    <x v="0"/>
    <x v="3"/>
    <x v="4"/>
    <s v="m3"/>
    <n v="0"/>
    <n v="0"/>
    <n v="0"/>
    <n v="0"/>
    <n v="0"/>
    <n v="0"/>
    <n v="0"/>
    <n v="0"/>
    <n v="0"/>
    <n v="0"/>
    <n v="0"/>
    <n v="0"/>
    <n v="0"/>
  </r>
  <r>
    <x v="0"/>
    <x v="3"/>
    <x v="5"/>
    <s v="m3"/>
    <n v="0"/>
    <n v="0"/>
    <n v="0"/>
    <n v="0"/>
    <n v="0"/>
    <n v="0"/>
    <n v="0"/>
    <n v="0"/>
    <n v="0"/>
    <n v="0"/>
    <n v="0"/>
    <n v="0"/>
    <n v="0"/>
  </r>
  <r>
    <x v="1"/>
    <x v="3"/>
    <x v="0"/>
    <s v="m3"/>
    <n v="0"/>
    <n v="0"/>
    <n v="0"/>
    <n v="0"/>
    <n v="0"/>
    <n v="0"/>
    <n v="0"/>
    <n v="0"/>
    <n v="0"/>
    <n v="0"/>
    <n v="0"/>
    <n v="0"/>
    <n v="0"/>
  </r>
  <r>
    <x v="1"/>
    <x v="3"/>
    <x v="1"/>
    <s v="m3"/>
    <n v="0"/>
    <n v="0"/>
    <n v="0"/>
    <n v="0"/>
    <n v="0"/>
    <n v="0"/>
    <n v="0"/>
    <n v="0"/>
    <n v="0"/>
    <n v="0"/>
    <n v="0"/>
    <n v="0"/>
    <n v="0"/>
  </r>
  <r>
    <x v="1"/>
    <x v="3"/>
    <x v="2"/>
    <s v="m3"/>
    <n v="0"/>
    <n v="0"/>
    <n v="0"/>
    <n v="0"/>
    <n v="0"/>
    <n v="0"/>
    <n v="0"/>
    <n v="0"/>
    <n v="0"/>
    <n v="0"/>
    <n v="0"/>
    <n v="0"/>
    <n v="0"/>
  </r>
  <r>
    <x v="1"/>
    <x v="3"/>
    <x v="3"/>
    <s v="m3"/>
    <n v="0"/>
    <n v="0"/>
    <n v="0"/>
    <n v="0"/>
    <n v="0"/>
    <n v="0"/>
    <n v="0"/>
    <n v="0"/>
    <n v="0"/>
    <n v="0"/>
    <n v="0"/>
    <n v="0"/>
    <n v="0"/>
  </r>
  <r>
    <x v="1"/>
    <x v="3"/>
    <x v="4"/>
    <s v="m3"/>
    <n v="0"/>
    <n v="0"/>
    <n v="0"/>
    <n v="0"/>
    <n v="0"/>
    <n v="0"/>
    <n v="0"/>
    <n v="0"/>
    <n v="0"/>
    <n v="0"/>
    <n v="0"/>
    <n v="0"/>
    <n v="0"/>
  </r>
  <r>
    <x v="1"/>
    <x v="3"/>
    <x v="5"/>
    <s v="m3"/>
    <n v="0"/>
    <n v="0"/>
    <n v="0"/>
    <n v="0"/>
    <n v="0"/>
    <n v="0"/>
    <n v="0"/>
    <n v="0"/>
    <n v="0"/>
    <n v="0"/>
    <n v="0"/>
    <n v="0"/>
    <n v="0"/>
  </r>
  <r>
    <x v="2"/>
    <x v="3"/>
    <x v="0"/>
    <s v="m3"/>
    <n v="0"/>
    <n v="0"/>
    <n v="0"/>
    <n v="0"/>
    <n v="0"/>
    <n v="0"/>
    <n v="0"/>
    <n v="0"/>
    <n v="0"/>
    <n v="0"/>
    <n v="0"/>
    <n v="0"/>
    <n v="0"/>
  </r>
  <r>
    <x v="2"/>
    <x v="3"/>
    <x v="1"/>
    <s v="m3"/>
    <n v="0"/>
    <n v="0"/>
    <n v="0"/>
    <n v="0"/>
    <n v="0"/>
    <n v="0"/>
    <n v="0"/>
    <n v="0"/>
    <n v="0"/>
    <n v="0"/>
    <n v="0"/>
    <n v="0"/>
    <n v="0"/>
  </r>
  <r>
    <x v="2"/>
    <x v="3"/>
    <x v="2"/>
    <s v="m3"/>
    <n v="0"/>
    <n v="0"/>
    <n v="0"/>
    <n v="0"/>
    <n v="0"/>
    <n v="0"/>
    <n v="0"/>
    <n v="0"/>
    <n v="0"/>
    <n v="0"/>
    <n v="0"/>
    <n v="0"/>
    <n v="0"/>
  </r>
  <r>
    <x v="2"/>
    <x v="3"/>
    <x v="3"/>
    <s v="m3"/>
    <n v="0"/>
    <n v="0"/>
    <n v="0"/>
    <n v="0"/>
    <n v="0"/>
    <n v="0"/>
    <n v="0"/>
    <n v="0"/>
    <n v="0"/>
    <n v="0"/>
    <n v="0"/>
    <n v="0"/>
    <n v="0"/>
  </r>
  <r>
    <x v="2"/>
    <x v="3"/>
    <x v="4"/>
    <s v="m3"/>
    <n v="0"/>
    <n v="0"/>
    <n v="0"/>
    <n v="0"/>
    <n v="0"/>
    <n v="0"/>
    <n v="0"/>
    <n v="0"/>
    <n v="0"/>
    <n v="0"/>
    <n v="0"/>
    <n v="0"/>
    <n v="0"/>
  </r>
  <r>
    <x v="2"/>
    <x v="3"/>
    <x v="5"/>
    <s v="m3"/>
    <n v="0"/>
    <n v="0"/>
    <n v="0"/>
    <n v="0"/>
    <n v="0"/>
    <n v="0"/>
    <n v="0"/>
    <n v="0"/>
    <n v="0"/>
    <n v="0"/>
    <n v="0"/>
    <n v="0"/>
    <n v="0"/>
  </r>
  <r>
    <x v="0"/>
    <x v="4"/>
    <x v="0"/>
    <s v="m3"/>
    <n v="0"/>
    <n v="0"/>
    <n v="0"/>
    <n v="0"/>
    <n v="0"/>
    <n v="0"/>
    <n v="0"/>
    <n v="0"/>
    <n v="0"/>
    <n v="0"/>
    <n v="0"/>
    <n v="0"/>
    <n v="0"/>
  </r>
  <r>
    <x v="0"/>
    <x v="4"/>
    <x v="1"/>
    <s v="m3"/>
    <n v="0"/>
    <n v="0"/>
    <n v="0"/>
    <n v="0"/>
    <n v="0"/>
    <n v="0"/>
    <n v="0"/>
    <n v="0"/>
    <n v="0"/>
    <n v="0"/>
    <n v="0"/>
    <n v="0"/>
    <n v="0"/>
  </r>
  <r>
    <x v="0"/>
    <x v="4"/>
    <x v="2"/>
    <s v="m3"/>
    <n v="0"/>
    <n v="0"/>
    <n v="0"/>
    <n v="0"/>
    <n v="0"/>
    <n v="0"/>
    <n v="0"/>
    <n v="0"/>
    <n v="0"/>
    <n v="0"/>
    <n v="0"/>
    <n v="0"/>
    <n v="0"/>
  </r>
  <r>
    <x v="0"/>
    <x v="4"/>
    <x v="3"/>
    <s v="m3"/>
    <n v="0"/>
    <n v="0"/>
    <n v="0"/>
    <n v="0"/>
    <n v="0"/>
    <n v="0"/>
    <n v="0"/>
    <n v="0"/>
    <n v="0"/>
    <n v="0"/>
    <n v="0"/>
    <n v="0"/>
    <n v="0"/>
  </r>
  <r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0"/>
    <x v="4"/>
    <x v="5"/>
    <s v="m3"/>
    <n v="0"/>
    <n v="0"/>
    <n v="0"/>
    <n v="0"/>
    <n v="0"/>
    <n v="0"/>
    <n v="0"/>
    <n v="0"/>
    <n v="0"/>
    <n v="0"/>
    <n v="0"/>
    <n v="0"/>
    <n v="0"/>
  </r>
  <r>
    <x v="1"/>
    <x v="4"/>
    <x v="0"/>
    <s v="m3"/>
    <n v="0"/>
    <n v="0"/>
    <n v="0"/>
    <n v="0"/>
    <n v="0"/>
    <n v="0"/>
    <n v="0"/>
    <n v="0"/>
    <n v="0"/>
    <n v="0"/>
    <n v="0"/>
    <n v="0"/>
    <n v="0"/>
  </r>
  <r>
    <x v="1"/>
    <x v="4"/>
    <x v="1"/>
    <s v="m3"/>
    <n v="0"/>
    <n v="0"/>
    <n v="0"/>
    <n v="0"/>
    <n v="0"/>
    <n v="0"/>
    <n v="0"/>
    <n v="0"/>
    <n v="0"/>
    <n v="0"/>
    <n v="0"/>
    <n v="0"/>
    <n v="0"/>
  </r>
  <r>
    <x v="1"/>
    <x v="4"/>
    <x v="2"/>
    <s v="m3"/>
    <n v="0"/>
    <n v="0"/>
    <n v="0"/>
    <n v="0"/>
    <n v="0"/>
    <n v="0"/>
    <n v="0"/>
    <n v="0"/>
    <n v="0"/>
    <n v="0"/>
    <n v="0"/>
    <n v="0"/>
    <n v="0"/>
  </r>
  <r>
    <x v="1"/>
    <x v="4"/>
    <x v="3"/>
    <s v="m3"/>
    <n v="0"/>
    <n v="0"/>
    <n v="0"/>
    <n v="0"/>
    <n v="0"/>
    <n v="0"/>
    <n v="0"/>
    <n v="0"/>
    <n v="0"/>
    <n v="0"/>
    <n v="0"/>
    <n v="0"/>
    <n v="0"/>
  </r>
  <r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1"/>
    <x v="4"/>
    <x v="5"/>
    <s v="m3"/>
    <n v="0"/>
    <n v="0"/>
    <n v="0"/>
    <n v="0"/>
    <n v="0"/>
    <n v="0"/>
    <n v="0"/>
    <n v="0"/>
    <n v="0"/>
    <n v="0"/>
    <n v="0"/>
    <n v="0"/>
    <n v="0"/>
  </r>
  <r>
    <x v="2"/>
    <x v="4"/>
    <x v="0"/>
    <s v="m3"/>
    <n v="0"/>
    <n v="0"/>
    <n v="91.05"/>
    <n v="135"/>
    <n v="152"/>
    <n v="0"/>
    <n v="0.40699999999999997"/>
    <n v="15"/>
    <n v="60"/>
    <n v="15"/>
    <n v="15"/>
    <n v="15"/>
    <n v="498.45699999999999"/>
  </r>
  <r>
    <x v="2"/>
    <x v="4"/>
    <x v="1"/>
    <s v="m3"/>
    <n v="0"/>
    <n v="0"/>
    <n v="0"/>
    <n v="0"/>
    <n v="0"/>
    <n v="0"/>
    <n v="0"/>
    <n v="0"/>
    <n v="0"/>
    <n v="0"/>
    <n v="0"/>
    <n v="0"/>
    <n v="0"/>
  </r>
  <r>
    <x v="2"/>
    <x v="4"/>
    <x v="2"/>
    <s v="m3"/>
    <n v="0"/>
    <n v="0"/>
    <n v="0"/>
    <n v="0"/>
    <n v="0"/>
    <n v="0"/>
    <n v="0"/>
    <n v="0"/>
    <n v="0"/>
    <n v="0"/>
    <n v="0"/>
    <n v="0"/>
    <n v="0"/>
  </r>
  <r>
    <x v="2"/>
    <x v="4"/>
    <x v="3"/>
    <s v="m3"/>
    <n v="0"/>
    <n v="0"/>
    <n v="0"/>
    <n v="0"/>
    <n v="0"/>
    <n v="0"/>
    <n v="0"/>
    <n v="0"/>
    <n v="0"/>
    <n v="0"/>
    <n v="0"/>
    <n v="0"/>
    <n v="0"/>
  </r>
  <r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2"/>
    <x v="4"/>
    <x v="5"/>
    <s v="m3"/>
    <n v="0"/>
    <n v="0"/>
    <n v="0"/>
    <n v="0"/>
    <n v="0"/>
    <n v="0"/>
    <n v="0"/>
    <n v="0"/>
    <n v="0"/>
    <n v="0"/>
    <n v="0"/>
    <n v="0"/>
    <n v="0"/>
  </r>
  <r>
    <x v="0"/>
    <x v="5"/>
    <x v="0"/>
    <s v="m3"/>
    <n v="0"/>
    <n v="0"/>
    <n v="0"/>
    <n v="0"/>
    <n v="0"/>
    <n v="0"/>
    <n v="0"/>
    <n v="0"/>
    <n v="0"/>
    <n v="0"/>
    <n v="0"/>
    <n v="0"/>
    <n v="0"/>
  </r>
  <r>
    <x v="0"/>
    <x v="5"/>
    <x v="1"/>
    <s v="m3"/>
    <n v="2172"/>
    <n v="2089.0520000000001"/>
    <n v="1675"/>
    <n v="0"/>
    <n v="0"/>
    <n v="0"/>
    <n v="300"/>
    <n v="348"/>
    <n v="0"/>
    <n v="194.739"/>
    <n v="247"/>
    <n v="20"/>
    <n v="7045.7909999999993"/>
  </r>
  <r>
    <x v="0"/>
    <x v="5"/>
    <x v="2"/>
    <s v="m3"/>
    <n v="0"/>
    <n v="0"/>
    <n v="0"/>
    <n v="0"/>
    <n v="0"/>
    <n v="0"/>
    <n v="0"/>
    <n v="0"/>
    <n v="0"/>
    <n v="0"/>
    <n v="0"/>
    <n v="0"/>
    <n v="0"/>
  </r>
  <r>
    <x v="0"/>
    <x v="5"/>
    <x v="3"/>
    <s v="m3"/>
    <n v="0"/>
    <n v="0"/>
    <n v="0"/>
    <n v="0"/>
    <n v="0"/>
    <n v="0"/>
    <n v="0"/>
    <n v="0"/>
    <n v="0"/>
    <n v="0"/>
    <n v="0"/>
    <n v="0"/>
    <n v="0"/>
  </r>
  <r>
    <x v="0"/>
    <x v="5"/>
    <x v="4"/>
    <s v="m3"/>
    <n v="0"/>
    <n v="0"/>
    <n v="0"/>
    <n v="0"/>
    <n v="0"/>
    <n v="0"/>
    <n v="0"/>
    <n v="0"/>
    <n v="0"/>
    <n v="0"/>
    <n v="0"/>
    <n v="0"/>
    <n v="0"/>
  </r>
  <r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5"/>
    <x v="0"/>
    <s v="m3"/>
    <n v="0"/>
    <n v="0"/>
    <n v="0"/>
    <n v="0"/>
    <n v="0"/>
    <n v="0"/>
    <n v="0"/>
    <n v="0"/>
    <n v="0"/>
    <n v="0"/>
    <n v="0"/>
    <n v="0"/>
    <n v="0"/>
  </r>
  <r>
    <x v="1"/>
    <x v="5"/>
    <x v="1"/>
    <s v="m3"/>
    <n v="0"/>
    <n v="0"/>
    <n v="0"/>
    <n v="0"/>
    <n v="0"/>
    <n v="0"/>
    <n v="0"/>
    <n v="0"/>
    <n v="0"/>
    <n v="0"/>
    <n v="0"/>
    <n v="0"/>
    <n v="0"/>
  </r>
  <r>
    <x v="1"/>
    <x v="5"/>
    <x v="2"/>
    <s v="m3"/>
    <n v="0"/>
    <n v="0"/>
    <n v="0"/>
    <n v="0"/>
    <n v="0"/>
    <n v="0"/>
    <n v="0"/>
    <n v="0"/>
    <n v="0"/>
    <n v="0"/>
    <n v="0"/>
    <n v="0"/>
    <n v="0"/>
  </r>
  <r>
    <x v="1"/>
    <x v="5"/>
    <x v="3"/>
    <s v="m3"/>
    <n v="0"/>
    <n v="0"/>
    <n v="0"/>
    <n v="0"/>
    <n v="0"/>
    <n v="0"/>
    <n v="0"/>
    <n v="0"/>
    <n v="0"/>
    <n v="0"/>
    <n v="0"/>
    <n v="0"/>
    <n v="0"/>
  </r>
  <r>
    <x v="1"/>
    <x v="5"/>
    <x v="4"/>
    <s v="m3"/>
    <n v="0"/>
    <n v="0"/>
    <n v="0"/>
    <n v="0"/>
    <n v="0"/>
    <n v="0"/>
    <n v="0"/>
    <n v="0"/>
    <n v="0"/>
    <n v="0"/>
    <n v="0"/>
    <n v="0"/>
    <n v="0"/>
  </r>
  <r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2"/>
    <x v="5"/>
    <x v="0"/>
    <s v="m3"/>
    <n v="15"/>
    <n v="26.541"/>
    <n v="0"/>
    <n v="0"/>
    <n v="0"/>
    <n v="0"/>
    <n v="0"/>
    <n v="0"/>
    <n v="0"/>
    <n v="0"/>
    <n v="171.85900000000001"/>
    <n v="218"/>
    <n v="431.4"/>
  </r>
  <r>
    <x v="2"/>
    <x v="5"/>
    <x v="1"/>
    <s v="m3"/>
    <n v="0"/>
    <n v="0"/>
    <n v="0"/>
    <n v="0"/>
    <n v="0"/>
    <n v="0"/>
    <n v="0"/>
    <n v="0"/>
    <n v="0"/>
    <n v="0"/>
    <n v="0"/>
    <n v="0"/>
    <n v="0"/>
  </r>
  <r>
    <x v="2"/>
    <x v="5"/>
    <x v="2"/>
    <s v="m3"/>
    <n v="0"/>
    <n v="0"/>
    <n v="0"/>
    <n v="0"/>
    <n v="0"/>
    <n v="0"/>
    <n v="0"/>
    <n v="0"/>
    <n v="0"/>
    <n v="0"/>
    <n v="0"/>
    <n v="0"/>
    <n v="0"/>
  </r>
  <r>
    <x v="2"/>
    <x v="5"/>
    <x v="3"/>
    <s v="m3"/>
    <n v="0"/>
    <n v="0"/>
    <n v="0"/>
    <n v="0"/>
    <n v="0"/>
    <n v="0"/>
    <n v="0"/>
    <n v="0"/>
    <n v="0"/>
    <n v="0"/>
    <n v="0"/>
    <n v="0"/>
    <n v="0"/>
  </r>
  <r>
    <x v="2"/>
    <x v="5"/>
    <x v="4"/>
    <s v="m3"/>
    <n v="0"/>
    <n v="0"/>
    <n v="0"/>
    <n v="0"/>
    <n v="0"/>
    <n v="0"/>
    <n v="0"/>
    <n v="0"/>
    <n v="0"/>
    <n v="0"/>
    <n v="0"/>
    <n v="0"/>
    <n v="0"/>
  </r>
  <r>
    <x v="2"/>
    <x v="5"/>
    <x v="5"/>
    <s v="m3"/>
    <n v="0"/>
    <n v="0"/>
    <n v="0"/>
    <n v="0"/>
    <n v="0"/>
    <n v="0"/>
    <n v="0"/>
    <n v="0"/>
    <n v="0"/>
    <n v="21.504999999999999"/>
    <n v="13"/>
    <n v="16.611999999999998"/>
    <n v="51.11699999999999"/>
  </r>
  <r>
    <x v="0"/>
    <x v="6"/>
    <x v="0"/>
    <s v="m3"/>
    <n v="0"/>
    <n v="0"/>
    <n v="0"/>
    <n v="0"/>
    <n v="0"/>
    <n v="0"/>
    <n v="0"/>
    <n v="0"/>
    <n v="0"/>
    <n v="0"/>
    <n v="0"/>
    <n v="0"/>
    <n v="0"/>
  </r>
  <r>
    <x v="0"/>
    <x v="6"/>
    <x v="1"/>
    <s v="m3"/>
    <n v="149.6"/>
    <n v="9289.9339999999993"/>
    <n v="11928.232"/>
    <n v="24058.679"/>
    <n v="21162.04"/>
    <n v="14239.056"/>
    <n v="21572.567999999999"/>
    <n v="23157.163"/>
    <n v="28875.446"/>
    <n v="51341.044999999998"/>
    <n v="51649.315000000002"/>
    <n v="53441.795999999995"/>
    <n v="310864.87399999995"/>
  </r>
  <r>
    <x v="0"/>
    <x v="6"/>
    <x v="2"/>
    <s v="m3"/>
    <n v="0"/>
    <n v="0"/>
    <n v="0"/>
    <n v="0"/>
    <n v="0"/>
    <n v="0"/>
    <n v="0"/>
    <n v="0"/>
    <n v="0"/>
    <n v="0"/>
    <n v="0"/>
    <n v="0"/>
    <n v="0"/>
  </r>
  <r>
    <x v="0"/>
    <x v="6"/>
    <x v="3"/>
    <s v="m3"/>
    <n v="0"/>
    <n v="0"/>
    <n v="0"/>
    <n v="0"/>
    <n v="0"/>
    <n v="0"/>
    <n v="0"/>
    <n v="0"/>
    <n v="0"/>
    <n v="0"/>
    <n v="0"/>
    <n v="0"/>
    <n v="0"/>
  </r>
  <r>
    <x v="0"/>
    <x v="6"/>
    <x v="4"/>
    <s v="m3"/>
    <n v="0"/>
    <n v="0"/>
    <n v="0"/>
    <n v="0"/>
    <n v="0"/>
    <n v="0"/>
    <n v="0"/>
    <n v="0"/>
    <n v="0"/>
    <n v="0"/>
    <n v="0"/>
    <n v="0"/>
    <n v="0"/>
  </r>
  <r>
    <x v="0"/>
    <x v="6"/>
    <x v="5"/>
    <s v="m3"/>
    <n v="0"/>
    <n v="0"/>
    <n v="0"/>
    <n v="0"/>
    <n v="0"/>
    <n v="0"/>
    <n v="0"/>
    <n v="0"/>
    <n v="0"/>
    <n v="0"/>
    <n v="0"/>
    <n v="0"/>
    <n v="0"/>
  </r>
  <r>
    <x v="1"/>
    <x v="6"/>
    <x v="0"/>
    <s v="m3"/>
    <n v="0"/>
    <n v="0"/>
    <n v="0"/>
    <n v="0"/>
    <n v="0"/>
    <n v="0"/>
    <n v="0"/>
    <n v="0"/>
    <n v="0"/>
    <n v="0"/>
    <n v="0"/>
    <n v="0"/>
    <n v="0"/>
  </r>
  <r>
    <x v="1"/>
    <x v="6"/>
    <x v="1"/>
    <s v="m3"/>
    <n v="0"/>
    <n v="0"/>
    <n v="0"/>
    <n v="0"/>
    <n v="0"/>
    <n v="0"/>
    <n v="0"/>
    <n v="0"/>
    <n v="0"/>
    <n v="0"/>
    <n v="0"/>
    <n v="0"/>
    <n v="0"/>
  </r>
  <r>
    <x v="1"/>
    <x v="6"/>
    <x v="2"/>
    <s v="m3"/>
    <n v="0"/>
    <n v="0"/>
    <n v="0"/>
    <n v="0"/>
    <n v="0"/>
    <n v="0"/>
    <n v="0"/>
    <n v="0"/>
    <n v="0"/>
    <n v="0"/>
    <n v="0"/>
    <n v="0"/>
    <n v="0"/>
  </r>
  <r>
    <x v="1"/>
    <x v="6"/>
    <x v="3"/>
    <s v="m3"/>
    <n v="0"/>
    <n v="0"/>
    <n v="0"/>
    <n v="0"/>
    <n v="0"/>
    <n v="0"/>
    <n v="0"/>
    <n v="0"/>
    <n v="0"/>
    <n v="0"/>
    <n v="0"/>
    <n v="0"/>
    <n v="0"/>
  </r>
  <r>
    <x v="1"/>
    <x v="6"/>
    <x v="4"/>
    <s v="m3"/>
    <n v="0"/>
    <n v="0"/>
    <n v="0"/>
    <n v="0"/>
    <n v="0"/>
    <n v="0"/>
    <n v="0"/>
    <n v="0"/>
    <n v="0"/>
    <n v="0"/>
    <n v="0"/>
    <n v="0"/>
    <n v="0"/>
  </r>
  <r>
    <x v="1"/>
    <x v="6"/>
    <x v="5"/>
    <s v="m3"/>
    <n v="0"/>
    <n v="0"/>
    <n v="0"/>
    <n v="0"/>
    <n v="0"/>
    <n v="0"/>
    <n v="0"/>
    <n v="0"/>
    <n v="0"/>
    <n v="0"/>
    <n v="0"/>
    <n v="0"/>
    <n v="0"/>
  </r>
  <r>
    <x v="2"/>
    <x v="6"/>
    <x v="0"/>
    <s v="m3"/>
    <n v="49.930999999999997"/>
    <n v="195.82900000000001"/>
    <n v="96.435000000000002"/>
    <n v="174.149"/>
    <n v="203.73"/>
    <n v="209.334"/>
    <n v="197.78899999999999"/>
    <n v="188.94300000000001"/>
    <n v="300.51799999999997"/>
    <n v="335.74200000000002"/>
    <n v="268.00799999999998"/>
    <n v="271.41800000000001"/>
    <n v="2491.826"/>
  </r>
  <r>
    <x v="2"/>
    <x v="6"/>
    <x v="1"/>
    <s v="m3"/>
    <n v="0"/>
    <n v="0"/>
    <n v="0"/>
    <n v="0"/>
    <n v="0"/>
    <n v="0"/>
    <n v="0"/>
    <n v="0"/>
    <n v="0"/>
    <n v="0"/>
    <n v="0"/>
    <n v="0"/>
    <n v="0"/>
  </r>
  <r>
    <x v="2"/>
    <x v="6"/>
    <x v="2"/>
    <s v="m3"/>
    <n v="0"/>
    <n v="0"/>
    <n v="0"/>
    <n v="0"/>
    <n v="0"/>
    <n v="0"/>
    <n v="0"/>
    <n v="0"/>
    <n v="0"/>
    <n v="0"/>
    <n v="0"/>
    <n v="0"/>
    <n v="0"/>
  </r>
  <r>
    <x v="2"/>
    <x v="6"/>
    <x v="3"/>
    <s v="m3"/>
    <n v="0"/>
    <n v="0"/>
    <n v="0"/>
    <n v="0"/>
    <n v="0"/>
    <n v="0"/>
    <n v="0"/>
    <n v="0"/>
    <n v="0"/>
    <n v="0"/>
    <n v="0"/>
    <n v="0"/>
    <n v="0"/>
  </r>
  <r>
    <x v="2"/>
    <x v="6"/>
    <x v="4"/>
    <s v="m3"/>
    <n v="0"/>
    <n v="0"/>
    <n v="0"/>
    <n v="0"/>
    <n v="0"/>
    <n v="0"/>
    <n v="0"/>
    <n v="0"/>
    <n v="0"/>
    <n v="0"/>
    <n v="0"/>
    <n v="0"/>
    <n v="0"/>
  </r>
  <r>
    <x v="2"/>
    <x v="6"/>
    <x v="5"/>
    <s v="m3"/>
    <n v="45.436"/>
    <n v="62.624000000000002"/>
    <n v="84.28"/>
    <n v="48.975999999999999"/>
    <n v="108.845"/>
    <n v="111.393"/>
    <n v="68.971000000000004"/>
    <n v="82.192999999999998"/>
    <n v="14"/>
    <n v="9.8000000000000007"/>
    <n v="0"/>
    <n v="18.567"/>
    <n v="655.08499999999992"/>
  </r>
  <r>
    <x v="0"/>
    <x v="7"/>
    <x v="0"/>
    <s v="m3"/>
    <n v="0"/>
    <n v="0"/>
    <n v="0"/>
    <n v="0"/>
    <n v="0"/>
    <n v="0"/>
    <n v="0"/>
    <n v="0"/>
    <n v="0"/>
    <n v="0"/>
    <n v="0"/>
    <n v="0"/>
    <n v="0"/>
  </r>
  <r>
    <x v="0"/>
    <x v="7"/>
    <x v="1"/>
    <s v="m3"/>
    <n v="66240.759999999995"/>
    <n v="73670.445000000007"/>
    <n v="69676.725000000006"/>
    <n v="67423.625"/>
    <n v="52351.741000000002"/>
    <n v="53713.735000000001"/>
    <n v="40657.728000000003"/>
    <n v="48477.96"/>
    <n v="53849.347999999998"/>
    <n v="48964.493000000002"/>
    <n v="49642.688000000002"/>
    <n v="68211.794999999998"/>
    <n v="692881.04300000006"/>
  </r>
  <r>
    <x v="0"/>
    <x v="7"/>
    <x v="2"/>
    <s v="m3"/>
    <n v="0"/>
    <n v="0"/>
    <n v="0"/>
    <n v="0"/>
    <n v="0"/>
    <n v="0"/>
    <n v="0"/>
    <n v="0"/>
    <n v="0"/>
    <n v="0"/>
    <n v="0"/>
    <n v="0"/>
    <n v="0"/>
  </r>
  <r>
    <x v="0"/>
    <x v="7"/>
    <x v="3"/>
    <s v="m3"/>
    <n v="0"/>
    <n v="0"/>
    <n v="0"/>
    <n v="0"/>
    <n v="0"/>
    <n v="0"/>
    <n v="0"/>
    <n v="0"/>
    <n v="0"/>
    <n v="0"/>
    <n v="0"/>
    <n v="0"/>
    <n v="0"/>
  </r>
  <r>
    <x v="0"/>
    <x v="7"/>
    <x v="4"/>
    <s v="m3"/>
    <n v="0"/>
    <n v="0"/>
    <n v="0"/>
    <n v="0"/>
    <n v="0"/>
    <n v="0"/>
    <n v="0"/>
    <n v="0"/>
    <n v="0"/>
    <n v="0"/>
    <n v="0"/>
    <n v="0"/>
    <n v="0"/>
  </r>
  <r>
    <x v="0"/>
    <x v="7"/>
    <x v="5"/>
    <s v="m3"/>
    <n v="0"/>
    <n v="0"/>
    <n v="0"/>
    <n v="0"/>
    <n v="0"/>
    <n v="0"/>
    <n v="0"/>
    <n v="0"/>
    <n v="0"/>
    <n v="0"/>
    <n v="0"/>
    <n v="0"/>
    <n v="0"/>
  </r>
  <r>
    <x v="1"/>
    <x v="7"/>
    <x v="0"/>
    <s v="m3"/>
    <n v="0"/>
    <n v="0"/>
    <n v="0"/>
    <n v="0"/>
    <n v="0"/>
    <n v="0"/>
    <n v="0"/>
    <n v="0"/>
    <n v="0"/>
    <n v="0"/>
    <n v="0"/>
    <n v="0"/>
    <n v="0"/>
  </r>
  <r>
    <x v="1"/>
    <x v="7"/>
    <x v="1"/>
    <s v="m3"/>
    <n v="0"/>
    <n v="0"/>
    <n v="0"/>
    <n v="0"/>
    <n v="0"/>
    <n v="0"/>
    <n v="0"/>
    <n v="0"/>
    <n v="0"/>
    <n v="0"/>
    <n v="0"/>
    <n v="0"/>
    <n v="0"/>
  </r>
  <r>
    <x v="1"/>
    <x v="7"/>
    <x v="2"/>
    <s v="m3"/>
    <n v="0"/>
    <n v="0"/>
    <n v="0"/>
    <n v="0"/>
    <n v="0"/>
    <n v="0"/>
    <n v="0"/>
    <n v="0"/>
    <n v="0"/>
    <n v="0"/>
    <n v="0"/>
    <n v="0"/>
    <n v="0"/>
  </r>
  <r>
    <x v="1"/>
    <x v="7"/>
    <x v="3"/>
    <s v="m3"/>
    <n v="0"/>
    <n v="0"/>
    <n v="0"/>
    <n v="0"/>
    <n v="0"/>
    <n v="0"/>
    <n v="0"/>
    <n v="0"/>
    <n v="0"/>
    <n v="0"/>
    <n v="0"/>
    <n v="0"/>
    <n v="0"/>
  </r>
  <r>
    <x v="1"/>
    <x v="7"/>
    <x v="4"/>
    <s v="m3"/>
    <n v="0"/>
    <n v="0"/>
    <n v="0"/>
    <n v="0"/>
    <n v="0"/>
    <n v="0"/>
    <n v="0"/>
    <n v="0"/>
    <n v="0"/>
    <n v="0"/>
    <n v="0"/>
    <n v="0"/>
    <n v="0"/>
  </r>
  <r>
    <x v="1"/>
    <x v="7"/>
    <x v="5"/>
    <s v="m3"/>
    <n v="0"/>
    <n v="0"/>
    <n v="0"/>
    <n v="0"/>
    <n v="0"/>
    <n v="0"/>
    <n v="0"/>
    <n v="0"/>
    <n v="0"/>
    <n v="0"/>
    <n v="0"/>
    <n v="0"/>
    <n v="0"/>
  </r>
  <r>
    <x v="2"/>
    <x v="7"/>
    <x v="0"/>
    <s v="m3"/>
    <n v="255.20699999999999"/>
    <n v="246.30600000000001"/>
    <n v="346.524"/>
    <n v="203.49299999999999"/>
    <n v="272.06799999999998"/>
    <n v="330.12700000000001"/>
    <n v="342.53899999999999"/>
    <n v="291.25400000000002"/>
    <n v="320.31299999999999"/>
    <n v="292.25299999999999"/>
    <n v="443.17899999999997"/>
    <n v="472.983"/>
    <n v="3816.2460000000005"/>
  </r>
  <r>
    <x v="2"/>
    <x v="7"/>
    <x v="1"/>
    <s v="m3"/>
    <n v="0"/>
    <n v="0"/>
    <n v="0"/>
    <n v="0"/>
    <n v="0"/>
    <n v="0"/>
    <n v="0"/>
    <n v="0"/>
    <n v="0"/>
    <n v="0"/>
    <n v="0"/>
    <n v="0"/>
    <n v="0"/>
  </r>
  <r>
    <x v="2"/>
    <x v="7"/>
    <x v="2"/>
    <s v="m3"/>
    <n v="0"/>
    <n v="0"/>
    <n v="0"/>
    <n v="0"/>
    <n v="0"/>
    <n v="0"/>
    <n v="0"/>
    <n v="0"/>
    <n v="0"/>
    <n v="0"/>
    <n v="0"/>
    <n v="0"/>
    <n v="0"/>
  </r>
  <r>
    <x v="2"/>
    <x v="7"/>
    <x v="3"/>
    <s v="m3"/>
    <n v="0"/>
    <n v="0"/>
    <n v="0"/>
    <n v="0"/>
    <n v="0"/>
    <n v="0"/>
    <n v="0"/>
    <n v="0"/>
    <n v="0"/>
    <n v="0"/>
    <n v="0"/>
    <n v="0"/>
    <n v="0"/>
  </r>
  <r>
    <x v="2"/>
    <x v="7"/>
    <x v="4"/>
    <s v="m3"/>
    <n v="0"/>
    <n v="0"/>
    <n v="0"/>
    <n v="0"/>
    <n v="0"/>
    <n v="0"/>
    <n v="0"/>
    <n v="0"/>
    <n v="0"/>
    <n v="0"/>
    <n v="0"/>
    <n v="0"/>
    <n v="0"/>
  </r>
  <r>
    <x v="2"/>
    <x v="7"/>
    <x v="5"/>
    <s v="m3"/>
    <n v="20"/>
    <n v="3.4"/>
    <n v="0"/>
    <n v="7.3739999999999997"/>
    <n v="3.2"/>
    <n v="0"/>
    <n v="6.8"/>
    <n v="49.1"/>
    <n v="16.385000000000002"/>
    <n v="28.8"/>
    <n v="0"/>
    <n v="67.03"/>
    <n v="202.089"/>
  </r>
  <r>
    <x v="0"/>
    <x v="8"/>
    <x v="0"/>
    <s v="m3"/>
    <n v="0"/>
    <n v="0"/>
    <n v="0"/>
    <n v="0"/>
    <n v="0"/>
    <n v="0"/>
    <n v="0"/>
    <n v="0"/>
    <n v="0"/>
    <n v="0"/>
    <n v="0"/>
    <n v="0"/>
    <n v="0"/>
  </r>
  <r>
    <x v="0"/>
    <x v="8"/>
    <x v="1"/>
    <s v="m3"/>
    <n v="21183.026999999998"/>
    <n v="19472.516"/>
    <n v="17011.281999999999"/>
    <n v="20923.134999999998"/>
    <n v="5671.79"/>
    <n v="97.774000000000001"/>
    <n v="56.831000000000003"/>
    <n v="284.14299999999997"/>
    <n v="185.14500000000001"/>
    <n v="0"/>
    <n v="253.15600000000001"/>
    <n v="0"/>
    <n v="85138.798999999999"/>
  </r>
  <r>
    <x v="0"/>
    <x v="8"/>
    <x v="2"/>
    <s v="m3"/>
    <n v="0"/>
    <n v="0"/>
    <n v="0"/>
    <n v="0"/>
    <n v="0"/>
    <n v="0"/>
    <n v="0"/>
    <n v="0"/>
    <n v="0"/>
    <n v="0"/>
    <n v="0"/>
    <n v="0"/>
    <n v="0"/>
  </r>
  <r>
    <x v="0"/>
    <x v="8"/>
    <x v="3"/>
    <s v="m3"/>
    <n v="0"/>
    <n v="0"/>
    <n v="0"/>
    <n v="0"/>
    <n v="0"/>
    <n v="0"/>
    <n v="0"/>
    <n v="0"/>
    <n v="0"/>
    <n v="0"/>
    <n v="0"/>
    <n v="0"/>
    <n v="0"/>
  </r>
  <r>
    <x v="0"/>
    <x v="8"/>
    <x v="4"/>
    <s v="m3"/>
    <n v="0"/>
    <n v="0"/>
    <n v="0"/>
    <n v="0"/>
    <n v="0"/>
    <n v="0"/>
    <n v="0"/>
    <n v="0"/>
    <n v="0"/>
    <n v="0"/>
    <n v="0"/>
    <n v="0"/>
    <n v="0"/>
  </r>
  <r>
    <x v="0"/>
    <x v="8"/>
    <x v="5"/>
    <s v="m3"/>
    <n v="0"/>
    <n v="0"/>
    <n v="0"/>
    <n v="0"/>
    <n v="0"/>
    <n v="0"/>
    <n v="0"/>
    <n v="0"/>
    <n v="0"/>
    <n v="0"/>
    <n v="0"/>
    <n v="0"/>
    <n v="0"/>
  </r>
  <r>
    <x v="1"/>
    <x v="8"/>
    <x v="0"/>
    <s v="m3"/>
    <n v="0"/>
    <n v="0"/>
    <n v="0"/>
    <n v="0"/>
    <n v="0"/>
    <n v="0"/>
    <n v="0"/>
    <n v="0"/>
    <n v="0"/>
    <n v="0"/>
    <n v="0"/>
    <n v="0"/>
    <n v="0"/>
  </r>
  <r>
    <x v="1"/>
    <x v="8"/>
    <x v="1"/>
    <s v="m3"/>
    <n v="0"/>
    <n v="0"/>
    <n v="0"/>
    <n v="0"/>
    <n v="0"/>
    <n v="0"/>
    <n v="0"/>
    <n v="0"/>
    <n v="0"/>
    <n v="0"/>
    <n v="0"/>
    <n v="0"/>
    <n v="0"/>
  </r>
  <r>
    <x v="1"/>
    <x v="8"/>
    <x v="2"/>
    <s v="m3"/>
    <n v="0"/>
    <n v="0"/>
    <n v="0"/>
    <n v="0"/>
    <n v="0"/>
    <n v="0"/>
    <n v="0"/>
    <n v="0"/>
    <n v="0"/>
    <n v="0"/>
    <n v="0"/>
    <n v="0"/>
    <n v="0"/>
  </r>
  <r>
    <x v="1"/>
    <x v="8"/>
    <x v="3"/>
    <s v="m3"/>
    <n v="0"/>
    <n v="0"/>
    <n v="0"/>
    <n v="0"/>
    <n v="0"/>
    <n v="0"/>
    <n v="0"/>
    <n v="0"/>
    <n v="0"/>
    <n v="0"/>
    <n v="0"/>
    <n v="0"/>
    <n v="0"/>
  </r>
  <r>
    <x v="1"/>
    <x v="8"/>
    <x v="4"/>
    <s v="m3"/>
    <n v="0"/>
    <n v="0"/>
    <n v="0"/>
    <n v="0"/>
    <n v="0"/>
    <n v="0"/>
    <n v="0"/>
    <n v="0"/>
    <n v="0"/>
    <n v="0"/>
    <n v="0"/>
    <n v="0"/>
    <n v="0"/>
  </r>
  <r>
    <x v="1"/>
    <x v="8"/>
    <x v="5"/>
    <s v="m3"/>
    <n v="0"/>
    <n v="0"/>
    <n v="0"/>
    <n v="0"/>
    <n v="0"/>
    <n v="0"/>
    <n v="0"/>
    <n v="0"/>
    <n v="0"/>
    <n v="0"/>
    <n v="0"/>
    <n v="0"/>
    <n v="0"/>
  </r>
  <r>
    <x v="2"/>
    <x v="8"/>
    <x v="0"/>
    <s v="m3"/>
    <n v="322.41199999999998"/>
    <n v="317.46300000000002"/>
    <n v="378.17899999999997"/>
    <n v="460.56"/>
    <n v="552.41200000000003"/>
    <n v="548.30600000000004"/>
    <n v="461.74900000000002"/>
    <n v="403.38499999999999"/>
    <n v="401.89800000000002"/>
    <n v="404.04199999999997"/>
    <n v="346.96499999999997"/>
    <n v="374.71300000000002"/>
    <n v="4972.0840000000007"/>
  </r>
  <r>
    <x v="2"/>
    <x v="8"/>
    <x v="1"/>
    <s v="m3"/>
    <n v="0"/>
    <n v="0"/>
    <n v="0"/>
    <n v="0"/>
    <n v="0"/>
    <n v="0"/>
    <n v="0"/>
    <n v="0"/>
    <n v="0"/>
    <n v="0"/>
    <n v="0"/>
    <n v="0"/>
    <n v="0"/>
  </r>
  <r>
    <x v="2"/>
    <x v="8"/>
    <x v="2"/>
    <s v="m3"/>
    <n v="0"/>
    <n v="0"/>
    <n v="0"/>
    <n v="0"/>
    <n v="0"/>
    <n v="0"/>
    <n v="0"/>
    <n v="0"/>
    <n v="0"/>
    <n v="0"/>
    <n v="0"/>
    <n v="0"/>
    <n v="0"/>
  </r>
  <r>
    <x v="2"/>
    <x v="8"/>
    <x v="3"/>
    <s v="m3"/>
    <n v="0"/>
    <n v="0"/>
    <n v="0"/>
    <n v="0"/>
    <n v="0"/>
    <n v="0"/>
    <n v="0"/>
    <n v="0"/>
    <n v="0"/>
    <n v="0"/>
    <n v="0"/>
    <n v="0"/>
    <n v="0"/>
  </r>
  <r>
    <x v="2"/>
    <x v="8"/>
    <x v="4"/>
    <s v="m3"/>
    <n v="0"/>
    <n v="0"/>
    <n v="0"/>
    <n v="0"/>
    <n v="0"/>
    <n v="0"/>
    <n v="0"/>
    <n v="0"/>
    <n v="0"/>
    <n v="0"/>
    <n v="0"/>
    <n v="0"/>
    <n v="0"/>
  </r>
  <r>
    <x v="2"/>
    <x v="8"/>
    <x v="5"/>
    <s v="m3"/>
    <n v="0"/>
    <n v="0"/>
    <n v="88.619"/>
    <n v="85.347999999999999"/>
    <n v="38.9"/>
    <n v="0"/>
    <n v="0"/>
    <n v="0"/>
    <n v="0"/>
    <n v="0"/>
    <n v="0"/>
    <n v="0"/>
    <n v="212.86699999999999"/>
  </r>
  <r>
    <x v="0"/>
    <x v="9"/>
    <x v="0"/>
    <s v="m3"/>
    <n v="0"/>
    <n v="0"/>
    <n v="0"/>
    <n v="0"/>
    <n v="0"/>
    <n v="0"/>
    <n v="0"/>
    <n v="0"/>
    <n v="0"/>
    <n v="0"/>
    <n v="0"/>
    <n v="0"/>
    <n v="0"/>
  </r>
  <r>
    <x v="0"/>
    <x v="9"/>
    <x v="1"/>
    <s v="m3"/>
    <n v="0"/>
    <n v="0"/>
    <n v="0"/>
    <n v="0"/>
    <n v="0"/>
    <n v="0"/>
    <n v="0"/>
    <n v="0"/>
    <n v="1791.4280000000001"/>
    <n v="1435.097"/>
    <n v="11863.696"/>
    <n v="8555.3970000000008"/>
    <n v="23645.618000000002"/>
  </r>
  <r>
    <x v="0"/>
    <x v="9"/>
    <x v="2"/>
    <s v="m3"/>
    <n v="0"/>
    <n v="0"/>
    <n v="0"/>
    <n v="0"/>
    <n v="0"/>
    <n v="0"/>
    <n v="0"/>
    <n v="0"/>
    <n v="0"/>
    <n v="0"/>
    <n v="0"/>
    <n v="0"/>
    <n v="0"/>
  </r>
  <r>
    <x v="0"/>
    <x v="9"/>
    <x v="3"/>
    <s v="m3"/>
    <n v="0"/>
    <n v="0"/>
    <n v="0"/>
    <n v="0"/>
    <n v="0"/>
    <n v="0"/>
    <n v="0"/>
    <n v="0"/>
    <n v="0"/>
    <n v="0"/>
    <n v="0"/>
    <n v="0"/>
    <n v="0"/>
  </r>
  <r>
    <x v="0"/>
    <x v="9"/>
    <x v="4"/>
    <s v="m3"/>
    <n v="0"/>
    <n v="0"/>
    <n v="0"/>
    <n v="0"/>
    <n v="0"/>
    <n v="0"/>
    <n v="0"/>
    <n v="0"/>
    <n v="0"/>
    <n v="0"/>
    <n v="0"/>
    <n v="0"/>
    <n v="0"/>
  </r>
  <r>
    <x v="0"/>
    <x v="9"/>
    <x v="5"/>
    <s v="m3"/>
    <n v="0"/>
    <n v="0"/>
    <n v="0"/>
    <n v="0"/>
    <n v="0"/>
    <n v="0"/>
    <n v="0"/>
    <n v="0"/>
    <n v="0"/>
    <n v="0"/>
    <n v="0"/>
    <n v="0"/>
    <n v="0"/>
  </r>
  <r>
    <x v="1"/>
    <x v="9"/>
    <x v="0"/>
    <s v="m3"/>
    <n v="0"/>
    <n v="0"/>
    <n v="0"/>
    <n v="0"/>
    <n v="0"/>
    <n v="0"/>
    <n v="0"/>
    <n v="0"/>
    <n v="0"/>
    <n v="0"/>
    <n v="0"/>
    <n v="0"/>
    <n v="0"/>
  </r>
  <r>
    <x v="1"/>
    <x v="9"/>
    <x v="1"/>
    <s v="m3"/>
    <n v="0"/>
    <n v="0"/>
    <n v="0"/>
    <n v="0"/>
    <n v="0"/>
    <n v="0"/>
    <n v="0"/>
    <n v="0"/>
    <n v="0"/>
    <n v="0"/>
    <n v="0"/>
    <n v="0"/>
    <n v="0"/>
  </r>
  <r>
    <x v="1"/>
    <x v="9"/>
    <x v="2"/>
    <s v="m3"/>
    <n v="0"/>
    <n v="0"/>
    <n v="0"/>
    <n v="0"/>
    <n v="0"/>
    <n v="0"/>
    <n v="0"/>
    <n v="0"/>
    <n v="0"/>
    <n v="0"/>
    <n v="0"/>
    <n v="0"/>
    <n v="0"/>
  </r>
  <r>
    <x v="1"/>
    <x v="9"/>
    <x v="3"/>
    <s v="m3"/>
    <n v="0"/>
    <n v="0"/>
    <n v="0"/>
    <n v="0"/>
    <n v="0"/>
    <n v="0"/>
    <n v="0"/>
    <n v="0"/>
    <n v="0"/>
    <n v="0"/>
    <n v="0"/>
    <n v="0"/>
    <n v="0"/>
  </r>
  <r>
    <x v="1"/>
    <x v="9"/>
    <x v="4"/>
    <s v="m3"/>
    <n v="0"/>
    <n v="0"/>
    <n v="0"/>
    <n v="0"/>
    <n v="0"/>
    <n v="0"/>
    <n v="0"/>
    <n v="0"/>
    <n v="0"/>
    <n v="0"/>
    <n v="0"/>
    <n v="0"/>
    <n v="0"/>
  </r>
  <r>
    <x v="1"/>
    <x v="9"/>
    <x v="5"/>
    <s v="m3"/>
    <n v="0"/>
    <n v="0"/>
    <n v="0"/>
    <n v="0"/>
    <n v="0"/>
    <n v="0"/>
    <n v="0"/>
    <n v="0"/>
    <n v="0"/>
    <n v="0"/>
    <n v="0"/>
    <n v="0"/>
    <n v="0"/>
  </r>
  <r>
    <x v="2"/>
    <x v="9"/>
    <x v="0"/>
    <s v="m3"/>
    <n v="384.58100000000002"/>
    <n v="341.97300000000001"/>
    <n v="376.42700000000002"/>
    <n v="434.88900000000001"/>
    <n v="403.858"/>
    <n v="404.95800000000003"/>
    <n v="381.92"/>
    <n v="384.14400000000001"/>
    <n v="353.71499999999997"/>
    <n v="378.82600000000002"/>
    <n v="353.50799999999998"/>
    <n v="353.31599999999997"/>
    <n v="4552.1149999999998"/>
  </r>
  <r>
    <x v="2"/>
    <x v="9"/>
    <x v="1"/>
    <s v="m3"/>
    <n v="0"/>
    <n v="0"/>
    <n v="0"/>
    <n v="0"/>
    <n v="0"/>
    <n v="0"/>
    <n v="0"/>
    <n v="0"/>
    <n v="0"/>
    <n v="0"/>
    <n v="0"/>
    <n v="0"/>
    <n v="0"/>
  </r>
  <r>
    <x v="2"/>
    <x v="9"/>
    <x v="2"/>
    <s v="m3"/>
    <n v="0"/>
    <n v="0"/>
    <n v="0"/>
    <n v="0"/>
    <n v="0"/>
    <n v="0"/>
    <n v="0"/>
    <n v="0"/>
    <n v="0"/>
    <n v="0"/>
    <n v="0"/>
    <n v="0"/>
    <n v="0"/>
  </r>
  <r>
    <x v="2"/>
    <x v="9"/>
    <x v="3"/>
    <s v="m3"/>
    <n v="0"/>
    <n v="0"/>
    <n v="0"/>
    <n v="0"/>
    <n v="0"/>
    <n v="0"/>
    <n v="0"/>
    <n v="0"/>
    <n v="0"/>
    <n v="0"/>
    <n v="0"/>
    <n v="0"/>
    <n v="0"/>
  </r>
  <r>
    <x v="2"/>
    <x v="9"/>
    <x v="4"/>
    <s v="m3"/>
    <n v="0"/>
    <n v="0"/>
    <n v="0"/>
    <n v="0"/>
    <n v="0"/>
    <n v="0"/>
    <n v="0"/>
    <n v="0"/>
    <n v="0"/>
    <n v="0"/>
    <n v="0"/>
    <n v="0"/>
    <n v="0"/>
  </r>
  <r>
    <x v="2"/>
    <x v="9"/>
    <x v="5"/>
    <s v="m3"/>
    <n v="0"/>
    <n v="0"/>
    <n v="12"/>
    <n v="0"/>
    <n v="130"/>
    <n v="0"/>
    <n v="0"/>
    <n v="0"/>
    <n v="0"/>
    <n v="0"/>
    <n v="0"/>
    <n v="0"/>
    <n v="142"/>
  </r>
  <r>
    <x v="0"/>
    <x v="10"/>
    <x v="0"/>
    <s v="m3"/>
    <n v="0"/>
    <n v="0"/>
    <n v="0"/>
    <n v="0"/>
    <n v="0"/>
    <n v="0"/>
    <n v="0"/>
    <n v="0"/>
    <n v="0"/>
    <n v="0"/>
    <n v="0"/>
    <n v="0"/>
    <n v="0"/>
  </r>
  <r>
    <x v="0"/>
    <x v="10"/>
    <x v="1"/>
    <s v="m3"/>
    <n v="9100.2690000000002"/>
    <n v="7715.3040000000001"/>
    <n v="17269.933000000001"/>
    <n v="14747.805"/>
    <n v="11724.754999999999"/>
    <n v="10790.385"/>
    <n v="8326.6309999999994"/>
    <n v="17864.172999999999"/>
    <n v="14807.424999999999"/>
    <n v="18674.151000000002"/>
    <n v="19300.781999999999"/>
    <n v="25080.43"/>
    <n v="175402.04299999998"/>
  </r>
  <r>
    <x v="0"/>
    <x v="10"/>
    <x v="2"/>
    <s v="m3"/>
    <n v="0"/>
    <n v="0"/>
    <n v="0"/>
    <n v="0"/>
    <n v="0"/>
    <n v="0"/>
    <n v="0"/>
    <n v="0"/>
    <n v="0"/>
    <n v="0"/>
    <n v="0"/>
    <n v="0"/>
    <n v="0"/>
  </r>
  <r>
    <x v="0"/>
    <x v="10"/>
    <x v="3"/>
    <s v="m3"/>
    <n v="0"/>
    <n v="0"/>
    <n v="0"/>
    <n v="0"/>
    <n v="0"/>
    <n v="0"/>
    <n v="0"/>
    <n v="0"/>
    <n v="0"/>
    <n v="0"/>
    <n v="0"/>
    <n v="0"/>
    <n v="0"/>
  </r>
  <r>
    <x v="0"/>
    <x v="10"/>
    <x v="4"/>
    <s v="m3"/>
    <n v="0"/>
    <n v="0"/>
    <n v="0"/>
    <n v="0"/>
    <n v="0"/>
    <n v="0"/>
    <n v="0"/>
    <n v="0"/>
    <n v="0"/>
    <n v="0"/>
    <n v="0"/>
    <n v="0"/>
    <n v="0"/>
  </r>
  <r>
    <x v="0"/>
    <x v="10"/>
    <x v="5"/>
    <s v="m3"/>
    <n v="0"/>
    <n v="0"/>
    <n v="0"/>
    <n v="0"/>
    <n v="0"/>
    <n v="0"/>
    <n v="0"/>
    <n v="0"/>
    <n v="0"/>
    <n v="0"/>
    <n v="0"/>
    <n v="0"/>
    <n v="0"/>
  </r>
  <r>
    <x v="1"/>
    <x v="10"/>
    <x v="0"/>
    <s v="m3"/>
    <n v="0"/>
    <n v="0"/>
    <n v="0"/>
    <n v="0"/>
    <n v="0"/>
    <n v="0"/>
    <n v="0"/>
    <n v="0"/>
    <n v="0"/>
    <n v="0"/>
    <n v="0"/>
    <n v="0"/>
    <n v="0"/>
  </r>
  <r>
    <x v="1"/>
    <x v="10"/>
    <x v="1"/>
    <s v="m3"/>
    <n v="0"/>
    <n v="0"/>
    <n v="0"/>
    <n v="0"/>
    <n v="0"/>
    <n v="0"/>
    <n v="0"/>
    <n v="0"/>
    <n v="0"/>
    <n v="0"/>
    <n v="0"/>
    <n v="0"/>
    <n v="0"/>
  </r>
  <r>
    <x v="1"/>
    <x v="10"/>
    <x v="2"/>
    <s v="m3"/>
    <n v="0"/>
    <n v="0"/>
    <n v="0"/>
    <n v="0"/>
    <n v="0"/>
    <n v="0"/>
    <n v="0"/>
    <n v="0"/>
    <n v="0"/>
    <n v="0"/>
    <n v="0"/>
    <n v="0"/>
    <n v="0"/>
  </r>
  <r>
    <x v="1"/>
    <x v="10"/>
    <x v="3"/>
    <s v="m3"/>
    <n v="0"/>
    <n v="0"/>
    <n v="0"/>
    <n v="0"/>
    <n v="0"/>
    <n v="0"/>
    <n v="0"/>
    <n v="0"/>
    <n v="0"/>
    <n v="0"/>
    <n v="0"/>
    <n v="0"/>
    <n v="0"/>
  </r>
  <r>
    <x v="1"/>
    <x v="10"/>
    <x v="4"/>
    <s v="m3"/>
    <n v="0"/>
    <n v="0"/>
    <n v="0"/>
    <n v="0"/>
    <n v="0"/>
    <n v="0"/>
    <n v="0"/>
    <n v="0"/>
    <n v="0"/>
    <n v="0"/>
    <n v="0"/>
    <n v="0"/>
    <n v="0"/>
  </r>
  <r>
    <x v="1"/>
    <x v="10"/>
    <x v="5"/>
    <s v="m3"/>
    <n v="0"/>
    <n v="0"/>
    <n v="0"/>
    <n v="0"/>
    <n v="0"/>
    <n v="0"/>
    <n v="0"/>
    <n v="0"/>
    <n v="0"/>
    <n v="0"/>
    <n v="0"/>
    <n v="0"/>
    <n v="0"/>
  </r>
  <r>
    <x v="2"/>
    <x v="10"/>
    <x v="0"/>
    <s v="m3"/>
    <n v="376.52300000000002"/>
    <n v="311.67200000000003"/>
    <n v="369.92500000000001"/>
    <n v="398.48700000000002"/>
    <n v="398.98500000000001"/>
    <n v="480.45499999999998"/>
    <n v="482.99900000000002"/>
    <n v="425.53899999999999"/>
    <n v="456.25400000000002"/>
    <n v="455.74200000000002"/>
    <n v="566.45299999999997"/>
    <n v="458.79"/>
    <n v="5181.8239999999996"/>
  </r>
  <r>
    <x v="2"/>
    <x v="10"/>
    <x v="1"/>
    <s v="m3"/>
    <n v="0"/>
    <n v="0"/>
    <n v="0"/>
    <n v="0"/>
    <n v="0"/>
    <n v="0"/>
    <n v="0"/>
    <n v="0"/>
    <n v="0"/>
    <n v="0"/>
    <n v="0"/>
    <n v="0"/>
    <n v="0"/>
  </r>
  <r>
    <x v="2"/>
    <x v="10"/>
    <x v="2"/>
    <s v="m3"/>
    <n v="0"/>
    <n v="0"/>
    <n v="0"/>
    <n v="0"/>
    <n v="0"/>
    <n v="0"/>
    <n v="0"/>
    <n v="0"/>
    <n v="0"/>
    <n v="0"/>
    <n v="0"/>
    <n v="0"/>
    <n v="0"/>
  </r>
  <r>
    <x v="2"/>
    <x v="10"/>
    <x v="3"/>
    <s v="m3"/>
    <n v="0"/>
    <n v="0"/>
    <n v="0"/>
    <n v="0"/>
    <n v="0"/>
    <n v="0"/>
    <n v="0"/>
    <n v="0"/>
    <n v="0"/>
    <n v="0"/>
    <n v="0"/>
    <n v="0"/>
    <n v="0"/>
  </r>
  <r>
    <x v="2"/>
    <x v="10"/>
    <x v="4"/>
    <s v="m3"/>
    <n v="0"/>
    <n v="0"/>
    <n v="0"/>
    <n v="0"/>
    <n v="0"/>
    <n v="0"/>
    <n v="0"/>
    <n v="0"/>
    <n v="0"/>
    <n v="0"/>
    <n v="0"/>
    <n v="0"/>
    <n v="0"/>
  </r>
  <r>
    <x v="2"/>
    <x v="10"/>
    <x v="5"/>
    <s v="m3"/>
    <n v="0"/>
    <n v="0"/>
    <n v="0"/>
    <n v="0"/>
    <n v="0"/>
    <n v="0"/>
    <n v="0"/>
    <n v="0"/>
    <n v="0"/>
    <n v="0"/>
    <n v="0"/>
    <n v="0"/>
    <n v="0"/>
  </r>
  <r>
    <x v="0"/>
    <x v="11"/>
    <x v="0"/>
    <s v="m3"/>
    <n v="0"/>
    <n v="0"/>
    <n v="0"/>
    <n v="0"/>
    <n v="0"/>
    <n v="0"/>
    <n v="0"/>
    <n v="0"/>
    <n v="0"/>
    <n v="0"/>
    <n v="0"/>
    <n v="0"/>
    <n v="0"/>
  </r>
  <r>
    <x v="0"/>
    <x v="11"/>
    <x v="1"/>
    <s v="m3"/>
    <n v="21896.866999999998"/>
    <n v="31988.863000000001"/>
    <n v="9688.3050000000003"/>
    <n v="16663.575000000001"/>
    <n v="34377.684999999998"/>
    <n v="13508.419"/>
    <n v="2734.962"/>
    <n v="16340.532999999999"/>
    <n v="20700.68"/>
    <n v="17871.293000000001"/>
    <n v="22039.47"/>
    <n v="8997.7450000000008"/>
    <n v="216808.397"/>
  </r>
  <r>
    <x v="0"/>
    <x v="11"/>
    <x v="2"/>
    <s v="m3"/>
    <n v="0"/>
    <n v="0"/>
    <n v="0"/>
    <n v="0"/>
    <n v="0"/>
    <n v="0"/>
    <n v="0"/>
    <n v="0"/>
    <n v="0"/>
    <n v="0"/>
    <n v="0"/>
    <n v="0"/>
    <n v="0"/>
  </r>
  <r>
    <x v="0"/>
    <x v="11"/>
    <x v="3"/>
    <s v="m3"/>
    <n v="0"/>
    <n v="0"/>
    <n v="0"/>
    <n v="0"/>
    <n v="0"/>
    <n v="0"/>
    <n v="0"/>
    <n v="0"/>
    <n v="0"/>
    <n v="0"/>
    <n v="0"/>
    <n v="0"/>
    <n v="0"/>
  </r>
  <r>
    <x v="0"/>
    <x v="11"/>
    <x v="4"/>
    <s v="m3"/>
    <n v="0"/>
    <n v="0"/>
    <n v="0"/>
    <n v="0"/>
    <n v="0"/>
    <n v="0"/>
    <n v="0"/>
    <n v="0"/>
    <n v="0"/>
    <n v="0"/>
    <n v="0"/>
    <n v="0"/>
    <n v="0"/>
  </r>
  <r>
    <x v="0"/>
    <x v="11"/>
    <x v="5"/>
    <s v="m3"/>
    <n v="0"/>
    <n v="0"/>
    <n v="0"/>
    <n v="0"/>
    <n v="0"/>
    <n v="0"/>
    <n v="0"/>
    <n v="0"/>
    <n v="0"/>
    <n v="0"/>
    <n v="0"/>
    <n v="0"/>
    <n v="0"/>
  </r>
  <r>
    <x v="1"/>
    <x v="11"/>
    <x v="0"/>
    <s v="m3"/>
    <n v="0"/>
    <n v="0"/>
    <n v="0"/>
    <n v="0"/>
    <n v="0"/>
    <n v="0"/>
    <n v="0"/>
    <n v="0"/>
    <n v="0"/>
    <n v="0"/>
    <n v="0"/>
    <n v="0"/>
    <n v="0"/>
  </r>
  <r>
    <x v="1"/>
    <x v="11"/>
    <x v="1"/>
    <s v="m3"/>
    <n v="0"/>
    <n v="0"/>
    <n v="0"/>
    <n v="0"/>
    <n v="0"/>
    <n v="0"/>
    <n v="0"/>
    <n v="0"/>
    <n v="0"/>
    <n v="0"/>
    <n v="0"/>
    <n v="0"/>
    <n v="0"/>
  </r>
  <r>
    <x v="1"/>
    <x v="11"/>
    <x v="2"/>
    <s v="m3"/>
    <n v="0"/>
    <n v="0"/>
    <n v="0"/>
    <n v="0"/>
    <n v="0"/>
    <n v="0"/>
    <n v="0"/>
    <n v="0"/>
    <n v="0"/>
    <n v="0"/>
    <n v="0"/>
    <n v="0"/>
    <n v="0"/>
  </r>
  <r>
    <x v="1"/>
    <x v="11"/>
    <x v="3"/>
    <s v="m3"/>
    <n v="0"/>
    <n v="0"/>
    <n v="0"/>
    <n v="0"/>
    <n v="0"/>
    <n v="0"/>
    <n v="0"/>
    <n v="0"/>
    <n v="0"/>
    <n v="0"/>
    <n v="0"/>
    <n v="0"/>
    <n v="0"/>
  </r>
  <r>
    <x v="1"/>
    <x v="11"/>
    <x v="4"/>
    <s v="m3"/>
    <n v="0"/>
    <n v="0"/>
    <n v="0"/>
    <n v="0"/>
    <n v="0"/>
    <n v="0"/>
    <n v="0"/>
    <n v="0"/>
    <n v="0"/>
    <n v="0"/>
    <n v="0"/>
    <n v="0"/>
    <n v="0"/>
  </r>
  <r>
    <x v="1"/>
    <x v="11"/>
    <x v="5"/>
    <s v="m3"/>
    <n v="0"/>
    <n v="0"/>
    <n v="0"/>
    <n v="0"/>
    <n v="0"/>
    <n v="0"/>
    <n v="0"/>
    <n v="0"/>
    <n v="0"/>
    <n v="0"/>
    <n v="0"/>
    <n v="0"/>
    <n v="0"/>
  </r>
  <r>
    <x v="2"/>
    <x v="11"/>
    <x v="0"/>
    <s v="m3"/>
    <n v="511.74900000000002"/>
    <n v="576.95100000000002"/>
    <n v="528.077"/>
    <n v="591.79200000000003"/>
    <n v="619.81700000000001"/>
    <n v="474.20699999999999"/>
    <n v="559.48299999999995"/>
    <n v="409.21100000000001"/>
    <n v="343.46300000000002"/>
    <n v="292.12599999999998"/>
    <n v="354.69900000000001"/>
    <n v="380.70600000000002"/>
    <n v="5642.2809999999999"/>
  </r>
  <r>
    <x v="2"/>
    <x v="11"/>
    <x v="1"/>
    <s v="m3"/>
    <n v="0"/>
    <n v="0"/>
    <n v="0"/>
    <n v="0"/>
    <n v="0"/>
    <n v="0"/>
    <n v="0"/>
    <n v="0"/>
    <n v="0"/>
    <n v="0"/>
    <n v="0"/>
    <n v="0"/>
    <n v="0"/>
  </r>
  <r>
    <x v="2"/>
    <x v="11"/>
    <x v="2"/>
    <s v="m3"/>
    <n v="0"/>
    <n v="0"/>
    <n v="0"/>
    <n v="0"/>
    <n v="0"/>
    <n v="0"/>
    <n v="0"/>
    <n v="0"/>
    <n v="0"/>
    <n v="0"/>
    <n v="0"/>
    <n v="0"/>
    <n v="0"/>
  </r>
  <r>
    <x v="2"/>
    <x v="11"/>
    <x v="3"/>
    <s v="m3"/>
    <n v="0"/>
    <n v="0"/>
    <n v="0"/>
    <n v="0"/>
    <n v="0"/>
    <n v="0"/>
    <n v="0"/>
    <n v="0"/>
    <n v="0"/>
    <n v="0"/>
    <n v="0"/>
    <n v="0"/>
    <n v="0"/>
  </r>
  <r>
    <x v="2"/>
    <x v="11"/>
    <x v="4"/>
    <s v="m3"/>
    <n v="0"/>
    <n v="0"/>
    <n v="0"/>
    <n v="0"/>
    <n v="0"/>
    <n v="0"/>
    <n v="0"/>
    <n v="0"/>
    <n v="0"/>
    <n v="0"/>
    <n v="0"/>
    <n v="0"/>
    <n v="0"/>
  </r>
  <r>
    <x v="2"/>
    <x v="11"/>
    <x v="5"/>
    <s v="m3"/>
    <n v="0"/>
    <n v="0"/>
    <n v="0"/>
    <n v="0"/>
    <n v="0"/>
    <n v="0"/>
    <n v="0"/>
    <n v="0"/>
    <n v="0"/>
    <n v="0"/>
    <n v="0"/>
    <n v="0"/>
    <n v="0"/>
  </r>
  <r>
    <x v="0"/>
    <x v="12"/>
    <x v="0"/>
    <s v="m3"/>
    <n v="0"/>
    <n v="0"/>
    <n v="0"/>
    <n v="0"/>
    <n v="0"/>
    <n v="0"/>
    <n v="0"/>
    <n v="0"/>
    <n v="0"/>
    <n v="0"/>
    <n v="0"/>
    <n v="0"/>
    <n v="0"/>
  </r>
  <r>
    <x v="0"/>
    <x v="12"/>
    <x v="1"/>
    <s v="m3"/>
    <n v="20414.328000000001"/>
    <n v="21555.267"/>
    <n v="15694.267"/>
    <n v="17771.399000000001"/>
    <n v="15176.962"/>
    <n v="9790.77"/>
    <n v="10366.826999999999"/>
    <n v="15400.147999999999"/>
    <n v="14032.968999999999"/>
    <n v="4455.366"/>
    <n v="0"/>
    <n v="0"/>
    <n v="144658.30300000001"/>
  </r>
  <r>
    <x v="0"/>
    <x v="12"/>
    <x v="2"/>
    <s v="m3"/>
    <n v="0"/>
    <n v="0"/>
    <n v="0"/>
    <n v="16279.566000000001"/>
    <n v="19345.631000000001"/>
    <n v="12374.102999999999"/>
    <n v="0"/>
    <n v="0"/>
    <n v="0"/>
    <n v="0"/>
    <n v="0"/>
    <n v="0"/>
    <n v="47999.3"/>
  </r>
  <r>
    <x v="0"/>
    <x v="12"/>
    <x v="3"/>
    <s v="m3"/>
    <n v="0"/>
    <n v="0"/>
    <n v="0"/>
    <n v="0"/>
    <n v="0"/>
    <n v="0"/>
    <n v="0"/>
    <n v="0"/>
    <n v="0"/>
    <n v="0"/>
    <n v="0"/>
    <n v="0"/>
    <n v="0"/>
  </r>
  <r>
    <x v="0"/>
    <x v="12"/>
    <x v="4"/>
    <s v="m3"/>
    <n v="0"/>
    <n v="0"/>
    <n v="0"/>
    <n v="0"/>
    <n v="0"/>
    <n v="0"/>
    <n v="0"/>
    <n v="0"/>
    <n v="0"/>
    <n v="0"/>
    <n v="0"/>
    <n v="0"/>
    <n v="0"/>
  </r>
  <r>
    <x v="0"/>
    <x v="12"/>
    <x v="5"/>
    <s v="m3"/>
    <n v="0"/>
    <n v="0"/>
    <n v="0"/>
    <n v="0"/>
    <n v="0"/>
    <n v="0"/>
    <n v="0"/>
    <n v="0"/>
    <n v="0"/>
    <n v="0"/>
    <n v="0"/>
    <n v="0"/>
    <n v="0"/>
  </r>
  <r>
    <x v="1"/>
    <x v="12"/>
    <x v="0"/>
    <s v="m3"/>
    <n v="0"/>
    <n v="0"/>
    <n v="0"/>
    <n v="0"/>
    <n v="0"/>
    <n v="0"/>
    <n v="0"/>
    <n v="0"/>
    <n v="0"/>
    <n v="0"/>
    <n v="0"/>
    <n v="0"/>
    <n v="0"/>
  </r>
  <r>
    <x v="1"/>
    <x v="12"/>
    <x v="1"/>
    <s v="m3"/>
    <n v="0"/>
    <n v="0"/>
    <n v="0"/>
    <n v="0"/>
    <n v="0"/>
    <n v="0"/>
    <n v="0"/>
    <n v="0"/>
    <n v="0"/>
    <n v="0"/>
    <n v="0"/>
    <n v="0"/>
    <n v="0"/>
  </r>
  <r>
    <x v="1"/>
    <x v="12"/>
    <x v="2"/>
    <s v="m3"/>
    <n v="0"/>
    <n v="0"/>
    <n v="0"/>
    <n v="0"/>
    <n v="0"/>
    <n v="0"/>
    <n v="0"/>
    <n v="0"/>
    <n v="0"/>
    <n v="0"/>
    <n v="0"/>
    <n v="0"/>
    <n v="0"/>
  </r>
  <r>
    <x v="1"/>
    <x v="12"/>
    <x v="3"/>
    <s v="m3"/>
    <n v="0"/>
    <n v="0"/>
    <n v="0"/>
    <n v="0"/>
    <n v="0"/>
    <n v="0"/>
    <n v="0"/>
    <n v="0"/>
    <n v="0"/>
    <n v="0"/>
    <n v="0"/>
    <n v="0"/>
    <n v="0"/>
  </r>
  <r>
    <x v="1"/>
    <x v="12"/>
    <x v="4"/>
    <s v="m3"/>
    <n v="0"/>
    <n v="0"/>
    <n v="0"/>
    <n v="0"/>
    <n v="0"/>
    <n v="0"/>
    <n v="0"/>
    <n v="0"/>
    <n v="0"/>
    <n v="0"/>
    <n v="0"/>
    <n v="0"/>
    <n v="0"/>
  </r>
  <r>
    <x v="1"/>
    <x v="12"/>
    <x v="5"/>
    <s v="m3"/>
    <n v="0"/>
    <n v="0"/>
    <n v="0"/>
    <n v="0"/>
    <n v="0"/>
    <n v="0"/>
    <n v="0"/>
    <n v="0"/>
    <n v="0"/>
    <n v="0"/>
    <n v="0"/>
    <n v="0"/>
    <n v="0"/>
  </r>
  <r>
    <x v="2"/>
    <x v="12"/>
    <x v="0"/>
    <s v="m3"/>
    <n v="412.88600000000002"/>
    <n v="381.69499999999999"/>
    <n v="427.52100000000002"/>
    <n v="332.30599999999998"/>
    <n v="308.64600000000002"/>
    <n v="378.05399999999997"/>
    <n v="378.05399999999997"/>
    <n v="348.30399999999997"/>
    <n v="200.893"/>
    <n v="332.66899999999998"/>
    <n v="327.33"/>
    <n v="283.62299999999999"/>
    <n v="4111.9809999999998"/>
  </r>
  <r>
    <x v="2"/>
    <x v="12"/>
    <x v="1"/>
    <s v="m3"/>
    <n v="0"/>
    <n v="0"/>
    <n v="0"/>
    <n v="0"/>
    <m/>
    <n v="0"/>
    <n v="0"/>
    <n v="0"/>
    <n v="0"/>
    <n v="0"/>
    <n v="0"/>
    <n v="0"/>
    <n v="0"/>
  </r>
  <r>
    <x v="2"/>
    <x v="12"/>
    <x v="2"/>
    <s v="m3"/>
    <n v="0"/>
    <n v="0"/>
    <n v="0"/>
    <n v="0"/>
    <m/>
    <n v="0"/>
    <n v="0"/>
    <n v="0"/>
    <n v="0"/>
    <n v="0"/>
    <n v="0"/>
    <n v="0"/>
    <n v="0"/>
  </r>
  <r>
    <x v="2"/>
    <x v="12"/>
    <x v="3"/>
    <s v="m3"/>
    <n v="0"/>
    <n v="0"/>
    <n v="0"/>
    <n v="0"/>
    <n v="0"/>
    <n v="0"/>
    <n v="0"/>
    <n v="0"/>
    <n v="0"/>
    <n v="0"/>
    <n v="0"/>
    <n v="0"/>
    <n v="0"/>
  </r>
  <r>
    <x v="2"/>
    <x v="12"/>
    <x v="4"/>
    <s v="m3"/>
    <n v="0"/>
    <n v="0"/>
    <n v="0"/>
    <n v="0"/>
    <n v="0"/>
    <n v="0"/>
    <n v="0"/>
    <n v="0"/>
    <n v="0"/>
    <n v="0"/>
    <n v="0"/>
    <n v="0"/>
    <n v="0"/>
  </r>
  <r>
    <x v="2"/>
    <x v="12"/>
    <x v="5"/>
    <s v="m3"/>
    <n v="0"/>
    <n v="0"/>
    <n v="0"/>
    <n v="0"/>
    <n v="0"/>
    <n v="0"/>
    <n v="0"/>
    <n v="0"/>
    <n v="0"/>
    <n v="0"/>
    <n v="0"/>
    <n v="0"/>
    <n v="0"/>
  </r>
  <r>
    <x v="0"/>
    <x v="13"/>
    <x v="0"/>
    <s v="m3"/>
    <n v="0"/>
    <n v="0"/>
    <n v="0"/>
    <n v="0"/>
    <n v="0"/>
    <n v="0"/>
    <n v="0"/>
    <n v="0"/>
    <n v="0"/>
    <n v="0"/>
    <n v="0"/>
    <n v="0"/>
    <n v="0"/>
  </r>
  <r>
    <x v="0"/>
    <x v="13"/>
    <x v="1"/>
    <s v="m3"/>
    <n v="0"/>
    <n v="0"/>
    <n v="0"/>
    <n v="0"/>
    <n v="0"/>
    <n v="0"/>
    <n v="3134.4110000000001"/>
    <n v="5106.473"/>
    <n v="6461.6980000000003"/>
    <n v="4291.5540000000001"/>
    <n v="293.31099999999998"/>
    <n v="1246.038"/>
    <n v="20533.485000000001"/>
  </r>
  <r>
    <x v="0"/>
    <x v="13"/>
    <x v="2"/>
    <s v="m3"/>
    <n v="0"/>
    <n v="0"/>
    <n v="0"/>
    <n v="0"/>
    <n v="0"/>
    <n v="0"/>
    <n v="0"/>
    <n v="0"/>
    <n v="0"/>
    <n v="0"/>
    <n v="0"/>
    <n v="0"/>
    <n v="0"/>
  </r>
  <r>
    <x v="0"/>
    <x v="13"/>
    <x v="3"/>
    <s v="m3"/>
    <n v="0"/>
    <n v="0"/>
    <n v="0"/>
    <n v="0"/>
    <n v="0"/>
    <n v="0"/>
    <n v="0"/>
    <n v="0"/>
    <n v="0"/>
    <n v="0"/>
    <n v="0"/>
    <n v="0"/>
    <n v="0"/>
  </r>
  <r>
    <x v="0"/>
    <x v="13"/>
    <x v="4"/>
    <s v="m3"/>
    <n v="0"/>
    <n v="0"/>
    <n v="0"/>
    <n v="0"/>
    <n v="0"/>
    <n v="0"/>
    <n v="0"/>
    <n v="0"/>
    <n v="0"/>
    <n v="0"/>
    <n v="0"/>
    <n v="0"/>
    <n v="0"/>
  </r>
  <r>
    <x v="0"/>
    <x v="13"/>
    <x v="5"/>
    <s v="m3"/>
    <n v="0"/>
    <n v="0"/>
    <n v="0"/>
    <n v="0"/>
    <n v="0"/>
    <n v="0"/>
    <n v="0"/>
    <n v="0"/>
    <n v="0"/>
    <n v="0"/>
    <n v="0"/>
    <n v="0"/>
    <n v="0"/>
  </r>
  <r>
    <x v="1"/>
    <x v="13"/>
    <x v="0"/>
    <s v="m3"/>
    <n v="0"/>
    <n v="0"/>
    <n v="0"/>
    <n v="0"/>
    <n v="0"/>
    <n v="0"/>
    <n v="0"/>
    <n v="0"/>
    <n v="0"/>
    <n v="0"/>
    <n v="0"/>
    <n v="0"/>
    <n v="0"/>
  </r>
  <r>
    <x v="1"/>
    <x v="13"/>
    <x v="1"/>
    <s v="m3"/>
    <n v="0"/>
    <n v="0"/>
    <n v="0"/>
    <n v="0"/>
    <n v="0"/>
    <n v="0"/>
    <n v="0"/>
    <n v="0"/>
    <n v="0"/>
    <n v="0"/>
    <n v="0"/>
    <n v="0"/>
    <n v="0"/>
  </r>
  <r>
    <x v="1"/>
    <x v="13"/>
    <x v="2"/>
    <s v="m3"/>
    <n v="0"/>
    <n v="0"/>
    <n v="0"/>
    <n v="0"/>
    <n v="0"/>
    <n v="0"/>
    <n v="0"/>
    <n v="0"/>
    <n v="0"/>
    <n v="0"/>
    <n v="0"/>
    <n v="0"/>
    <n v="0"/>
  </r>
  <r>
    <x v="1"/>
    <x v="13"/>
    <x v="3"/>
    <s v="m3"/>
    <n v="0"/>
    <n v="0"/>
    <n v="0"/>
    <n v="0"/>
    <n v="0"/>
    <n v="0"/>
    <n v="0"/>
    <n v="0"/>
    <n v="0"/>
    <n v="0"/>
    <n v="0"/>
    <n v="0"/>
    <n v="0"/>
  </r>
  <r>
    <x v="1"/>
    <x v="13"/>
    <x v="4"/>
    <s v="m3"/>
    <n v="0"/>
    <n v="0"/>
    <n v="0"/>
    <n v="0"/>
    <n v="0"/>
    <n v="0"/>
    <n v="0"/>
    <n v="0"/>
    <n v="0"/>
    <n v="0"/>
    <n v="0"/>
    <n v="0"/>
    <n v="0"/>
  </r>
  <r>
    <x v="1"/>
    <x v="13"/>
    <x v="5"/>
    <s v="m3"/>
    <n v="0"/>
    <n v="0"/>
    <n v="0"/>
    <n v="0"/>
    <n v="0"/>
    <n v="0"/>
    <n v="0"/>
    <n v="0"/>
    <n v="0"/>
    <n v="0"/>
    <n v="0"/>
    <n v="0"/>
    <n v="0"/>
  </r>
  <r>
    <x v="2"/>
    <x v="13"/>
    <x v="0"/>
    <s v="m3"/>
    <n v="497.96300000000002"/>
    <n v="480.08199999999999"/>
    <n v="315.67500000000001"/>
    <n v="341.48099999999999"/>
    <n v="251.40199999999999"/>
    <n v="426.65899999999999"/>
    <n v="381.39800000000002"/>
    <n v="449.81200000000001"/>
    <n v="456.774"/>
    <n v="376.95600000000002"/>
    <n v="391.48500000000001"/>
    <n v="271.83800000000002"/>
    <n v="4641.5249999999996"/>
  </r>
  <r>
    <x v="2"/>
    <x v="13"/>
    <x v="1"/>
    <s v="m3"/>
    <n v="0"/>
    <n v="0"/>
    <n v="0"/>
    <n v="0"/>
    <n v="0"/>
    <n v="0"/>
    <n v="0"/>
    <n v="0"/>
    <n v="0"/>
    <n v="0"/>
    <n v="0"/>
    <n v="0"/>
    <n v="0"/>
  </r>
  <r>
    <x v="2"/>
    <x v="13"/>
    <x v="2"/>
    <s v="m3"/>
    <n v="0"/>
    <n v="0"/>
    <n v="0"/>
    <n v="0"/>
    <n v="0"/>
    <n v="0"/>
    <n v="0"/>
    <n v="0"/>
    <n v="0"/>
    <n v="0"/>
    <n v="0"/>
    <n v="0"/>
    <n v="0"/>
  </r>
  <r>
    <x v="2"/>
    <x v="13"/>
    <x v="3"/>
    <s v="m3"/>
    <n v="0"/>
    <n v="0"/>
    <n v="0"/>
    <n v="0"/>
    <n v="0"/>
    <n v="0"/>
    <n v="0"/>
    <n v="0"/>
    <n v="0"/>
    <n v="0"/>
    <n v="0"/>
    <n v="0"/>
    <n v="0"/>
  </r>
  <r>
    <x v="2"/>
    <x v="13"/>
    <x v="4"/>
    <s v="m3"/>
    <n v="0"/>
    <n v="0"/>
    <n v="0"/>
    <n v="0"/>
    <n v="0"/>
    <n v="0"/>
    <n v="0"/>
    <n v="0"/>
    <n v="0"/>
    <n v="0"/>
    <n v="0"/>
    <n v="0"/>
    <n v="0"/>
  </r>
  <r>
    <x v="2"/>
    <x v="13"/>
    <x v="5"/>
    <s v="m3"/>
    <n v="0"/>
    <n v="0"/>
    <n v="0"/>
    <n v="0"/>
    <n v="0"/>
    <n v="4.8079999999999998"/>
    <n v="0"/>
    <n v="0"/>
    <n v="9.9939999999999998"/>
    <n v="1.47"/>
    <n v="46.9"/>
    <n v="0"/>
    <n v="63.171999999999997"/>
  </r>
  <r>
    <x v="0"/>
    <x v="14"/>
    <x v="0"/>
    <s v="m3"/>
    <n v="0"/>
    <n v="0"/>
    <n v="0"/>
    <n v="0"/>
    <n v="0"/>
    <n v="0"/>
    <n v="0"/>
    <n v="0"/>
    <n v="0"/>
    <n v="0"/>
    <n v="0"/>
    <n v="0"/>
    <n v="0"/>
  </r>
  <r>
    <x v="0"/>
    <x v="14"/>
    <x v="1"/>
    <s v="m3"/>
    <n v="216.965"/>
    <n v="1955.21"/>
    <n v="6134.1509999999998"/>
    <n v="9746.9590000000007"/>
    <n v="12886.134"/>
    <n v="10121.049000000001"/>
    <n v="16447.22"/>
    <n v="13667.096"/>
    <n v="9408.1689999999999"/>
    <n v="9637.18"/>
    <n v="15400.93"/>
    <n v="13204.112999999999"/>
    <n v="118825.17599999999"/>
  </r>
  <r>
    <x v="0"/>
    <x v="14"/>
    <x v="2"/>
    <s v="m3"/>
    <n v="0"/>
    <n v="0"/>
    <n v="0"/>
    <n v="0"/>
    <n v="0"/>
    <n v="0"/>
    <n v="0"/>
    <n v="0"/>
    <n v="0"/>
    <n v="0"/>
    <n v="0"/>
    <n v="0"/>
    <n v="0"/>
  </r>
  <r>
    <x v="0"/>
    <x v="14"/>
    <x v="3"/>
    <s v="m3"/>
    <n v="0"/>
    <n v="0"/>
    <n v="0"/>
    <n v="0"/>
    <n v="0"/>
    <n v="0"/>
    <n v="0"/>
    <n v="0"/>
    <n v="0"/>
    <n v="0"/>
    <n v="0"/>
    <n v="0"/>
    <n v="0"/>
  </r>
  <r>
    <x v="0"/>
    <x v="14"/>
    <x v="4"/>
    <s v="m3"/>
    <n v="0"/>
    <n v="0"/>
    <n v="0"/>
    <n v="0"/>
    <n v="0"/>
    <n v="0"/>
    <n v="0"/>
    <n v="0"/>
    <n v="0"/>
    <n v="0"/>
    <n v="0"/>
    <n v="0"/>
    <n v="0"/>
  </r>
  <r>
    <x v="0"/>
    <x v="14"/>
    <x v="5"/>
    <s v="m3"/>
    <n v="0"/>
    <n v="0"/>
    <n v="0"/>
    <n v="0"/>
    <n v="0"/>
    <n v="0"/>
    <n v="0"/>
    <n v="0"/>
    <n v="0"/>
    <n v="0"/>
    <n v="0"/>
    <n v="0"/>
    <n v="0"/>
  </r>
  <r>
    <x v="1"/>
    <x v="14"/>
    <x v="0"/>
    <s v="m3"/>
    <n v="0"/>
    <n v="0"/>
    <n v="0"/>
    <n v="0"/>
    <n v="0"/>
    <n v="0"/>
    <n v="0"/>
    <n v="0"/>
    <n v="0"/>
    <n v="0"/>
    <n v="0"/>
    <n v="0"/>
    <n v="0"/>
  </r>
  <r>
    <x v="1"/>
    <x v="14"/>
    <x v="1"/>
    <s v="m3"/>
    <n v="0"/>
    <n v="0"/>
    <n v="0"/>
    <n v="0"/>
    <n v="0"/>
    <n v="0"/>
    <n v="0"/>
    <n v="0"/>
    <n v="0"/>
    <n v="0"/>
    <n v="0"/>
    <n v="0"/>
    <n v="0"/>
  </r>
  <r>
    <x v="1"/>
    <x v="14"/>
    <x v="2"/>
    <s v="m3"/>
    <n v="0"/>
    <n v="0"/>
    <n v="0"/>
    <n v="0"/>
    <n v="0"/>
    <n v="0"/>
    <n v="0"/>
    <n v="0"/>
    <n v="0"/>
    <n v="0"/>
    <n v="0"/>
    <n v="0"/>
    <n v="0"/>
  </r>
  <r>
    <x v="1"/>
    <x v="14"/>
    <x v="3"/>
    <s v="m3"/>
    <n v="0"/>
    <n v="0"/>
    <n v="0"/>
    <n v="0"/>
    <n v="0"/>
    <n v="0"/>
    <n v="0"/>
    <n v="0"/>
    <n v="0"/>
    <n v="0"/>
    <n v="0"/>
    <n v="0"/>
    <n v="0"/>
  </r>
  <r>
    <x v="1"/>
    <x v="14"/>
    <x v="4"/>
    <s v="m3"/>
    <n v="0"/>
    <n v="0"/>
    <n v="0"/>
    <n v="0"/>
    <n v="0"/>
    <n v="0"/>
    <n v="0"/>
    <n v="0"/>
    <n v="0"/>
    <n v="0"/>
    <n v="0"/>
    <n v="0"/>
    <n v="0"/>
  </r>
  <r>
    <x v="1"/>
    <x v="14"/>
    <x v="5"/>
    <s v="m3"/>
    <n v="0"/>
    <n v="0"/>
    <n v="0"/>
    <n v="0"/>
    <n v="0"/>
    <n v="0"/>
    <n v="0"/>
    <n v="0"/>
    <n v="0"/>
    <n v="0"/>
    <n v="0"/>
    <n v="0"/>
    <n v="0"/>
  </r>
  <r>
    <x v="2"/>
    <x v="14"/>
    <x v="0"/>
    <s v="m3"/>
    <n v="468.44"/>
    <n v="401.53199999999998"/>
    <n v="640.03499999999997"/>
    <n v="511.42700000000002"/>
    <n v="413.613"/>
    <n v="118.59099999999999"/>
    <n v="260.66399999999999"/>
    <n v="416.60500000000002"/>
    <n v="389.76299999999998"/>
    <n v="540.351"/>
    <n v="0"/>
    <n v="0"/>
    <n v="4161.0209999999997"/>
  </r>
  <r>
    <x v="2"/>
    <x v="14"/>
    <x v="1"/>
    <s v="m3"/>
    <n v="0"/>
    <n v="0"/>
    <n v="0"/>
    <n v="0"/>
    <n v="0"/>
    <n v="0"/>
    <n v="0"/>
    <n v="0"/>
    <n v="0"/>
    <n v="0"/>
    <n v="0"/>
    <n v="0"/>
    <n v="0"/>
  </r>
  <r>
    <x v="2"/>
    <x v="14"/>
    <x v="2"/>
    <s v="m3"/>
    <n v="0"/>
    <n v="0"/>
    <n v="0"/>
    <n v="0"/>
    <n v="0"/>
    <n v="0"/>
    <n v="0"/>
    <n v="0"/>
    <n v="0"/>
    <n v="0"/>
    <n v="0"/>
    <n v="0"/>
    <n v="0"/>
  </r>
  <r>
    <x v="2"/>
    <x v="14"/>
    <x v="3"/>
    <s v="m3"/>
    <n v="0"/>
    <n v="0"/>
    <n v="0"/>
    <n v="0"/>
    <n v="0"/>
    <n v="0"/>
    <n v="0"/>
    <n v="0"/>
    <n v="0"/>
    <n v="0"/>
    <n v="0"/>
    <n v="0"/>
    <n v="0"/>
  </r>
  <r>
    <x v="2"/>
    <x v="14"/>
    <x v="4"/>
    <s v="m3"/>
    <n v="0"/>
    <n v="0"/>
    <n v="0"/>
    <n v="0"/>
    <n v="0"/>
    <n v="0"/>
    <n v="0"/>
    <n v="0"/>
    <n v="0"/>
    <n v="0"/>
    <n v="0"/>
    <n v="0"/>
    <n v="0"/>
  </r>
  <r>
    <x v="2"/>
    <x v="14"/>
    <x v="5"/>
    <s v="m3"/>
    <n v="0"/>
    <n v="0"/>
    <n v="0"/>
    <n v="0"/>
    <n v="0"/>
    <n v="2.2999999999999998"/>
    <n v="0"/>
    <n v="0"/>
    <n v="0"/>
    <n v="0"/>
    <n v="0"/>
    <n v="0"/>
    <n v="2.2999999999999998"/>
  </r>
  <r>
    <x v="0"/>
    <x v="15"/>
    <x v="0"/>
    <s v="m3"/>
    <n v="0"/>
    <n v="0"/>
    <n v="0"/>
    <n v="0"/>
    <n v="0"/>
    <n v="0"/>
    <n v="0"/>
    <n v="0"/>
    <n v="0"/>
    <n v="0"/>
    <n v="0"/>
    <n v="0"/>
    <n v="0"/>
  </r>
  <r>
    <x v="0"/>
    <x v="15"/>
    <x v="1"/>
    <s v="m3"/>
    <n v="9108.6659999999993"/>
    <n v="3016.1689999999999"/>
    <n v="2096.2310000000002"/>
    <n v="286.25"/>
    <n v="0"/>
    <n v="0"/>
    <n v="4056.0549999999998"/>
    <n v="0"/>
    <n v="5677.1819999999998"/>
    <n v="8152.1989999999996"/>
    <n v="9308.4490000000005"/>
    <n v="2698.1289999999999"/>
    <n v="44399.33"/>
  </r>
  <r>
    <x v="0"/>
    <x v="15"/>
    <x v="2"/>
    <s v="m3"/>
    <n v="0"/>
    <n v="0"/>
    <n v="0"/>
    <n v="0"/>
    <n v="0"/>
    <n v="0"/>
    <n v="0"/>
    <n v="0"/>
    <n v="0"/>
    <n v="0"/>
    <n v="0"/>
    <n v="0"/>
    <n v="0"/>
  </r>
  <r>
    <x v="0"/>
    <x v="15"/>
    <x v="3"/>
    <s v="m3"/>
    <n v="0"/>
    <n v="0"/>
    <n v="0"/>
    <n v="0"/>
    <n v="0"/>
    <n v="0"/>
    <n v="0"/>
    <n v="0"/>
    <n v="0"/>
    <n v="0"/>
    <n v="0"/>
    <n v="0"/>
    <n v="0"/>
  </r>
  <r>
    <x v="0"/>
    <x v="15"/>
    <x v="4"/>
    <s v="m3"/>
    <n v="0"/>
    <n v="0"/>
    <n v="0"/>
    <n v="0"/>
    <n v="0"/>
    <n v="0"/>
    <n v="0"/>
    <n v="0"/>
    <n v="0"/>
    <n v="0"/>
    <n v="0"/>
    <n v="0"/>
    <n v="0"/>
  </r>
  <r>
    <x v="0"/>
    <x v="15"/>
    <x v="5"/>
    <s v="m3"/>
    <n v="0"/>
    <n v="0"/>
    <n v="0"/>
    <n v="0"/>
    <n v="0"/>
    <n v="0"/>
    <n v="0"/>
    <n v="0"/>
    <n v="0"/>
    <n v="0"/>
    <n v="0"/>
    <n v="0"/>
    <n v="0"/>
  </r>
  <r>
    <x v="1"/>
    <x v="15"/>
    <x v="0"/>
    <s v="m3"/>
    <n v="0"/>
    <n v="0"/>
    <n v="0"/>
    <n v="0"/>
    <n v="0"/>
    <n v="0"/>
    <n v="0"/>
    <n v="0"/>
    <n v="0"/>
    <n v="0"/>
    <n v="0"/>
    <n v="0"/>
    <n v="0"/>
  </r>
  <r>
    <x v="1"/>
    <x v="15"/>
    <x v="1"/>
    <s v="m3"/>
    <n v="0"/>
    <n v="0"/>
    <n v="0"/>
    <n v="0"/>
    <n v="0"/>
    <n v="0"/>
    <n v="0"/>
    <n v="0"/>
    <n v="0"/>
    <n v="0"/>
    <n v="0"/>
    <n v="0"/>
    <n v="0"/>
  </r>
  <r>
    <x v="1"/>
    <x v="15"/>
    <x v="2"/>
    <s v="m3"/>
    <n v="0"/>
    <n v="0"/>
    <n v="0"/>
    <n v="0"/>
    <n v="0"/>
    <n v="0"/>
    <n v="0"/>
    <n v="0"/>
    <n v="0"/>
    <n v="0"/>
    <n v="0"/>
    <n v="0"/>
    <n v="0"/>
  </r>
  <r>
    <x v="1"/>
    <x v="15"/>
    <x v="3"/>
    <s v="m3"/>
    <n v="0"/>
    <n v="0"/>
    <n v="0"/>
    <n v="0"/>
    <n v="0"/>
    <n v="0"/>
    <n v="0"/>
    <n v="0"/>
    <n v="0"/>
    <n v="0"/>
    <n v="0"/>
    <n v="0"/>
    <n v="0"/>
  </r>
  <r>
    <x v="1"/>
    <x v="15"/>
    <x v="4"/>
    <s v="m3"/>
    <n v="0"/>
    <n v="0"/>
    <n v="0"/>
    <n v="0"/>
    <n v="0"/>
    <n v="0"/>
    <n v="0"/>
    <n v="0"/>
    <n v="0"/>
    <n v="0"/>
    <n v="0"/>
    <n v="0"/>
    <n v="0"/>
  </r>
  <r>
    <x v="1"/>
    <x v="15"/>
    <x v="5"/>
    <s v="m3"/>
    <n v="0"/>
    <n v="0"/>
    <n v="0"/>
    <n v="0"/>
    <n v="0"/>
    <n v="0"/>
    <n v="0"/>
    <n v="0"/>
    <n v="0"/>
    <n v="0"/>
    <n v="0"/>
    <n v="0"/>
    <n v="0"/>
  </r>
  <r>
    <x v="2"/>
    <x v="15"/>
    <x v="0"/>
    <s v="m3"/>
    <n v="0"/>
    <n v="0"/>
    <n v="0"/>
    <n v="0"/>
    <n v="0"/>
    <n v="0"/>
    <n v="0"/>
    <n v="0"/>
    <n v="0"/>
    <n v="0"/>
    <n v="0"/>
    <n v="0"/>
    <n v="0"/>
  </r>
  <r>
    <x v="2"/>
    <x v="15"/>
    <x v="1"/>
    <s v="m3"/>
    <n v="0"/>
    <n v="0"/>
    <n v="0"/>
    <n v="0"/>
    <n v="0"/>
    <n v="0"/>
    <n v="0"/>
    <n v="0"/>
    <n v="0"/>
    <n v="0"/>
    <n v="0"/>
    <n v="0"/>
    <n v="0"/>
  </r>
  <r>
    <x v="2"/>
    <x v="15"/>
    <x v="2"/>
    <s v="m3"/>
    <n v="0"/>
    <n v="0"/>
    <n v="0"/>
    <n v="0"/>
    <n v="0"/>
    <n v="0"/>
    <n v="0"/>
    <n v="0"/>
    <n v="0"/>
    <n v="0"/>
    <n v="0"/>
    <n v="0"/>
    <n v="0"/>
  </r>
  <r>
    <x v="2"/>
    <x v="15"/>
    <x v="3"/>
    <s v="m3"/>
    <n v="0"/>
    <n v="0"/>
    <n v="0"/>
    <n v="0"/>
    <n v="0"/>
    <n v="0"/>
    <n v="0"/>
    <n v="0"/>
    <n v="0"/>
    <n v="0"/>
    <n v="0"/>
    <n v="0"/>
    <n v="0"/>
  </r>
  <r>
    <x v="2"/>
    <x v="15"/>
    <x v="4"/>
    <s v="m3"/>
    <n v="0"/>
    <n v="0"/>
    <n v="0"/>
    <n v="0"/>
    <n v="0"/>
    <n v="0"/>
    <n v="0"/>
    <n v="0"/>
    <n v="0"/>
    <n v="0"/>
    <n v="0"/>
    <n v="0"/>
    <n v="0"/>
  </r>
  <r>
    <x v="2"/>
    <x v="15"/>
    <x v="5"/>
    <s v="m3"/>
    <n v="540.56700000000001"/>
    <n v="411.72300000000001"/>
    <n v="510.221"/>
    <n v="329.62200000000001"/>
    <n v="291.20600000000002"/>
    <n v="371.19099999999997"/>
    <n v="403.65100000000001"/>
    <n v="563.88199999999995"/>
    <n v="561.03599999999994"/>
    <n v="595.548"/>
    <n v="354.64"/>
    <n v="354.64"/>
    <n v="5287.9270000000006"/>
  </r>
  <r>
    <x v="0"/>
    <x v="16"/>
    <x v="0"/>
    <s v="m3"/>
    <n v="0"/>
    <n v="0"/>
    <n v="0"/>
    <n v="0"/>
    <n v="0"/>
    <n v="0"/>
    <n v="0"/>
    <n v="0"/>
    <n v="0"/>
    <n v="0"/>
    <n v="0"/>
    <n v="0"/>
    <n v="0"/>
  </r>
  <r>
    <x v="0"/>
    <x v="16"/>
    <x v="1"/>
    <s v="m3"/>
    <n v="6747.9979999999996"/>
    <n v="4807.28"/>
    <n v="5478.2420000000002"/>
    <n v="5968.1750000000002"/>
    <n v="1694.6369999999999"/>
    <n v="7134.0429999999997"/>
    <n v="9831.2669999999998"/>
    <n v="8461.1389999999992"/>
    <n v="8677.6919999999991"/>
    <n v="7674.1409999999996"/>
    <n v="9602.143"/>
    <n v="9469.8780000000006"/>
    <n v="85546.63499999998"/>
  </r>
  <r>
    <x v="0"/>
    <x v="16"/>
    <x v="2"/>
    <s v="m3"/>
    <n v="0"/>
    <n v="0"/>
    <n v="0"/>
    <n v="0"/>
    <n v="0"/>
    <n v="0"/>
    <n v="0"/>
    <n v="0"/>
    <n v="0"/>
    <n v="0"/>
    <n v="0"/>
    <n v="0"/>
    <n v="0"/>
  </r>
  <r>
    <x v="0"/>
    <x v="16"/>
    <x v="3"/>
    <s v="m3"/>
    <n v="0"/>
    <n v="0"/>
    <n v="0"/>
    <n v="0"/>
    <n v="0"/>
    <n v="0"/>
    <n v="0"/>
    <n v="0"/>
    <n v="0"/>
    <n v="0"/>
    <n v="0"/>
    <n v="0"/>
    <n v="0"/>
  </r>
  <r>
    <x v="0"/>
    <x v="16"/>
    <x v="4"/>
    <s v="m3"/>
    <n v="0"/>
    <n v="0"/>
    <n v="0"/>
    <n v="0"/>
    <n v="0"/>
    <n v="0"/>
    <n v="0"/>
    <n v="0"/>
    <n v="0"/>
    <n v="0"/>
    <n v="0"/>
    <n v="0"/>
    <n v="0"/>
  </r>
  <r>
    <x v="0"/>
    <x v="16"/>
    <x v="5"/>
    <s v="m3"/>
    <n v="0"/>
    <n v="0"/>
    <n v="0"/>
    <n v="0"/>
    <n v="0"/>
    <n v="0"/>
    <n v="0"/>
    <n v="0"/>
    <n v="0"/>
    <n v="0"/>
    <n v="0"/>
    <n v="0"/>
    <n v="0"/>
  </r>
  <r>
    <x v="1"/>
    <x v="16"/>
    <x v="0"/>
    <s v="m3"/>
    <n v="0"/>
    <n v="0"/>
    <n v="0"/>
    <n v="0"/>
    <n v="0"/>
    <n v="0"/>
    <n v="0"/>
    <n v="0"/>
    <n v="0"/>
    <n v="0"/>
    <n v="0"/>
    <n v="0"/>
    <n v="0"/>
  </r>
  <r>
    <x v="1"/>
    <x v="16"/>
    <x v="1"/>
    <s v="m3"/>
    <n v="0"/>
    <n v="0"/>
    <n v="0"/>
    <n v="0"/>
    <n v="0"/>
    <n v="0"/>
    <n v="0"/>
    <n v="0"/>
    <n v="0"/>
    <n v="0"/>
    <n v="0"/>
    <n v="0"/>
    <n v="0"/>
  </r>
  <r>
    <x v="1"/>
    <x v="16"/>
    <x v="2"/>
    <s v="m3"/>
    <n v="0"/>
    <n v="0"/>
    <n v="0"/>
    <n v="0"/>
    <n v="0"/>
    <n v="0"/>
    <n v="0"/>
    <n v="0"/>
    <n v="0"/>
    <n v="0"/>
    <n v="0"/>
    <n v="0"/>
    <n v="0"/>
  </r>
  <r>
    <x v="1"/>
    <x v="16"/>
    <x v="3"/>
    <s v="m3"/>
    <n v="0"/>
    <n v="0"/>
    <n v="0"/>
    <n v="0"/>
    <n v="0"/>
    <n v="0"/>
    <n v="0"/>
    <n v="0"/>
    <n v="0"/>
    <n v="0"/>
    <n v="0"/>
    <n v="0"/>
    <n v="0"/>
  </r>
  <r>
    <x v="1"/>
    <x v="16"/>
    <x v="4"/>
    <s v="m3"/>
    <n v="0"/>
    <n v="0"/>
    <n v="0"/>
    <n v="0"/>
    <n v="0"/>
    <n v="0"/>
    <n v="0"/>
    <n v="0"/>
    <n v="0"/>
    <n v="0"/>
    <n v="0"/>
    <n v="0"/>
    <n v="0"/>
  </r>
  <r>
    <x v="1"/>
    <x v="16"/>
    <x v="5"/>
    <s v="m3"/>
    <n v="0"/>
    <n v="0"/>
    <n v="0"/>
    <n v="0"/>
    <n v="0"/>
    <n v="0"/>
    <n v="0"/>
    <n v="0"/>
    <n v="0"/>
    <n v="0"/>
    <n v="0"/>
    <n v="0"/>
    <n v="0"/>
  </r>
  <r>
    <x v="2"/>
    <x v="16"/>
    <x v="0"/>
    <s v="m3"/>
    <n v="0"/>
    <n v="0"/>
    <n v="0"/>
    <n v="0"/>
    <n v="0"/>
    <n v="0"/>
    <n v="0"/>
    <n v="0"/>
    <n v="0"/>
    <n v="0"/>
    <n v="0"/>
    <n v="0"/>
    <n v="0"/>
  </r>
  <r>
    <x v="2"/>
    <x v="16"/>
    <x v="1"/>
    <s v="m3"/>
    <n v="0"/>
    <n v="0"/>
    <n v="0"/>
    <n v="0"/>
    <n v="0"/>
    <n v="0"/>
    <n v="0"/>
    <n v="0"/>
    <n v="0"/>
    <n v="0"/>
    <n v="0"/>
    <n v="0"/>
    <n v="0"/>
  </r>
  <r>
    <x v="2"/>
    <x v="16"/>
    <x v="2"/>
    <s v="m3"/>
    <n v="0"/>
    <n v="0"/>
    <n v="0"/>
    <n v="0"/>
    <n v="0"/>
    <n v="0"/>
    <n v="0"/>
    <n v="0"/>
    <n v="0"/>
    <n v="0"/>
    <n v="0"/>
    <n v="0"/>
    <n v="0"/>
  </r>
  <r>
    <x v="2"/>
    <x v="16"/>
    <x v="3"/>
    <s v="m3"/>
    <n v="0"/>
    <n v="0"/>
    <n v="0"/>
    <n v="0"/>
    <n v="0"/>
    <n v="0"/>
    <n v="0"/>
    <n v="0"/>
    <n v="0"/>
    <n v="0"/>
    <n v="0"/>
    <n v="0"/>
    <n v="0"/>
  </r>
  <r>
    <x v="2"/>
    <x v="16"/>
    <x v="4"/>
    <s v="m3"/>
    <n v="0"/>
    <n v="0"/>
    <n v="0"/>
    <n v="0"/>
    <n v="0"/>
    <n v="0"/>
    <n v="0"/>
    <n v="0"/>
    <n v="0"/>
    <n v="0"/>
    <n v="0"/>
    <n v="0"/>
    <n v="0"/>
  </r>
  <r>
    <x v="2"/>
    <x v="16"/>
    <x v="5"/>
    <s v="m3"/>
    <n v="413.334"/>
    <n v="490.42700000000002"/>
    <n v="373.38"/>
    <n v="400.79500000000002"/>
    <n v="497.72399999999999"/>
    <n v="435.70499999999998"/>
    <n v="501.9"/>
    <n v="504.66399999999999"/>
    <n v="511.90600000000001"/>
    <n v="430.21699999999998"/>
    <n v="333.33699999999999"/>
    <n v="243.61799999999999"/>
    <n v="5137.0069999999996"/>
  </r>
  <r>
    <x v="0"/>
    <x v="17"/>
    <x v="0"/>
    <s v="m3"/>
    <n v="0"/>
    <n v="0"/>
    <n v="0"/>
    <n v="0"/>
    <n v="0"/>
    <n v="0"/>
    <n v="0"/>
    <n v="0"/>
    <n v="0"/>
    <n v="0"/>
    <n v="0"/>
    <n v="0"/>
    <n v="0"/>
  </r>
  <r>
    <x v="0"/>
    <x v="17"/>
    <x v="1"/>
    <s v="m3"/>
    <n v="8155.7929999999997"/>
    <n v="9258.8670000000002"/>
    <n v="8513.3269999999993"/>
    <n v="5143.2619999999997"/>
    <n v="4050.4609999999998"/>
    <n v="635.649"/>
    <n v="10747.296"/>
    <n v="24081.892"/>
    <n v="44644.663"/>
    <n v="72442.149999999994"/>
    <n v="108431.25199999999"/>
    <n v="146348.29999999999"/>
    <n v="442452.91199999995"/>
  </r>
  <r>
    <x v="0"/>
    <x v="17"/>
    <x v="2"/>
    <s v="m3"/>
    <n v="0"/>
    <n v="0"/>
    <n v="0"/>
    <n v="0"/>
    <n v="0"/>
    <n v="0"/>
    <n v="0"/>
    <n v="0"/>
    <n v="0"/>
    <n v="0"/>
    <n v="0"/>
    <n v="0"/>
    <n v="0"/>
  </r>
  <r>
    <x v="0"/>
    <x v="17"/>
    <x v="3"/>
    <s v="m3"/>
    <n v="0"/>
    <n v="0"/>
    <n v="0"/>
    <n v="0"/>
    <n v="0"/>
    <n v="0"/>
    <n v="0"/>
    <n v="0"/>
    <n v="0"/>
    <n v="0"/>
    <n v="0"/>
    <n v="0"/>
    <n v="0"/>
  </r>
  <r>
    <x v="0"/>
    <x v="17"/>
    <x v="4"/>
    <s v="m3"/>
    <n v="0"/>
    <n v="0"/>
    <n v="0"/>
    <n v="0"/>
    <n v="0"/>
    <n v="0"/>
    <n v="0"/>
    <n v="0"/>
    <n v="0"/>
    <n v="0"/>
    <n v="0"/>
    <n v="0"/>
    <n v="0"/>
  </r>
  <r>
    <x v="0"/>
    <x v="17"/>
    <x v="5"/>
    <s v="m3"/>
    <n v="0"/>
    <n v="0"/>
    <n v="0"/>
    <n v="0"/>
    <n v="0"/>
    <n v="0"/>
    <n v="0"/>
    <n v="0"/>
    <n v="0"/>
    <n v="0"/>
    <n v="0"/>
    <n v="0"/>
    <n v="0"/>
  </r>
  <r>
    <x v="1"/>
    <x v="17"/>
    <x v="0"/>
    <s v="m3"/>
    <n v="0"/>
    <n v="0"/>
    <n v="0"/>
    <n v="0"/>
    <n v="0"/>
    <n v="0"/>
    <n v="0"/>
    <n v="0"/>
    <n v="0"/>
    <n v="0"/>
    <n v="0"/>
    <n v="0"/>
    <n v="0"/>
  </r>
  <r>
    <x v="1"/>
    <x v="17"/>
    <x v="1"/>
    <s v="m3"/>
    <n v="0"/>
    <n v="0"/>
    <n v="0"/>
    <n v="0"/>
    <n v="0"/>
    <n v="0"/>
    <n v="0"/>
    <n v="0"/>
    <n v="0"/>
    <n v="0"/>
    <n v="0"/>
    <n v="0"/>
    <n v="0"/>
  </r>
  <r>
    <x v="1"/>
    <x v="17"/>
    <x v="2"/>
    <s v="m3"/>
    <n v="0"/>
    <n v="0"/>
    <n v="0"/>
    <n v="0"/>
    <n v="0"/>
    <n v="0"/>
    <n v="0"/>
    <n v="0"/>
    <n v="0"/>
    <n v="0"/>
    <n v="0"/>
    <n v="0"/>
    <n v="0"/>
  </r>
  <r>
    <x v="1"/>
    <x v="17"/>
    <x v="3"/>
    <s v="m3"/>
    <n v="0"/>
    <n v="0"/>
    <n v="0"/>
    <n v="0"/>
    <n v="0"/>
    <n v="0"/>
    <n v="0"/>
    <n v="0"/>
    <n v="0"/>
    <n v="0"/>
    <n v="0"/>
    <n v="0"/>
    <n v="0"/>
  </r>
  <r>
    <x v="1"/>
    <x v="17"/>
    <x v="4"/>
    <s v="m3"/>
    <n v="0"/>
    <n v="0"/>
    <n v="0"/>
    <n v="0"/>
    <n v="0"/>
    <n v="0"/>
    <n v="0"/>
    <n v="0"/>
    <n v="0"/>
    <n v="0"/>
    <n v="0"/>
    <n v="0"/>
    <n v="0"/>
  </r>
  <r>
    <x v="1"/>
    <x v="17"/>
    <x v="5"/>
    <s v="m3"/>
    <n v="0"/>
    <n v="0"/>
    <n v="0"/>
    <n v="0"/>
    <n v="0"/>
    <n v="0"/>
    <n v="0"/>
    <n v="0"/>
    <n v="0"/>
    <n v="0"/>
    <n v="0"/>
    <n v="0"/>
    <n v="0"/>
  </r>
  <r>
    <x v="2"/>
    <x v="17"/>
    <x v="0"/>
    <s v="m3"/>
    <n v="0"/>
    <n v="0"/>
    <n v="0"/>
    <n v="0"/>
    <n v="0"/>
    <n v="0"/>
    <n v="0"/>
    <n v="0"/>
    <n v="0"/>
    <n v="0"/>
    <n v="0"/>
    <n v="0"/>
    <n v="0"/>
  </r>
  <r>
    <x v="2"/>
    <x v="17"/>
    <x v="1"/>
    <s v="m3"/>
    <n v="0"/>
    <n v="0"/>
    <n v="0"/>
    <n v="0"/>
    <n v="0"/>
    <n v="0"/>
    <n v="0"/>
    <n v="0"/>
    <n v="0"/>
    <n v="0"/>
    <n v="0"/>
    <n v="0"/>
    <n v="0"/>
  </r>
  <r>
    <x v="2"/>
    <x v="17"/>
    <x v="2"/>
    <s v="m3"/>
    <n v="0"/>
    <n v="0"/>
    <n v="0"/>
    <n v="0"/>
    <n v="0"/>
    <n v="0"/>
    <n v="0"/>
    <n v="0"/>
    <n v="0"/>
    <n v="0"/>
    <n v="0"/>
    <n v="0"/>
    <n v="0"/>
  </r>
  <r>
    <x v="2"/>
    <x v="17"/>
    <x v="3"/>
    <s v="m3"/>
    <n v="0"/>
    <n v="0"/>
    <n v="0"/>
    <n v="0"/>
    <n v="0"/>
    <n v="0"/>
    <n v="0"/>
    <n v="0"/>
    <n v="0"/>
    <n v="0"/>
    <n v="0"/>
    <n v="0"/>
    <n v="0"/>
  </r>
  <r>
    <x v="2"/>
    <x v="17"/>
    <x v="4"/>
    <s v="m3"/>
    <n v="0"/>
    <n v="0"/>
    <n v="0"/>
    <n v="0"/>
    <n v="0"/>
    <n v="0"/>
    <n v="0"/>
    <n v="0"/>
    <n v="0"/>
    <n v="0"/>
    <n v="0"/>
    <n v="0"/>
    <n v="0"/>
  </r>
  <r>
    <x v="2"/>
    <x v="17"/>
    <x v="5"/>
    <s v="m3"/>
    <n v="392.43799999999999"/>
    <n v="370.22300000000001"/>
    <n v="431.51499999999999"/>
    <n v="440.03300000000002"/>
    <n v="311.267"/>
    <n v="363.69200000000001"/>
    <n v="304.57100000000003"/>
    <n v="259.63499999999999"/>
    <n v="285.14100000000002"/>
    <n v="404.20600000000002"/>
    <n v="326.10899999999998"/>
    <n v="599.39099999999996"/>
    <n v="4488.2209999999995"/>
  </r>
  <r>
    <x v="0"/>
    <x v="18"/>
    <x v="0"/>
    <s v="m3"/>
    <n v="0"/>
    <n v="0"/>
    <n v="0"/>
    <n v="0"/>
    <n v="0"/>
    <n v="0"/>
    <n v="0"/>
    <n v="0"/>
    <n v="0"/>
    <n v="0"/>
    <n v="0"/>
    <n v="0"/>
    <n v="0"/>
  </r>
  <r>
    <x v="0"/>
    <x v="18"/>
    <x v="1"/>
    <s v="m3"/>
    <n v="158584.9"/>
    <n v="162725.70000000001"/>
    <n v="136728.9"/>
    <n v="135846.20000000001"/>
    <n v="20770.208999999999"/>
    <n v="49914.74"/>
    <n v="72402.133000000002"/>
    <n v="52609.665999999997"/>
    <n v="63463.3"/>
    <n v="76209.899999999994"/>
    <n v="72491.7"/>
    <n v="64340.059000000001"/>
    <n v="1066087.4069999999"/>
  </r>
  <r>
    <x v="0"/>
    <x v="18"/>
    <x v="2"/>
    <s v="m3"/>
    <n v="0"/>
    <n v="0"/>
    <n v="0"/>
    <n v="0"/>
    <n v="0"/>
    <n v="0"/>
    <n v="0"/>
    <n v="0"/>
    <n v="0"/>
    <n v="0"/>
    <n v="0"/>
    <n v="0"/>
    <n v="0"/>
  </r>
  <r>
    <x v="0"/>
    <x v="18"/>
    <x v="3"/>
    <s v="m3"/>
    <n v="0"/>
    <n v="0"/>
    <n v="0"/>
    <n v="0"/>
    <n v="0"/>
    <n v="0"/>
    <n v="0"/>
    <n v="0"/>
    <n v="0"/>
    <n v="0"/>
    <n v="0"/>
    <n v="0"/>
    <n v="0"/>
  </r>
  <r>
    <x v="0"/>
    <x v="18"/>
    <x v="4"/>
    <s v="m3"/>
    <n v="0"/>
    <n v="0"/>
    <n v="0"/>
    <n v="0"/>
    <n v="0"/>
    <n v="0"/>
    <n v="0"/>
    <n v="0"/>
    <n v="0"/>
    <n v="0"/>
    <n v="0"/>
    <n v="0"/>
    <n v="0"/>
  </r>
  <r>
    <x v="0"/>
    <x v="18"/>
    <x v="5"/>
    <s v="m3"/>
    <n v="0"/>
    <n v="0"/>
    <n v="0"/>
    <n v="0"/>
    <n v="0"/>
    <n v="0"/>
    <n v="0"/>
    <n v="0"/>
    <n v="0"/>
    <n v="0"/>
    <n v="0"/>
    <n v="0"/>
    <n v="0"/>
  </r>
  <r>
    <x v="1"/>
    <x v="18"/>
    <x v="0"/>
    <s v="m3"/>
    <n v="0"/>
    <n v="0"/>
    <n v="0"/>
    <n v="0"/>
    <n v="0"/>
    <n v="0"/>
    <n v="0"/>
    <n v="0"/>
    <n v="0"/>
    <n v="0"/>
    <n v="0"/>
    <n v="0"/>
    <n v="0"/>
  </r>
  <r>
    <x v="1"/>
    <x v="18"/>
    <x v="1"/>
    <s v="m3"/>
    <n v="0"/>
    <n v="0"/>
    <n v="0"/>
    <n v="0"/>
    <n v="0"/>
    <n v="0"/>
    <n v="0"/>
    <n v="0"/>
    <n v="0"/>
    <n v="0"/>
    <n v="0"/>
    <n v="0"/>
    <n v="0"/>
  </r>
  <r>
    <x v="1"/>
    <x v="18"/>
    <x v="2"/>
    <s v="m3"/>
    <n v="0"/>
    <n v="0"/>
    <n v="0"/>
    <n v="0"/>
    <n v="0"/>
    <n v="0"/>
    <n v="0"/>
    <n v="0"/>
    <n v="0"/>
    <n v="0"/>
    <n v="0"/>
    <n v="0"/>
    <n v="0"/>
  </r>
  <r>
    <x v="1"/>
    <x v="18"/>
    <x v="3"/>
    <s v="m3"/>
    <n v="0"/>
    <n v="0"/>
    <n v="0"/>
    <n v="0"/>
    <n v="0"/>
    <n v="0"/>
    <n v="0"/>
    <n v="0"/>
    <n v="0"/>
    <n v="0"/>
    <n v="0"/>
    <n v="0"/>
    <n v="0"/>
  </r>
  <r>
    <x v="1"/>
    <x v="18"/>
    <x v="4"/>
    <s v="m3"/>
    <n v="0"/>
    <n v="0"/>
    <n v="0"/>
    <n v="0"/>
    <n v="0"/>
    <n v="0"/>
    <n v="0"/>
    <n v="0"/>
    <n v="0"/>
    <n v="0"/>
    <n v="0"/>
    <n v="0"/>
    <n v="0"/>
  </r>
  <r>
    <x v="1"/>
    <x v="18"/>
    <x v="5"/>
    <s v="m3"/>
    <n v="0"/>
    <n v="0"/>
    <n v="0"/>
    <n v="0"/>
    <n v="0"/>
    <n v="0"/>
    <n v="0"/>
    <n v="0"/>
    <n v="0"/>
    <n v="0"/>
    <n v="0"/>
    <n v="0"/>
    <n v="0"/>
  </r>
  <r>
    <x v="2"/>
    <x v="18"/>
    <x v="0"/>
    <s v="m3"/>
    <n v="0"/>
    <n v="0"/>
    <n v="0"/>
    <n v="0"/>
    <n v="0"/>
    <n v="0"/>
    <n v="0"/>
    <n v="0"/>
    <n v="0"/>
    <n v="0"/>
    <n v="0"/>
    <n v="0"/>
    <n v="0"/>
  </r>
  <r>
    <x v="2"/>
    <x v="18"/>
    <x v="1"/>
    <s v="m3"/>
    <n v="0"/>
    <n v="0"/>
    <n v="0"/>
    <n v="0"/>
    <n v="0"/>
    <n v="0"/>
    <n v="0"/>
    <n v="0"/>
    <n v="0"/>
    <n v="0"/>
    <n v="0"/>
    <n v="0"/>
    <n v="0"/>
  </r>
  <r>
    <x v="2"/>
    <x v="18"/>
    <x v="2"/>
    <s v="m3"/>
    <n v="0"/>
    <n v="0"/>
    <n v="0"/>
    <n v="0"/>
    <n v="0"/>
    <n v="0"/>
    <n v="0"/>
    <n v="0"/>
    <n v="0"/>
    <n v="0"/>
    <n v="0"/>
    <n v="0"/>
    <n v="0"/>
  </r>
  <r>
    <x v="2"/>
    <x v="18"/>
    <x v="3"/>
    <s v="m3"/>
    <n v="0"/>
    <n v="0"/>
    <n v="0"/>
    <n v="0"/>
    <n v="0"/>
    <n v="0"/>
    <n v="0"/>
    <n v="0"/>
    <n v="0"/>
    <n v="0"/>
    <n v="0"/>
    <n v="0"/>
    <n v="0"/>
  </r>
  <r>
    <x v="2"/>
    <x v="18"/>
    <x v="4"/>
    <s v="m3"/>
    <n v="0"/>
    <n v="0"/>
    <n v="0"/>
    <n v="0"/>
    <n v="0"/>
    <n v="0"/>
    <n v="0"/>
    <n v="0"/>
    <n v="0"/>
    <n v="0"/>
    <n v="0"/>
    <n v="0"/>
    <n v="0"/>
  </r>
  <r>
    <x v="2"/>
    <x v="18"/>
    <x v="5"/>
    <s v="m3"/>
    <n v="260.06200000000001"/>
    <n v="361.20699999999999"/>
    <n v="254.98599999999999"/>
    <n v="315.91000000000003"/>
    <n v="203.244"/>
    <n v="351.02499999999998"/>
    <n v="258.327"/>
    <n v="75.974000000000004"/>
    <n v="300.22300000000001"/>
    <n v="300.709"/>
    <n v="360.04399999999998"/>
    <n v="404.33100000000002"/>
    <n v="3446.0419999999995"/>
  </r>
  <r>
    <x v="0"/>
    <x v="19"/>
    <x v="0"/>
    <s v="m3"/>
    <n v="0"/>
    <n v="0"/>
    <n v="0"/>
    <n v="0"/>
    <n v="0"/>
    <n v="0"/>
    <n v="0"/>
    <n v="0"/>
    <n v="0"/>
    <n v="0"/>
    <n v="0"/>
    <n v="0"/>
    <n v="0"/>
  </r>
  <r>
    <x v="0"/>
    <x v="19"/>
    <x v="1"/>
    <s v="m3"/>
    <n v="75021.84"/>
    <n v="68384.600000000006"/>
    <n v="59837.8"/>
    <n v="57990.9"/>
    <n v="72249.074999999997"/>
    <n v="63444.92"/>
    <n v="60204.589"/>
    <n v="74258.5"/>
    <n v="75114.100000000006"/>
    <n v="78433.5"/>
    <n v="84531"/>
    <n v="179024.9"/>
    <n v="948495.72399999993"/>
  </r>
  <r>
    <x v="0"/>
    <x v="19"/>
    <x v="2"/>
    <s v="m3"/>
    <n v="0"/>
    <n v="0"/>
    <n v="0"/>
    <n v="0"/>
    <n v="0"/>
    <n v="0"/>
    <n v="0"/>
    <n v="0"/>
    <n v="0"/>
    <n v="0"/>
    <n v="0"/>
    <n v="0"/>
    <n v="0"/>
  </r>
  <r>
    <x v="0"/>
    <x v="19"/>
    <x v="3"/>
    <s v="m3"/>
    <n v="0"/>
    <n v="0"/>
    <n v="0"/>
    <n v="0"/>
    <n v="0"/>
    <n v="0"/>
    <n v="0"/>
    <n v="0"/>
    <n v="0"/>
    <n v="0"/>
    <n v="0"/>
    <n v="0"/>
    <n v="0"/>
  </r>
  <r>
    <x v="0"/>
    <x v="19"/>
    <x v="4"/>
    <s v="m3"/>
    <n v="0"/>
    <n v="0"/>
    <n v="0"/>
    <n v="0"/>
    <n v="0"/>
    <n v="0"/>
    <n v="0"/>
    <n v="0"/>
    <n v="866.3"/>
    <n v="4069"/>
    <n v="599.404"/>
    <n v="0"/>
    <n v="5534.7039999999997"/>
  </r>
  <r>
    <x v="0"/>
    <x v="19"/>
    <x v="5"/>
    <s v="m3"/>
    <n v="0"/>
    <n v="0"/>
    <n v="0"/>
    <n v="0"/>
    <n v="0"/>
    <n v="0"/>
    <n v="0"/>
    <n v="0"/>
    <n v="0"/>
    <n v="0"/>
    <n v="0"/>
    <n v="0"/>
    <n v="0"/>
  </r>
  <r>
    <x v="1"/>
    <x v="19"/>
    <x v="0"/>
    <s v="m3"/>
    <n v="0"/>
    <n v="0"/>
    <n v="0"/>
    <n v="0"/>
    <n v="0"/>
    <n v="0"/>
    <n v="0"/>
    <n v="0"/>
    <n v="0"/>
    <n v="0"/>
    <n v="0"/>
    <n v="0"/>
    <n v="0"/>
  </r>
  <r>
    <x v="1"/>
    <x v="19"/>
    <x v="1"/>
    <s v="m3"/>
    <n v="0"/>
    <n v="0"/>
    <n v="0"/>
    <n v="0"/>
    <n v="0"/>
    <n v="0"/>
    <n v="0"/>
    <n v="0"/>
    <n v="0"/>
    <n v="0"/>
    <n v="0"/>
    <n v="0"/>
    <n v="0"/>
  </r>
  <r>
    <x v="1"/>
    <x v="19"/>
    <x v="2"/>
    <s v="m3"/>
    <n v="0"/>
    <n v="0"/>
    <n v="0"/>
    <n v="0"/>
    <n v="0"/>
    <n v="0"/>
    <n v="0"/>
    <n v="0"/>
    <n v="0"/>
    <n v="0"/>
    <n v="0"/>
    <n v="0"/>
    <n v="0"/>
  </r>
  <r>
    <x v="1"/>
    <x v="19"/>
    <x v="3"/>
    <s v="m3"/>
    <n v="0"/>
    <n v="0"/>
    <n v="0"/>
    <n v="0"/>
    <n v="0"/>
    <n v="0"/>
    <n v="0"/>
    <n v="0"/>
    <n v="0"/>
    <n v="0"/>
    <n v="0"/>
    <n v="0"/>
    <n v="0"/>
  </r>
  <r>
    <x v="1"/>
    <x v="19"/>
    <x v="4"/>
    <s v="m3"/>
    <n v="0"/>
    <n v="0"/>
    <n v="0"/>
    <n v="0"/>
    <n v="0"/>
    <n v="0"/>
    <n v="0"/>
    <n v="0"/>
    <n v="0"/>
    <n v="0"/>
    <n v="0"/>
    <n v="0"/>
    <n v="0"/>
  </r>
  <r>
    <x v="1"/>
    <x v="19"/>
    <x v="5"/>
    <s v="m3"/>
    <n v="0"/>
    <n v="0"/>
    <n v="0"/>
    <n v="0"/>
    <n v="0"/>
    <n v="0"/>
    <n v="0"/>
    <n v="0"/>
    <n v="0"/>
    <n v="0"/>
    <n v="0"/>
    <n v="0"/>
    <n v="0"/>
  </r>
  <r>
    <x v="2"/>
    <x v="19"/>
    <x v="0"/>
    <s v="m3"/>
    <n v="0"/>
    <n v="0"/>
    <n v="0"/>
    <n v="0"/>
    <n v="0"/>
    <n v="0"/>
    <n v="0"/>
    <n v="0"/>
    <n v="0"/>
    <n v="0"/>
    <n v="0"/>
    <n v="0"/>
    <n v="0"/>
  </r>
  <r>
    <x v="2"/>
    <x v="19"/>
    <x v="1"/>
    <s v="m3"/>
    <n v="0"/>
    <n v="0"/>
    <n v="0"/>
    <n v="0"/>
    <n v="0"/>
    <n v="0"/>
    <n v="0"/>
    <n v="0"/>
    <n v="0"/>
    <n v="0"/>
    <n v="0"/>
    <n v="0"/>
    <n v="0"/>
  </r>
  <r>
    <x v="2"/>
    <x v="19"/>
    <x v="2"/>
    <s v="m3"/>
    <n v="0"/>
    <n v="0"/>
    <n v="0"/>
    <n v="0"/>
    <n v="0"/>
    <n v="0"/>
    <n v="0"/>
    <n v="0"/>
    <n v="0"/>
    <n v="0"/>
    <n v="0"/>
    <n v="0"/>
    <n v="0"/>
  </r>
  <r>
    <x v="2"/>
    <x v="19"/>
    <x v="3"/>
    <s v="m3"/>
    <n v="0"/>
    <n v="0"/>
    <n v="0"/>
    <n v="0"/>
    <n v="0"/>
    <n v="0"/>
    <n v="0"/>
    <n v="0"/>
    <n v="0"/>
    <n v="0"/>
    <n v="0"/>
    <n v="0"/>
    <n v="0"/>
  </r>
  <r>
    <x v="2"/>
    <x v="19"/>
    <x v="4"/>
    <s v="m3"/>
    <n v="0"/>
    <n v="0"/>
    <n v="0"/>
    <n v="0"/>
    <n v="0"/>
    <n v="0"/>
    <n v="0"/>
    <n v="0"/>
    <n v="0"/>
    <n v="0"/>
    <n v="0"/>
    <n v="0"/>
    <n v="0"/>
  </r>
  <r>
    <x v="2"/>
    <x v="19"/>
    <x v="5"/>
    <s v="m3"/>
    <n v="237.322"/>
    <n v="326.38499999999999"/>
    <n v="749.66600000000005"/>
    <n v="247.161"/>
    <n v="369.77600000000001"/>
    <n v="287.108"/>
    <n v="437.65499999999997"/>
    <n v="380.33100000000002"/>
    <n v="404.97199999999998"/>
    <n v="368.98200000000003"/>
    <n v="498.202"/>
    <n v="423.05399999999997"/>
    <n v="4730.6140000000005"/>
  </r>
  <r>
    <x v="0"/>
    <x v="20"/>
    <x v="0"/>
    <s v="m3"/>
    <n v="0"/>
    <n v="0"/>
    <n v="0"/>
    <n v="0"/>
    <n v="0"/>
    <n v="0"/>
    <n v="0"/>
    <n v="0"/>
    <n v="0"/>
    <n v="0"/>
    <n v="0"/>
    <n v="0"/>
    <n v="0"/>
  </r>
  <r>
    <x v="0"/>
    <x v="20"/>
    <x v="1"/>
    <s v="m3"/>
    <n v="8531.4"/>
    <n v="139480.70000000001"/>
    <n v="8532.1"/>
    <n v="38932.1"/>
    <n v="66658.7"/>
    <n v="87233.7"/>
    <n v="60968"/>
    <n v="74190.5"/>
    <n v="78812.2"/>
    <n v="81654.8"/>
    <n v="89946.3"/>
    <n v="88062"/>
    <n v="823002.50000000012"/>
  </r>
  <r>
    <x v="0"/>
    <x v="20"/>
    <x v="2"/>
    <s v="m3"/>
    <n v="0"/>
    <n v="0"/>
    <n v="0"/>
    <n v="0"/>
    <n v="0"/>
    <n v="0"/>
    <n v="0"/>
    <n v="0"/>
    <n v="0"/>
    <n v="0"/>
    <n v="0"/>
    <n v="0"/>
    <n v="0"/>
  </r>
  <r>
    <x v="0"/>
    <x v="20"/>
    <x v="3"/>
    <s v="m3"/>
    <n v="0"/>
    <n v="0"/>
    <n v="0"/>
    <n v="0"/>
    <n v="0"/>
    <n v="0"/>
    <n v="0"/>
    <n v="0"/>
    <n v="0"/>
    <n v="0"/>
    <n v="0"/>
    <n v="0"/>
    <n v="0"/>
  </r>
  <r>
    <x v="0"/>
    <x v="20"/>
    <x v="4"/>
    <s v="m3"/>
    <n v="0"/>
    <n v="5110.1959999999999"/>
    <n v="0"/>
    <n v="0"/>
    <n v="2048.6990000000001"/>
    <n v="2034.0909999999999"/>
    <n v="1812.2639999999999"/>
    <n v="3625.6950000000002"/>
    <n v="0"/>
    <n v="0"/>
    <n v="0"/>
    <n v="0"/>
    <n v="14630.945"/>
  </r>
  <r>
    <x v="0"/>
    <x v="20"/>
    <x v="5"/>
    <s v="m3"/>
    <n v="0"/>
    <n v="0"/>
    <n v="0"/>
    <n v="0"/>
    <n v="0"/>
    <n v="0"/>
    <n v="0"/>
    <n v="0"/>
    <n v="0"/>
    <n v="0"/>
    <n v="0"/>
    <n v="0"/>
    <n v="0"/>
  </r>
  <r>
    <x v="1"/>
    <x v="20"/>
    <x v="0"/>
    <s v="m3"/>
    <n v="0"/>
    <n v="0"/>
    <n v="0"/>
    <n v="0"/>
    <n v="0"/>
    <n v="0"/>
    <n v="0"/>
    <n v="0"/>
    <n v="0"/>
    <n v="0"/>
    <n v="0"/>
    <n v="0"/>
    <n v="0"/>
  </r>
  <r>
    <x v="1"/>
    <x v="20"/>
    <x v="1"/>
    <s v="m3"/>
    <n v="0"/>
    <n v="0"/>
    <n v="0"/>
    <n v="0"/>
    <n v="0"/>
    <n v="0"/>
    <n v="0"/>
    <n v="0"/>
    <n v="0"/>
    <n v="0"/>
    <n v="0"/>
    <n v="0"/>
    <n v="0"/>
  </r>
  <r>
    <x v="1"/>
    <x v="20"/>
    <x v="2"/>
    <s v="m3"/>
    <n v="0"/>
    <n v="0"/>
    <n v="0"/>
    <n v="0"/>
    <n v="0"/>
    <n v="0"/>
    <n v="0"/>
    <n v="0"/>
    <n v="0"/>
    <n v="0"/>
    <n v="0"/>
    <n v="0"/>
    <n v="0"/>
  </r>
  <r>
    <x v="1"/>
    <x v="20"/>
    <x v="3"/>
    <s v="m3"/>
    <n v="0"/>
    <n v="0"/>
    <n v="0"/>
    <n v="0"/>
    <n v="0"/>
    <n v="0"/>
    <n v="0"/>
    <n v="0"/>
    <n v="0"/>
    <n v="0"/>
    <n v="0"/>
    <n v="0"/>
    <n v="0"/>
  </r>
  <r>
    <x v="1"/>
    <x v="20"/>
    <x v="4"/>
    <s v="m3"/>
    <n v="0"/>
    <n v="0"/>
    <n v="0"/>
    <n v="0"/>
    <n v="0"/>
    <n v="0"/>
    <n v="0"/>
    <n v="0"/>
    <n v="0"/>
    <n v="0"/>
    <n v="0"/>
    <n v="0"/>
    <n v="0"/>
  </r>
  <r>
    <x v="1"/>
    <x v="20"/>
    <x v="5"/>
    <s v="m3"/>
    <n v="0"/>
    <n v="0"/>
    <n v="0"/>
    <n v="0"/>
    <n v="0"/>
    <n v="0"/>
    <n v="0"/>
    <n v="0"/>
    <n v="0"/>
    <n v="0"/>
    <n v="0"/>
    <n v="0"/>
    <n v="0"/>
  </r>
  <r>
    <x v="2"/>
    <x v="20"/>
    <x v="0"/>
    <s v="m3"/>
    <n v="0"/>
    <n v="0"/>
    <n v="0"/>
    <n v="0"/>
    <n v="0"/>
    <n v="0"/>
    <n v="0"/>
    <n v="0"/>
    <n v="0"/>
    <n v="0"/>
    <n v="0"/>
    <n v="0"/>
    <n v="0"/>
  </r>
  <r>
    <x v="2"/>
    <x v="20"/>
    <x v="1"/>
    <s v="m3"/>
    <n v="0"/>
    <n v="0"/>
    <n v="0"/>
    <n v="0"/>
    <n v="0"/>
    <n v="0"/>
    <n v="0"/>
    <n v="0"/>
    <n v="0"/>
    <n v="0"/>
    <n v="0"/>
    <n v="0"/>
    <n v="0"/>
  </r>
  <r>
    <x v="2"/>
    <x v="20"/>
    <x v="2"/>
    <s v="m3"/>
    <n v="0"/>
    <n v="0"/>
    <n v="0"/>
    <n v="0"/>
    <n v="0"/>
    <n v="0"/>
    <n v="0"/>
    <n v="0"/>
    <n v="0"/>
    <n v="0"/>
    <n v="0"/>
    <n v="0"/>
    <n v="0"/>
  </r>
  <r>
    <x v="2"/>
    <x v="20"/>
    <x v="3"/>
    <s v="m3"/>
    <n v="0"/>
    <n v="0"/>
    <n v="0"/>
    <n v="0"/>
    <n v="0"/>
    <n v="0"/>
    <n v="0"/>
    <n v="0"/>
    <n v="0"/>
    <n v="0"/>
    <n v="0"/>
    <n v="0"/>
    <n v="0"/>
  </r>
  <r>
    <x v="2"/>
    <x v="20"/>
    <x v="4"/>
    <s v="m3"/>
    <n v="0"/>
    <n v="0"/>
    <n v="0"/>
    <n v="0"/>
    <n v="0"/>
    <n v="0"/>
    <n v="0"/>
    <n v="0"/>
    <n v="0"/>
    <n v="0"/>
    <n v="0"/>
    <n v="0"/>
    <n v="0"/>
  </r>
  <r>
    <x v="2"/>
    <x v="20"/>
    <x v="5"/>
    <s v="m3"/>
    <n v="467.46199999999999"/>
    <n v="302.62900000000002"/>
    <n v="342.25400000000002"/>
    <n v="290.34800000000001"/>
    <n v="475.38200000000001"/>
    <n v="397.28500000000003"/>
    <n v="516.19899999999996"/>
    <n v="276.82100000000003"/>
    <n v="255.23599999999999"/>
    <n v="375.95100000000002"/>
    <n v="319.54000000000002"/>
    <n v="240.072"/>
    <n v="4259.1790000000001"/>
  </r>
  <r>
    <x v="0"/>
    <x v="21"/>
    <x v="0"/>
    <s v="m3"/>
    <n v="0"/>
    <n v="0"/>
    <n v="0"/>
    <n v="0"/>
    <n v="0"/>
    <n v="0"/>
    <n v="0"/>
    <n v="0"/>
    <n v="0"/>
    <n v="0"/>
    <n v="0"/>
    <n v="0"/>
    <n v="0"/>
  </r>
  <r>
    <x v="0"/>
    <x v="21"/>
    <x v="1"/>
    <s v="m3"/>
    <n v="71866.259999999995"/>
    <n v="62568"/>
    <n v="78542.399999999994"/>
    <n v="97162.607999999993"/>
    <n v="105705.04"/>
    <n v="124451.1"/>
    <n v="96234"/>
    <n v="0"/>
    <n v="0"/>
    <n v="0"/>
    <n v="0"/>
    <n v="0"/>
    <n v="636529.40799999994"/>
  </r>
  <r>
    <x v="0"/>
    <x v="21"/>
    <x v="2"/>
    <s v="m3"/>
    <n v="0"/>
    <n v="0"/>
    <n v="0"/>
    <n v="0"/>
    <n v="0"/>
    <n v="0"/>
    <n v="0"/>
    <n v="0"/>
    <n v="0"/>
    <n v="0"/>
    <n v="0"/>
    <n v="0"/>
    <n v="0"/>
  </r>
  <r>
    <x v="0"/>
    <x v="21"/>
    <x v="3"/>
    <s v="m3"/>
    <n v="0"/>
    <n v="0"/>
    <n v="0"/>
    <n v="0"/>
    <n v="0"/>
    <n v="0"/>
    <n v="0"/>
    <n v="0"/>
    <n v="0"/>
    <n v="0"/>
    <n v="0"/>
    <n v="0"/>
    <n v="0"/>
  </r>
  <r>
    <x v="0"/>
    <x v="21"/>
    <x v="4"/>
    <s v="m3"/>
    <n v="0"/>
    <n v="0"/>
    <n v="0"/>
    <n v="0"/>
    <n v="0"/>
    <n v="0"/>
    <n v="0"/>
    <n v="0"/>
    <n v="0"/>
    <n v="0"/>
    <n v="0"/>
    <n v="0"/>
    <n v="0"/>
  </r>
  <r>
    <x v="0"/>
    <x v="21"/>
    <x v="5"/>
    <s v="m3"/>
    <n v="0"/>
    <n v="0"/>
    <n v="0"/>
    <n v="0"/>
    <n v="0"/>
    <n v="0"/>
    <n v="0"/>
    <n v="0"/>
    <n v="0"/>
    <n v="0"/>
    <n v="0"/>
    <n v="0"/>
    <n v="0"/>
  </r>
  <r>
    <x v="1"/>
    <x v="21"/>
    <x v="0"/>
    <s v="m3"/>
    <n v="0"/>
    <n v="0"/>
    <n v="0"/>
    <n v="0"/>
    <n v="0"/>
    <n v="0"/>
    <n v="0"/>
    <n v="0"/>
    <n v="0"/>
    <n v="0"/>
    <n v="0"/>
    <n v="0"/>
    <n v="0"/>
  </r>
  <r>
    <x v="1"/>
    <x v="21"/>
    <x v="1"/>
    <s v="m3"/>
    <n v="0"/>
    <n v="0"/>
    <n v="0"/>
    <n v="0"/>
    <n v="0"/>
    <n v="0"/>
    <n v="0"/>
    <n v="0"/>
    <n v="0"/>
    <n v="0"/>
    <n v="0"/>
    <n v="0"/>
    <n v="0"/>
  </r>
  <r>
    <x v="1"/>
    <x v="21"/>
    <x v="2"/>
    <s v="m3"/>
    <n v="0"/>
    <n v="0"/>
    <n v="0"/>
    <n v="0"/>
    <n v="0"/>
    <n v="0"/>
    <n v="0"/>
    <n v="0"/>
    <n v="0"/>
    <n v="0"/>
    <n v="0"/>
    <n v="0"/>
    <n v="0"/>
  </r>
  <r>
    <x v="1"/>
    <x v="21"/>
    <x v="3"/>
    <s v="m3"/>
    <n v="0"/>
    <n v="0"/>
    <n v="0"/>
    <n v="0"/>
    <n v="0"/>
    <n v="0"/>
    <n v="0"/>
    <n v="0"/>
    <n v="0"/>
    <n v="0"/>
    <n v="0"/>
    <n v="0"/>
    <n v="0"/>
  </r>
  <r>
    <x v="1"/>
    <x v="21"/>
    <x v="4"/>
    <s v="m3"/>
    <n v="0"/>
    <n v="0"/>
    <n v="0"/>
    <n v="0"/>
    <n v="0"/>
    <n v="0"/>
    <n v="0"/>
    <n v="0"/>
    <n v="0"/>
    <n v="0"/>
    <n v="0"/>
    <n v="0"/>
    <n v="0"/>
  </r>
  <r>
    <x v="1"/>
    <x v="21"/>
    <x v="5"/>
    <s v="m3"/>
    <n v="0"/>
    <n v="0"/>
    <n v="0"/>
    <n v="0"/>
    <n v="0"/>
    <n v="0"/>
    <n v="0"/>
    <n v="0"/>
    <n v="0"/>
    <n v="0"/>
    <n v="0"/>
    <n v="0"/>
    <n v="0"/>
  </r>
  <r>
    <x v="2"/>
    <x v="21"/>
    <x v="0"/>
    <s v="m3"/>
    <n v="0"/>
    <n v="0"/>
    <n v="0"/>
    <n v="0"/>
    <n v="0"/>
    <n v="0"/>
    <n v="0"/>
    <n v="0"/>
    <n v="0"/>
    <n v="0"/>
    <n v="0"/>
    <n v="0"/>
    <n v="0"/>
  </r>
  <r>
    <x v="2"/>
    <x v="21"/>
    <x v="1"/>
    <s v="m3"/>
    <n v="0"/>
    <n v="0"/>
    <n v="0"/>
    <n v="0"/>
    <n v="0"/>
    <n v="0"/>
    <n v="0"/>
    <n v="0"/>
    <n v="0"/>
    <n v="0"/>
    <n v="0"/>
    <n v="0"/>
    <n v="0"/>
  </r>
  <r>
    <x v="2"/>
    <x v="21"/>
    <x v="2"/>
    <s v="m3"/>
    <n v="0"/>
    <n v="0"/>
    <n v="0"/>
    <n v="0"/>
    <n v="0"/>
    <n v="0"/>
    <n v="0"/>
    <n v="0"/>
    <n v="0"/>
    <n v="0"/>
    <n v="0"/>
    <n v="0"/>
    <n v="0"/>
  </r>
  <r>
    <x v="2"/>
    <x v="21"/>
    <x v="3"/>
    <s v="m3"/>
    <n v="0"/>
    <n v="0"/>
    <n v="0"/>
    <n v="0"/>
    <n v="0"/>
    <n v="0"/>
    <n v="0"/>
    <n v="0"/>
    <n v="0"/>
    <n v="0"/>
    <n v="0"/>
    <n v="0"/>
    <n v="0"/>
  </r>
  <r>
    <x v="2"/>
    <x v="21"/>
    <x v="4"/>
    <s v="m3"/>
    <n v="0"/>
    <n v="0"/>
    <n v="0"/>
    <n v="0"/>
    <n v="0"/>
    <n v="0"/>
    <n v="0"/>
    <n v="0"/>
    <n v="0"/>
    <n v="0"/>
    <n v="0"/>
    <n v="0"/>
    <n v="0"/>
  </r>
  <r>
    <x v="2"/>
    <x v="21"/>
    <x v="5"/>
    <s v="m3"/>
    <n v="245.416"/>
    <n v="300.90899999999999"/>
    <n v="274.834"/>
    <n v="295.30099999999999"/>
    <n v="155.048"/>
    <n v="214.11699999999999"/>
    <n v="301.01100000000002"/>
    <n v="262.97199999999998"/>
    <n v="396.29500000000002"/>
    <n v="351.18"/>
    <n v="342.52100000000002"/>
    <n v="307.23200000000003"/>
    <n v="3446.8360000000002"/>
  </r>
  <r>
    <x v="0"/>
    <x v="22"/>
    <x v="0"/>
    <s v="m3"/>
    <n v="0"/>
    <n v="0"/>
    <n v="0"/>
    <n v="0"/>
    <n v="0"/>
    <n v="0"/>
    <n v="0"/>
    <n v="0"/>
    <n v="0"/>
    <n v="0"/>
    <m/>
    <m/>
    <n v="0"/>
  </r>
  <r>
    <x v="0"/>
    <x v="22"/>
    <x v="1"/>
    <s v="m3"/>
    <n v="0"/>
    <n v="0"/>
    <n v="0"/>
    <n v="0"/>
    <n v="0"/>
    <n v="0"/>
    <n v="0"/>
    <n v="0"/>
    <n v="0"/>
    <n v="0"/>
    <m/>
    <m/>
    <n v="0"/>
  </r>
  <r>
    <x v="0"/>
    <x v="22"/>
    <x v="2"/>
    <s v="m3"/>
    <n v="0"/>
    <n v="0"/>
    <n v="0"/>
    <n v="0"/>
    <n v="0"/>
    <n v="0"/>
    <n v="0"/>
    <n v="0"/>
    <n v="0"/>
    <n v="0"/>
    <m/>
    <m/>
    <n v="0"/>
  </r>
  <r>
    <x v="0"/>
    <x v="22"/>
    <x v="3"/>
    <s v="m3"/>
    <n v="0"/>
    <n v="0"/>
    <n v="0"/>
    <n v="0"/>
    <n v="0"/>
    <n v="0"/>
    <n v="0"/>
    <n v="0"/>
    <n v="0"/>
    <n v="0"/>
    <m/>
    <m/>
    <n v="0"/>
  </r>
  <r>
    <x v="0"/>
    <x v="22"/>
    <x v="4"/>
    <s v="m3"/>
    <n v="0"/>
    <n v="0"/>
    <n v="0"/>
    <n v="0"/>
    <n v="0"/>
    <n v="0"/>
    <n v="0"/>
    <n v="0"/>
    <n v="0"/>
    <n v="0"/>
    <m/>
    <m/>
    <n v="0"/>
  </r>
  <r>
    <x v="0"/>
    <x v="22"/>
    <x v="5"/>
    <s v="m3"/>
    <n v="0"/>
    <n v="0"/>
    <n v="0"/>
    <n v="0"/>
    <n v="0"/>
    <n v="0"/>
    <n v="0"/>
    <n v="0"/>
    <n v="0"/>
    <n v="0"/>
    <m/>
    <m/>
    <n v="0"/>
  </r>
  <r>
    <x v="1"/>
    <x v="22"/>
    <x v="0"/>
    <s v="m3"/>
    <n v="0"/>
    <n v="0"/>
    <n v="0"/>
    <n v="0"/>
    <n v="0"/>
    <n v="0"/>
    <n v="0"/>
    <n v="0"/>
    <n v="0"/>
    <n v="0"/>
    <m/>
    <m/>
    <n v="0"/>
  </r>
  <r>
    <x v="1"/>
    <x v="22"/>
    <x v="1"/>
    <s v="m3"/>
    <n v="0"/>
    <n v="0"/>
    <n v="0"/>
    <n v="0"/>
    <n v="0"/>
    <n v="0"/>
    <n v="0"/>
    <n v="0"/>
    <n v="0"/>
    <n v="0"/>
    <m/>
    <m/>
    <n v="0"/>
  </r>
  <r>
    <x v="1"/>
    <x v="22"/>
    <x v="2"/>
    <s v="m3"/>
    <n v="0"/>
    <n v="0"/>
    <n v="0"/>
    <n v="0"/>
    <n v="0"/>
    <n v="0"/>
    <n v="0"/>
    <n v="0"/>
    <n v="0"/>
    <n v="0"/>
    <m/>
    <m/>
    <n v="0"/>
  </r>
  <r>
    <x v="1"/>
    <x v="22"/>
    <x v="3"/>
    <s v="m3"/>
    <n v="0"/>
    <n v="0"/>
    <n v="0"/>
    <n v="0"/>
    <n v="0"/>
    <n v="0"/>
    <n v="0"/>
    <n v="0"/>
    <n v="0"/>
    <n v="0"/>
    <m/>
    <m/>
    <n v="0"/>
  </r>
  <r>
    <x v="1"/>
    <x v="22"/>
    <x v="4"/>
    <s v="m3"/>
    <n v="0"/>
    <n v="0"/>
    <n v="0"/>
    <n v="0"/>
    <n v="0"/>
    <n v="0"/>
    <n v="0"/>
    <n v="0"/>
    <n v="0"/>
    <n v="0"/>
    <m/>
    <m/>
    <n v="0"/>
  </r>
  <r>
    <x v="1"/>
    <x v="22"/>
    <x v="5"/>
    <s v="m3"/>
    <n v="0"/>
    <n v="0"/>
    <n v="0"/>
    <n v="0"/>
    <n v="0"/>
    <n v="0"/>
    <n v="0"/>
    <n v="0"/>
    <n v="0"/>
    <n v="0"/>
    <m/>
    <m/>
    <n v="0"/>
  </r>
  <r>
    <x v="2"/>
    <x v="22"/>
    <x v="0"/>
    <s v="m3"/>
    <n v="0"/>
    <n v="0"/>
    <n v="0"/>
    <n v="0"/>
    <n v="0"/>
    <n v="0"/>
    <n v="0"/>
    <n v="0"/>
    <n v="0"/>
    <n v="0"/>
    <m/>
    <m/>
    <n v="0"/>
  </r>
  <r>
    <x v="2"/>
    <x v="22"/>
    <x v="1"/>
    <s v="m3"/>
    <n v="0"/>
    <n v="0"/>
    <n v="0"/>
    <n v="0"/>
    <n v="0"/>
    <n v="0"/>
    <n v="0"/>
    <n v="0"/>
    <n v="0"/>
    <n v="0"/>
    <m/>
    <m/>
    <n v="0"/>
  </r>
  <r>
    <x v="2"/>
    <x v="22"/>
    <x v="2"/>
    <s v="m3"/>
    <n v="0"/>
    <n v="0"/>
    <n v="0"/>
    <n v="0"/>
    <n v="0"/>
    <n v="0"/>
    <n v="0"/>
    <n v="0"/>
    <n v="0"/>
    <n v="0"/>
    <m/>
    <m/>
    <n v="0"/>
  </r>
  <r>
    <x v="2"/>
    <x v="22"/>
    <x v="3"/>
    <s v="m3"/>
    <n v="0"/>
    <n v="0"/>
    <n v="0"/>
    <n v="0"/>
    <n v="0"/>
    <n v="0"/>
    <n v="0"/>
    <n v="0"/>
    <n v="0"/>
    <n v="0"/>
    <m/>
    <m/>
    <n v="0"/>
  </r>
  <r>
    <x v="2"/>
    <x v="22"/>
    <x v="4"/>
    <s v="m3"/>
    <n v="0"/>
    <n v="0"/>
    <n v="0"/>
    <n v="0"/>
    <n v="0"/>
    <n v="0"/>
    <n v="0"/>
    <n v="0"/>
    <n v="0"/>
    <n v="0"/>
    <m/>
    <m/>
    <n v="0"/>
  </r>
  <r>
    <x v="2"/>
    <x v="22"/>
    <x v="5"/>
    <s v="m3"/>
    <n v="535.13400000000001"/>
    <n v="300.69400000000002"/>
    <n v="222.49199999999999"/>
    <n v="414.72399999999999"/>
    <n v="421.44299999999998"/>
    <n v="180.66900000000001"/>
    <n v="228.65299999999999"/>
    <n v="215.31899999999999"/>
    <n v="110.85299999999999"/>
    <n v="231.87"/>
    <m/>
    <m/>
    <n v="2861.850999999999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x v="0"/>
    <x v="0"/>
    <s v="PARANÁ"/>
    <s v="SIX"/>
    <s v="m3"/>
    <n v="1914.5362940847172"/>
    <n v="1925.0139899272524"/>
    <n v="2361.9402985074626"/>
    <n v="2501.8642803877706"/>
    <n v="2313.1672597864767"/>
    <n v="2553.6319156943923"/>
    <n v="2442.8624953165977"/>
    <n v="2130.1331333208327"/>
    <n v="2505.12199664742"/>
    <n v="2367.8880500828577"/>
    <n v="2052.8233151183967"/>
    <n v="2490.9024745269289"/>
    <n v="27559.885503401099"/>
  </r>
  <r>
    <x v="1"/>
    <x v="0"/>
    <s v="PARANÁ"/>
    <s v="SIX"/>
    <s v="m3"/>
    <n v="3204"/>
    <n v="2953"/>
    <n v="3453"/>
    <n v="3609"/>
    <n v="3072"/>
    <n v="3341"/>
    <n v="3584"/>
    <n v="2924"/>
    <n v="3599"/>
    <n v="2969"/>
    <n v="3524"/>
    <n v="3856"/>
    <n v="40088"/>
  </r>
  <r>
    <x v="2"/>
    <x v="0"/>
    <s v="PARANÁ"/>
    <s v="SIX"/>
    <s v="m3"/>
    <n v="15473.6806704602"/>
    <n v="7953.68316075229"/>
    <n v="9894"/>
    <n v="9923"/>
    <n v="7078.0862903276502"/>
    <n v="10461.905380024742"/>
    <n v="9722.0519780827435"/>
    <n v="9440.4563373247529"/>
    <n v="8437.5100022302722"/>
    <n v="9694.8348871163635"/>
    <n v="10278.532116846542"/>
    <n v="10678.472370386175"/>
    <n v="119036.21319355172"/>
  </r>
  <r>
    <x v="3"/>
    <x v="0"/>
    <s v="PARANÁ"/>
    <s v="SIX"/>
    <s v="m3"/>
    <n v="1292.2987164527422"/>
    <n v="1104.8419598134608"/>
    <n v="1139"/>
    <n v="1091"/>
    <n v="1075.6836491546578"/>
    <n v="1251.4898688915375"/>
    <n v="1247.0682455237115"/>
    <n v="1218.5525217598665"/>
    <n v="1385.6427378964943"/>
    <n v="1354.5544800198561"/>
    <n v="1199.6111471160079"/>
    <n v="1362.6158540095562"/>
    <n v="14722.359180637892"/>
  </r>
  <r>
    <x v="4"/>
    <x v="0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"/>
    <s v="PARANÁ"/>
    <s v="SIX"/>
    <s v="m3"/>
    <n v="2381.3852026904196"/>
    <n v="1808.7620432648607"/>
    <n v="1190.6926013452098"/>
    <n v="432.72727272727269"/>
    <n v="9.0909090909090899"/>
    <n v="690.90909090909088"/>
    <n v="616.36363636363626"/>
    <n v="1243.6363636363635"/>
    <n v="1801.8181818181818"/>
    <n v="1927.272727272727"/>
    <n v="1710.9090909090908"/>
    <n v="2214.5454545454545"/>
    <n v="16028.112574573217"/>
  </r>
  <r>
    <x v="1"/>
    <x v="1"/>
    <s v="PARANÁ"/>
    <s v="SIX"/>
    <s v="m3"/>
    <n v="3016"/>
    <n v="2425"/>
    <n v="3527"/>
    <n v="3420"/>
    <n v="3201"/>
    <n v="2829"/>
    <n v="2938"/>
    <n v="3891"/>
    <n v="3115"/>
    <n v="3489"/>
    <n v="3066"/>
    <n v="4191"/>
    <n v="39108"/>
  </r>
  <r>
    <x v="2"/>
    <x v="1"/>
    <s v="PARANÁ"/>
    <s v="SIX"/>
    <s v="m3"/>
    <n v="10169.455398060321"/>
    <n v="10022.895202414404"/>
    <n v="12217.189327340109"/>
    <n v="11978.005971220307"/>
    <n v="11140.836719866073"/>
    <n v="10711.420240127149"/>
    <n v="11058.710089419177"/>
    <n v="11700.751167286095"/>
    <n v="10696.470405518936"/>
    <n v="10293.090222848605"/>
    <n v="8981.2076651775933"/>
    <n v="8491.3233932984749"/>
    <n v="127461.35580257727"/>
  </r>
  <r>
    <x v="3"/>
    <x v="1"/>
    <s v="PARANÁ"/>
    <s v="SIX"/>
    <s v="m3"/>
    <n v="1308.0574076166797"/>
    <n v="1000.111557340473"/>
    <n v="1267.6680893520315"/>
    <n v="1183.0531121255985"/>
    <n v="1112.7248352139425"/>
    <n v="1088.765990726775"/>
    <n v="633.48416289592762"/>
    <n v="1514.4405340483772"/>
    <n v="175.40919501703814"/>
    <n v="1302.7932960893854"/>
    <n v="884.91620111731845"/>
    <n v="683.24022346368713"/>
    <n v="12154.664605007234"/>
  </r>
  <r>
    <x v="4"/>
    <x v="1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"/>
    <s v="PARANÁ"/>
    <s v="SIX"/>
    <s v="m3"/>
    <n v="1641.8181818181818"/>
    <n v="1896.3636363636363"/>
    <n v="2101.4228383801533"/>
    <n v="1639.3143690736688"/>
    <n v="143.68861404146963"/>
    <n v="1003.1175499724922"/>
    <n v="2438.7120380534211"/>
    <n v="2054.0736708401378"/>
    <n v="2373.4349482852476"/>
    <n v="2369.090909090909"/>
    <n v="1716.3636363636363"/>
    <n v="2157.9430670339761"/>
    <n v="21535.34345931693"/>
  </r>
  <r>
    <x v="1"/>
    <x v="2"/>
    <s v="PARANÁ"/>
    <s v="SIX"/>
    <s v="m3"/>
    <n v="3444"/>
    <n v="3337"/>
    <n v="3908"/>
    <n v="2930"/>
    <n v="1461"/>
    <n v="2199"/>
    <n v="4763"/>
    <n v="3568"/>
    <n v="3980"/>
    <n v="3952"/>
    <n v="2956"/>
    <n v="3952"/>
    <n v="40450"/>
  </r>
  <r>
    <x v="2"/>
    <x v="2"/>
    <s v="PARANÁ"/>
    <s v="SIX"/>
    <s v="m3"/>
    <n v="7724.2365724743158"/>
    <n v="9190.6340211696788"/>
    <n v="7796.567991988084"/>
    <n v="7707.1890848991025"/>
    <n v="6997.7279498848056"/>
    <n v="6822.6093381644096"/>
    <n v="9130.8221108470843"/>
    <n v="8584.8979934233303"/>
    <n v="9366.8980131861335"/>
    <n v="9433.976649740107"/>
    <n v="7975.9636369531981"/>
    <n v="7978.1410346592911"/>
    <n v="98709.664397389526"/>
  </r>
  <r>
    <x v="3"/>
    <x v="2"/>
    <s v="PARANÁ"/>
    <s v="SIX"/>
    <s v="m3"/>
    <n v="879.32960893854749"/>
    <n v="840.7821229050279"/>
    <n v="2148.8437294235764"/>
    <n v="769.72189816400646"/>
    <n v="323.97683683256059"/>
    <n v="572.03599865613285"/>
    <n v="1752.9786536214142"/>
    <n v="910.93055264446798"/>
    <n v="1643.9088205528869"/>
    <n v="1780.5587441742518"/>
    <n v="938.31789651696465"/>
    <n v="1610.718605445275"/>
    <n v="14172.103467875109"/>
  </r>
  <r>
    <x v="4"/>
    <x v="2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3"/>
    <s v="PARANÁ"/>
    <s v="SIX"/>
    <s v="m3"/>
    <n v="2186.5246924912799"/>
    <n v="1101.0339198258662"/>
    <n v="1970.2197203559108"/>
    <n v="2235.6768480028918"/>
    <n v="2242.0957542908764"/>
    <n v="2241.4106526086166"/>
    <n v="2463.6363636363635"/>
    <n v="2525.454545454545"/>
    <n v="1570.9090909090908"/>
    <n v="1913.3901069034248"/>
    <n v="2089.3632416787268"/>
    <n v="2067.1506352087113"/>
    <n v="24606.865571366307"/>
  </r>
  <r>
    <x v="1"/>
    <x v="3"/>
    <s v="PARANÁ"/>
    <s v="SIX"/>
    <s v="m3"/>
    <n v="3175"/>
    <n v="3032"/>
    <n v="3213"/>
    <n v="3317"/>
    <n v="2957"/>
    <n v="3381"/>
    <n v="3788"/>
    <n v="3956"/>
    <n v="3581"/>
    <n v="3405"/>
    <n v="2925"/>
    <n v="2964"/>
    <n v="39694"/>
  </r>
  <r>
    <x v="2"/>
    <x v="3"/>
    <s v="PARANÁ"/>
    <s v="SIX"/>
    <s v="m3"/>
    <n v="9804.326011793426"/>
    <n v="8156.2956213370962"/>
    <n v="10416.417966204277"/>
    <n v="9451.3036017249833"/>
    <n v="10437.105200819762"/>
    <n v="11073.186931878943"/>
    <n v="12275.371089536138"/>
    <n v="12131.706408562695"/>
    <n v="11250.827773333254"/>
    <n v="10595.296860876813"/>
    <n v="7292.2793969360055"/>
    <n v="8183.4872062967679"/>
    <n v="121067.60406930016"/>
  </r>
  <r>
    <x v="3"/>
    <x v="3"/>
    <s v="PARANÁ"/>
    <s v="SIX"/>
    <s v="m3"/>
    <n v="1242.2361818735367"/>
    <n v="1123.0505600097993"/>
    <n v="1135.6929756719564"/>
    <n v="1421.7091242657459"/>
    <n v="1836.396837720758"/>
    <n v="1278.7080136144889"/>
    <n v="1331.7956252096794"/>
    <n v="2239.1575324869991"/>
    <n v="1152.1698222757971"/>
    <n v="1082.2271618667219"/>
    <n v="1044.8349376303722"/>
    <n v="1157.1963585760782"/>
    <n v="16045.175131201933"/>
  </r>
  <r>
    <x v="4"/>
    <x v="3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4"/>
    <s v="PARANÁ"/>
    <s v="SIX"/>
    <s v="m3"/>
    <n v="1084.4477010441472"/>
    <n v="1585.2534562211981"/>
    <n v="2340.3860430586492"/>
    <n v="2243.0079644378588"/>
    <n v="2362.698120162182"/>
    <n v="2199.4459833795013"/>
    <n v="2401.1821204285188"/>
    <n v="2220.7792207792209"/>
    <n v="512.29508196721304"/>
    <n v="0"/>
    <n v="1131.9007039644314"/>
    <n v="1997.784342688331"/>
    <n v="20079.180738131246"/>
  </r>
  <r>
    <x v="1"/>
    <x v="4"/>
    <s v="PARANÁ"/>
    <s v="SIX"/>
    <s v="m3"/>
    <n v="1890"/>
    <n v="2665"/>
    <n v="3278"/>
    <n v="3797"/>
    <n v="3396"/>
    <n v="3559"/>
    <n v="4240"/>
    <n v="3430"/>
    <n v="442"/>
    <n v="1179"/>
    <n v="3047"/>
    <n v="3629"/>
    <n v="34552"/>
  </r>
  <r>
    <x v="2"/>
    <x v="4"/>
    <s v="PARANÁ"/>
    <s v="SIX"/>
    <s v="m3"/>
    <n v="6945.4407480498867"/>
    <n v="6663.5618105421026"/>
    <n v="12291.760878172492"/>
    <n v="10147.831337639022"/>
    <n v="10191.338572181874"/>
    <n v="11552.118694050101"/>
    <n v="11197.309744917215"/>
    <n v="9108.395928847749"/>
    <n v="3053.6886879328013"/>
    <n v="1129.8661608873249"/>
    <n v="11522.202421576007"/>
    <n v="10581.957505338034"/>
    <n v="104385.47249013461"/>
  </r>
  <r>
    <x v="3"/>
    <x v="4"/>
    <s v="PARANÁ"/>
    <s v="SIX"/>
    <s v="m3"/>
    <n v="860.1280023076888"/>
    <n v="858.17629215687157"/>
    <n v="1237.1338242103402"/>
    <n v="952.47586344171486"/>
    <n v="1347.659176464585"/>
    <n v="1047.4244030557543"/>
    <n v="1628.2137404673631"/>
    <n v="1383.4942636236726"/>
    <n v="439.93004813622804"/>
    <n v="324.91901763206408"/>
    <n v="947.12594155899069"/>
    <n v="1070.4189674542313"/>
    <n v="12097.099540509505"/>
  </r>
  <r>
    <x v="4"/>
    <x v="4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5"/>
    <s v="PARANÁ"/>
    <s v="SIX"/>
    <s v="m3"/>
    <n v="1583.994099207081"/>
    <n v="1204.7750229568412"/>
    <n v="2124.931306100018"/>
    <n v="2283.221232503181"/>
    <n v="2272.3222242024594"/>
    <n v="2205.0754458161864"/>
    <n v="2172.6872246696034"/>
    <n v="2357.1298155924778"/>
    <n v="2081.4146251611714"/>
    <n v="1892.8123319591327"/>
    <n v="172.11099402880225"/>
    <n v="607.03479576399388"/>
    <n v="20957.509117960948"/>
  </r>
  <r>
    <x v="1"/>
    <x v="5"/>
    <s v="PARANÁ"/>
    <s v="SIX"/>
    <s v="m3"/>
    <n v="3354"/>
    <n v="2632"/>
    <n v="3274"/>
    <n v="4785"/>
    <n v="5102"/>
    <n v="3743"/>
    <n v="5183"/>
    <n v="3822"/>
    <n v="3950"/>
    <n v="3858"/>
    <n v="2603"/>
    <n v="2326"/>
    <n v="44632"/>
  </r>
  <r>
    <x v="2"/>
    <x v="5"/>
    <s v="PARANÁ"/>
    <s v="SIX"/>
    <s v="m3"/>
    <n v="9992.9362495882706"/>
    <n v="6856.5958413865292"/>
    <n v="11036.371029547454"/>
    <n v="9506.9486332617653"/>
    <n v="10570.983153872341"/>
    <n v="9894.9504857025186"/>
    <n v="10231.749005020878"/>
    <n v="10387.690520795721"/>
    <n v="8444.3593436803112"/>
    <n v="7991.9580906002975"/>
    <n v="8583.5127424119382"/>
    <n v="4446.0034585307067"/>
    <n v="107944.05855439871"/>
  </r>
  <r>
    <x v="3"/>
    <x v="5"/>
    <s v="PARANÁ"/>
    <s v="SIX"/>
    <s v="m3"/>
    <n v="1061.380160943753"/>
    <n v="910.6333944814337"/>
    <n v="1242.4635893681332"/>
    <n v="1046.6369937551526"/>
    <n v="1195.2842948200741"/>
    <n v="1259.7800025001429"/>
    <n v="1292.2975317798414"/>
    <n v="1250.1627348962893"/>
    <n v="1318.1674198860856"/>
    <n v="1380.8585216753693"/>
    <n v="1313.3964918418867"/>
    <n v="351.63579679134034"/>
    <n v="13622.696932739502"/>
  </r>
  <r>
    <x v="4"/>
    <x v="5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6"/>
    <s v="PARANÁ"/>
    <s v="SIX"/>
    <s v="m3"/>
    <n v="2085"/>
    <n v="2061.2598728568678"/>
    <n v="1357"/>
    <n v="1879.9005545993498"/>
    <n v="1929.7235023041471"/>
    <n v="1944.1361450240477"/>
    <n v="1832.6620285609667"/>
    <n v="2183.479395860526"/>
    <n v="1716.3334590720483"/>
    <n v="2239.2638036809813"/>
    <n v="2253.0268468152308"/>
    <n v="2142.1107628004179"/>
    <n v="23623.896371574581"/>
  </r>
  <r>
    <x v="1"/>
    <x v="6"/>
    <s v="PARANÁ"/>
    <s v="SIX"/>
    <s v="m3"/>
    <n v="2879"/>
    <n v="3963"/>
    <n v="4619.0535960838461"/>
    <n v="3976"/>
    <n v="3563"/>
    <n v="4742"/>
    <n v="3314"/>
    <n v="4693"/>
    <n v="3182"/>
    <n v="4200"/>
    <n v="3490"/>
    <n v="5462"/>
    <n v="48083.053596083846"/>
  </r>
  <r>
    <x v="2"/>
    <x v="6"/>
    <s v="PARANÁ"/>
    <s v="SIX"/>
    <s v="m3"/>
    <n v="9691.8168794195299"/>
    <n v="8063.8441671272594"/>
    <n v="7692"/>
    <n v="8810.2051159528255"/>
    <n v="7733.41738129033"/>
    <n v="8188.872962407615"/>
    <n v="9433.9529413994678"/>
    <n v="10322.218034864845"/>
    <n v="5593.3523051527336"/>
    <n v="8192.0118420017516"/>
    <n v="9192.3512476363285"/>
    <n v="9630.0637017967474"/>
    <n v="102544.10657904943"/>
  </r>
  <r>
    <x v="3"/>
    <x v="6"/>
    <s v="PARANÁ"/>
    <s v="SIX"/>
    <s v="m3"/>
    <n v="140.69097479125594"/>
    <n v="1018.2645850767618"/>
    <n v="1003"/>
    <n v="68.737124122620841"/>
    <n v="175.23188953531303"/>
    <n v="72"/>
    <n v="167.30825066068556"/>
    <n v="127.62445754979413"/>
    <n v="321.93383090119193"/>
    <n v="555.78126377268927"/>
    <n v="237.28065334951992"/>
    <n v="124.59724076546505"/>
    <n v="4012.4502705252976"/>
  </r>
  <r>
    <x v="4"/>
    <x v="6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7"/>
    <s v="PARANÁ"/>
    <s v="SIX"/>
    <s v="m3"/>
    <n v="1366.7262969588548"/>
    <n v="2208.6225794665693"/>
    <n v="2065.6406452809197"/>
    <n v="1204.8851622311338"/>
    <n v="274.62467960454046"/>
    <n v="0"/>
    <n v="778.95519613311023"/>
    <n v="2519.9776993123955"/>
    <n v="1553.3804603951423"/>
    <n v="2072.2635494155156"/>
    <n v="1962.7173328553506"/>
    <n v="2520.977745348413"/>
    <n v="18528.771347001948"/>
  </r>
  <r>
    <x v="1"/>
    <x v="7"/>
    <s v="PARANÁ"/>
    <s v="SIX"/>
    <s v="m3"/>
    <n v="3036"/>
    <n v="5050"/>
    <n v="4568"/>
    <n v="2601"/>
    <n v="917"/>
    <n v="1332"/>
    <n v="2456"/>
    <n v="3600"/>
    <n v="3135"/>
    <n v="3676"/>
    <n v="3837"/>
    <n v="3517"/>
    <n v="37725"/>
  </r>
  <r>
    <x v="2"/>
    <x v="7"/>
    <s v="PARANÁ"/>
    <s v="SIX"/>
    <s v="m3"/>
    <n v="6401.4786411920077"/>
    <n v="7769.1331174985953"/>
    <n v="7511.4338625199007"/>
    <n v="6822.8844056859443"/>
    <n v="3377.1080053707474"/>
    <n v="4398.2386529103151"/>
    <n v="6992.7961977836167"/>
    <n v="10682.041547580795"/>
    <n v="24221.775005181084"/>
    <n v="26642.305501690884"/>
    <n v="23633.606175051336"/>
    <n v="27238.294826469348"/>
    <n v="155691.0959389346"/>
  </r>
  <r>
    <x v="3"/>
    <x v="7"/>
    <s v="PARANÁ"/>
    <s v="SIX"/>
    <s v="m3"/>
    <n v="71.189093570609316"/>
    <n v="14"/>
    <n v="115.00589102783348"/>
    <n v="55.772448410485218"/>
    <n v="10"/>
    <n v="0"/>
    <n v="495.16383967538752"/>
    <n v="438.45982639661696"/>
    <n v="603.27520028461367"/>
    <n v="338.49989882560925"/>
    <n v="207.81567653038175"/>
    <n v="0"/>
    <n v="2349.181874721537"/>
  </r>
  <r>
    <x v="4"/>
    <x v="7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8"/>
    <s v="PARANÁ"/>
    <s v="SIX"/>
    <s v="m3"/>
    <n v="2414.9908592321754"/>
    <n v="1988.880918220947"/>
    <n v="1991.1816578483247"/>
    <n v="2128.2140375260597"/>
    <n v="2270.8739585179928"/>
    <n v="2269.2448011674569"/>
    <n v="2480.2705749718152"/>
    <n v="2539.7433441869375"/>
    <n v="1296.5900079302141"/>
    <n v="2031.5936812637474"/>
    <n v="2325.3171747775041"/>
    <n v="3307"/>
    <n v="27043.901015643176"/>
  </r>
  <r>
    <x v="1"/>
    <x v="8"/>
    <s v="PARANÁ"/>
    <s v="SIX"/>
    <s v="m3"/>
    <n v="4566"/>
    <n v="3370"/>
    <n v="3896"/>
    <n v="3756"/>
    <n v="4009"/>
    <n v="3673"/>
    <n v="3362"/>
    <n v="3676"/>
    <n v="1301"/>
    <n v="3100"/>
    <n v="3492"/>
    <n v="2608.050454461139"/>
    <n v="40809.050454461139"/>
  </r>
  <r>
    <x v="2"/>
    <x v="8"/>
    <s v="PARANÁ"/>
    <s v="SIX"/>
    <s v="m3"/>
    <n v="24877.255268954053"/>
    <n v="21706.111030055705"/>
    <n v="25753.922019299298"/>
    <n v="23049.758366822956"/>
    <n v="24450.464138405914"/>
    <n v="23724.927287190658"/>
    <n v="24284.199490118648"/>
    <n v="21813.997942925747"/>
    <n v="12016.085276409896"/>
    <n v="21407.692981925731"/>
    <n v="23925.997570051448"/>
    <n v="23565.790820235616"/>
    <n v="270576.20219239569"/>
  </r>
  <r>
    <x v="3"/>
    <x v="8"/>
    <s v="PARANÁ"/>
    <s v="SIX"/>
    <s v="m3"/>
    <n v="68.337129840546694"/>
    <n v="35.626809173903361"/>
    <n v="40.654596100278553"/>
    <n v="220.31466413289527"/>
    <n v="111.88723154484011"/>
    <n v="366.17088414922182"/>
    <n v="119.88011988011988"/>
    <n v="90.567704881820191"/>
    <n v="133.70639553077967"/>
    <n v="212.14825798774302"/>
    <n v="0"/>
    <n v="148.8614999190506"/>
    <n v="1548.1552931411991"/>
  </r>
  <r>
    <x v="4"/>
    <x v="8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9"/>
    <s v="PARANÁ"/>
    <s v="SIX"/>
    <s v="m3"/>
    <n v="2223.67"/>
    <n v="2187.0909999999999"/>
    <n v="2308.1253518483768"/>
    <n v="1986.4814119414195"/>
    <n v="1896.9422423556059"/>
    <n v="2254.9952426260706"/>
    <n v="2366.6978484565016"/>
    <n v="2265.3662127346338"/>
    <n v="2279.6970256789214"/>
    <n v="2400.4486819966346"/>
    <n v="2267.6720075400567"/>
    <n v="2323.7988409048417"/>
    <n v="26760.985866083058"/>
  </r>
  <r>
    <x v="1"/>
    <x v="9"/>
    <s v="PARANÁ"/>
    <s v="SIX"/>
    <s v="m3"/>
    <n v="3727"/>
    <n v="3772"/>
    <n v="3540"/>
    <n v="5361"/>
    <n v="2888"/>
    <n v="3672"/>
    <n v="3474"/>
    <n v="3059"/>
    <n v="3292"/>
    <n v="3302"/>
    <n v="2943"/>
    <n v="3506"/>
    <n v="42536"/>
  </r>
  <r>
    <x v="2"/>
    <x v="9"/>
    <s v="PARANÁ"/>
    <s v="SIX"/>
    <s v="m3"/>
    <n v="26637.197106780219"/>
    <n v="21892.267288898947"/>
    <n v="26441.106009997031"/>
    <n v="22409.646184338337"/>
    <n v="23658.270607122417"/>
    <n v="24115.242601164529"/>
    <n v="26738.951256357665"/>
    <n v="25099.919258385591"/>
    <n v="20774.257477100175"/>
    <n v="20454.627635056109"/>
    <n v="20579.560275237425"/>
    <n v="22978.324119198951"/>
    <n v="281779.36981963739"/>
  </r>
  <r>
    <x v="3"/>
    <x v="9"/>
    <s v="PARANÁ"/>
    <s v="SIX"/>
    <s v="m3"/>
    <n v="132.83000000000001"/>
    <n v="0"/>
    <n v="34.314810715076383"/>
    <n v="109.76716610973375"/>
    <n v="342.67428517999366"/>
    <n v="167.31139610309597"/>
    <n v="410.85933913715962"/>
    <n v="293.239070733311"/>
    <n v="571.27844948732911"/>
    <n v="544.68289350583916"/>
    <n v="227.33015969473826"/>
    <n v="310.58604539098974"/>
    <n v="3144.8736160572662"/>
  </r>
  <r>
    <x v="4"/>
    <x v="9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0"/>
    <s v="PARANÁ"/>
    <s v="SIX"/>
    <s v="m3"/>
    <n v="2105.9431524547804"/>
    <n v="1421.1599036501761"/>
    <n v="1670.6979958534901"/>
    <n v="1906.4386317907442"/>
    <n v="8.6281276962899049"/>
    <n v="457"/>
    <n v="1707.6233183856502"/>
    <n v="1748.2895210658985"/>
    <n v="1925.8994093431181"/>
    <n v="1889.7922312556459"/>
    <n v="1901.04"/>
    <n v="2023.9390642002177"/>
    <n v="18766.451355696012"/>
  </r>
  <r>
    <x v="1"/>
    <x v="10"/>
    <s v="PARANÁ"/>
    <s v="SIX"/>
    <s v="m3"/>
    <n v="4333"/>
    <n v="2345"/>
    <n v="2668"/>
    <n v="3339"/>
    <n v="198"/>
    <n v="2279"/>
    <n v="2833"/>
    <n v="2343"/>
    <n v="2432"/>
    <n v="3788"/>
    <n v="3788"/>
    <n v="2766"/>
    <n v="33112"/>
  </r>
  <r>
    <x v="2"/>
    <x v="10"/>
    <s v="PARANÁ"/>
    <s v="SIX"/>
    <s v="m3"/>
    <n v="18858.48574757015"/>
    <n v="16132.886899664361"/>
    <n v="18417.690668073345"/>
    <n v="20509.45765530971"/>
    <n v="4691.3174603174602"/>
    <n v="8522.1890000000003"/>
    <n v="22437.47871245502"/>
    <n v="17664.25774973449"/>
    <n v="20167.672786026546"/>
    <n v="20120.583878300382"/>
    <n v="20908.23"/>
    <n v="24583.655203630267"/>
    <n v="213013.90576108175"/>
  </r>
  <r>
    <x v="3"/>
    <x v="10"/>
    <s v="PARANÁ"/>
    <s v="SIX"/>
    <s v="m3"/>
    <n v="163.14072202925999"/>
    <n v="169.91601730911393"/>
    <n v="229.88479834180541"/>
    <n v="173.9533706940789"/>
    <n v="27.496700395952484"/>
    <n v="186.97900000000001"/>
    <n v="492.49309556374283"/>
    <n v="572.33334857197156"/>
    <n v="441.83566448974557"/>
    <n v="497.19737561156654"/>
    <n v="343.66"/>
    <n v="119.07270811380401"/>
    <n v="3417.9628011210411"/>
  </r>
  <r>
    <x v="4"/>
    <x v="10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1"/>
    <s v="PARANÁ"/>
    <s v="SIX"/>
    <s v="m3"/>
    <n v="2022.2871757398611"/>
    <n v="1970.8295350957155"/>
    <n v="1988.5840545019332"/>
    <n v="2071.8540580789277"/>
    <n v="2097.069597069597"/>
    <n v="1925.6213123547291"/>
    <n v="2023.4023402340233"/>
    <n v="2185.2198316183349"/>
    <n v="1658.8566073102156"/>
    <n v="2146.2874030291837"/>
    <n v="1980.945532985799"/>
    <n v="2051.0988029301411"/>
    <n v="24122.056250948459"/>
  </r>
  <r>
    <x v="1"/>
    <x v="11"/>
    <s v="PARANÁ"/>
    <s v="SIX"/>
    <s v="m3"/>
    <n v="2950"/>
    <n v="2701"/>
    <n v="2674"/>
    <n v="2704"/>
    <n v="2738"/>
    <n v="2698"/>
    <n v="2821"/>
    <n v="2113"/>
    <n v="2515"/>
    <n v="2824"/>
    <n v="2145"/>
    <n v="2806"/>
    <n v="31689"/>
  </r>
  <r>
    <x v="2"/>
    <x v="11"/>
    <s v="PARANÁ"/>
    <s v="SIX"/>
    <s v="m3"/>
    <n v="20630.081867149158"/>
    <n v="19726.144166834558"/>
    <n v="20479.703896007755"/>
    <n v="18891.95988553905"/>
    <n v="21359.757821745821"/>
    <n v="22830.410468991184"/>
    <n v="19868.773558211647"/>
    <n v="20731.252470604028"/>
    <n v="16616.439382882734"/>
    <n v="20598.092653135551"/>
    <n v="19560.367348874635"/>
    <n v="23460.981861152282"/>
    <n v="244753.96538112842"/>
  </r>
  <r>
    <x v="3"/>
    <x v="11"/>
    <s v="PARANÁ"/>
    <s v="SIX"/>
    <s v="m3"/>
    <n v="198.87270020206316"/>
    <n v="204.58440445586976"/>
    <n v="360.18336607727571"/>
    <n v="83.032885392767398"/>
    <n v="234.58517163456364"/>
    <n v="94.552487375094017"/>
    <n v="201.15557457735929"/>
    <n v="212.55934397928357"/>
    <n v="350.70468698787283"/>
    <n v="220.44521288091636"/>
    <n v="190.39282197176934"/>
    <n v="235.87324376986976"/>
    <n v="2586.9418993047047"/>
  </r>
  <r>
    <x v="4"/>
    <x v="11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2"/>
    <s v="PARANÁ"/>
    <s v="SIX"/>
    <s v="m3"/>
    <n v="1637.0808678500987"/>
    <n v="1428.3118299109576"/>
    <n v="2241.1894273127755"/>
    <n v="2244.8979591836733"/>
    <n v="216.46623496762257"/>
    <n v="1036.3267564078924"/>
    <n v="2266.3465090506097"/>
    <n v="2184.9352544227613"/>
    <n v="2060.3015075376884"/>
    <n v="2236.1809045226128"/>
    <n v="2038.3306466057675"/>
    <n v="1972.7767695099817"/>
    <n v="21563.144667282446"/>
  </r>
  <r>
    <x v="1"/>
    <x v="12"/>
    <s v="PARANÁ"/>
    <s v="SIX"/>
    <s v="m3"/>
    <n v="2198"/>
    <n v="1927"/>
    <n v="2330"/>
    <n v="2182"/>
    <n v="658"/>
    <n v="1065"/>
    <n v="2293"/>
    <n v="2292"/>
    <n v="2306"/>
    <n v="2472"/>
    <n v="1946"/>
    <n v="2332"/>
    <n v="24001"/>
  </r>
  <r>
    <x v="2"/>
    <x v="12"/>
    <s v="PARANÁ"/>
    <s v="SIX"/>
    <s v="m3"/>
    <n v="15962.940560845565"/>
    <n v="17949.535053749481"/>
    <n v="20965.925681531924"/>
    <n v="22369.430231475744"/>
    <n v="3116.7122271535072"/>
    <n v="11469.495991765827"/>
    <n v="21000.475556799822"/>
    <n v="20834.693014454246"/>
    <n v="20319.158504630686"/>
    <n v="21875.247706527618"/>
    <n v="19336.76874216742"/>
    <n v="21488.70905256494"/>
    <n v="216689.09232366679"/>
  </r>
  <r>
    <x v="3"/>
    <x v="12"/>
    <s v="PARANÁ"/>
    <s v="SIX"/>
    <s v="m3"/>
    <n v="73.498530029399404"/>
    <n v="117.26384364820846"/>
    <n v="89.228808158062463"/>
    <n v="0"/>
    <n v="0"/>
    <n v="240.82952391570967"/>
    <n v="273.85255778288968"/>
    <n v="344.94833556591874"/>
    <n v="404.98774379196419"/>
    <n v="272.59227831989818"/>
    <n v="247.17664606861283"/>
    <n v="309.91957104557639"/>
    <n v="2374.2978383262403"/>
  </r>
  <r>
    <x v="4"/>
    <x v="12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3"/>
    <s v="PARANÁ"/>
    <s v="SIX"/>
    <s v="m3"/>
    <n v="2078.3739241897088"/>
    <n v="2080.2785923753668"/>
    <n v="2193.3357744415962"/>
    <n v="2278.2705099778268"/>
    <n v="2318.0795198799701"/>
    <n v="2165.1657405633264"/>
    <n v="1945.3064391000778"/>
    <n v="2168.9978923165354"/>
    <n v="2292.7015666794041"/>
    <n v="1948.9247311827955"/>
    <n v="1894.8167837478643"/>
    <n v="2054.6385885031304"/>
    <n v="25418.890062957602"/>
  </r>
  <r>
    <x v="1"/>
    <x v="13"/>
    <s v="PARANÁ"/>
    <s v="SIX"/>
    <s v="m3"/>
    <n v="2556"/>
    <n v="2398"/>
    <n v="2104"/>
    <n v="2336"/>
    <n v="3161"/>
    <n v="2476"/>
    <n v="1719"/>
    <n v="2316"/>
    <n v="2306"/>
    <n v="2563"/>
    <n v="2124"/>
    <n v="2453"/>
    <n v="28512"/>
  </r>
  <r>
    <x v="2"/>
    <x v="13"/>
    <s v="PARANÁ"/>
    <s v="SIX"/>
    <s v="m3"/>
    <n v="21948.768142277593"/>
    <n v="20819.955816812497"/>
    <n v="19781.327866061569"/>
    <n v="19482.629589292941"/>
    <n v="18981.954183126385"/>
    <n v="20327.269605688634"/>
    <n v="17927.699002593978"/>
    <n v="21001.80041193639"/>
    <n v="19930.254231213046"/>
    <n v="16849.643207651563"/>
    <n v="19335.010575618937"/>
    <n v="21574.379271989041"/>
    <n v="237960.69190426258"/>
  </r>
  <r>
    <x v="3"/>
    <x v="13"/>
    <s v="PARANÁ"/>
    <s v="SIX"/>
    <s v="m3"/>
    <n v="0"/>
    <n v="185.86162440911045"/>
    <n v="101.35495572388776"/>
    <n v="204.53819111537234"/>
    <n v="342.99105240732854"/>
    <n v="212.62955443957688"/>
    <n v="166.91794098643118"/>
    <n v="158.42432027403126"/>
    <n v="388.14246107912135"/>
    <n v="170.8306641042067"/>
    <n v="0"/>
    <n v="0"/>
    <n v="1931.6907645390665"/>
  </r>
  <r>
    <x v="4"/>
    <x v="13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4"/>
    <s v="PARANÁ"/>
    <s v="SIX"/>
    <s v="m3"/>
    <n v="2261.8820385569766"/>
    <n v="2072.1062618595824"/>
    <n v="2186.9052150742291"/>
    <n v="2104.1506533435818"/>
    <n v="2307.8386605783867"/>
    <n v="1752.9880478087648"/>
    <n v="2055.9147965005704"/>
    <n v="2097.0206264323915"/>
    <n v="1345.8975823339044"/>
    <n v="2069.2919348731539"/>
    <n v="1981.8456883509832"/>
    <n v="1928.3019999999999"/>
    <n v="24164.143505712527"/>
  </r>
  <r>
    <x v="1"/>
    <x v="14"/>
    <s v="PARANÁ"/>
    <s v="SIX"/>
    <s v="m3"/>
    <n v="2564"/>
    <n v="1761"/>
    <n v="3014"/>
    <n v="2308"/>
    <n v="1965"/>
    <n v="2470"/>
    <n v="2383"/>
    <n v="2250"/>
    <n v="1780"/>
    <n v="2659"/>
    <n v="0"/>
    <n v="2670"/>
    <n v="25824"/>
  </r>
  <r>
    <x v="2"/>
    <x v="14"/>
    <s v="PARANÁ"/>
    <s v="SIX"/>
    <s v="m3"/>
    <n v="19181.630655722285"/>
    <n v="18099.153761021051"/>
    <n v="19799.295101046417"/>
    <n v="18867.725987612408"/>
    <n v="20057.579646608683"/>
    <n v="17125.451000000001"/>
    <n v="17571.79316792333"/>
    <n v="18182.279114214118"/>
    <n v="12909.981215533437"/>
    <n v="19324.398447755178"/>
    <n v="20244.193120426891"/>
    <n v="18549.083333333336"/>
    <n v="219912.56455119708"/>
  </r>
  <r>
    <x v="3"/>
    <x v="14"/>
    <s v="PARANÁ"/>
    <s v="SIX"/>
    <s v="m3"/>
    <n v="74.530136098509402"/>
    <n v="61.575024305930647"/>
    <n v="159.32728479752157"/>
    <n v="0"/>
    <n v="0"/>
    <n v="8.0240722166499495E-2"/>
    <n v="0"/>
    <n v="0"/>
    <n v="0"/>
    <n v="0"/>
    <n v="0"/>
    <n v="0"/>
    <n v="295.51268592412811"/>
  </r>
  <r>
    <x v="4"/>
    <x v="14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5"/>
    <s v="PARANÁ"/>
    <s v="SIX"/>
    <s v="m3"/>
    <n v="1731.4553990610329"/>
    <n v="748.19597417394618"/>
    <n v="1107.7788191190255"/>
    <n v="1885.8836606150428"/>
    <n v="1964.9841683739987"/>
    <n v="1676.5578635014836"/>
    <n v="393.86094674556216"/>
    <n v="2410.5984806373913"/>
    <n v="2268.399853533504"/>
    <n v="2162.1621621621621"/>
    <n v="2194.3406300053393"/>
    <n v="2118.7198283568746"/>
    <n v="20662.937786285362"/>
  </r>
  <r>
    <x v="1"/>
    <x v="15"/>
    <s v="PARANÁ"/>
    <s v="SIX"/>
    <s v="m3"/>
    <n v="2549"/>
    <n v="1361"/>
    <n v="923"/>
    <n v="2446"/>
    <n v="2349"/>
    <n v="2178"/>
    <n v="2911"/>
    <n v="3350"/>
    <n v="3027"/>
    <n v="2943"/>
    <n v="2823"/>
    <n v="2953"/>
    <n v="29813"/>
  </r>
  <r>
    <x v="2"/>
    <x v="15"/>
    <s v="PARANÁ"/>
    <s v="SIX"/>
    <s v="m3"/>
    <n v="16453.650014764076"/>
    <n v="8578.3146740448301"/>
    <n v="11510.4204759902"/>
    <n v="18148.992861476017"/>
    <n v="21662.858404076673"/>
    <n v="19430.936899516295"/>
    <n v="19594.297306798915"/>
    <n v="21479.181284074333"/>
    <n v="20093.078282069328"/>
    <n v="20806.95700725777"/>
    <n v="19020.169655895632"/>
    <n v="21175.901842398293"/>
    <n v="217954.75870836235"/>
  </r>
  <r>
    <x v="3"/>
    <x v="15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15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6"/>
    <s v="PARANÁ"/>
    <s v="SIX"/>
    <s v="m3"/>
    <n v="2150.0619359405414"/>
    <n v="993.84344766930519"/>
    <n v="425.49465942917175"/>
    <n v="1.7815784785319793"/>
    <n v="0"/>
    <n v="858.4558823529411"/>
    <n v="2229.7420888970187"/>
    <n v="2050.9998165474226"/>
    <n v="1987.5206459900896"/>
    <n v="2127.4258513365066"/>
    <n v="2265.5254052085229"/>
    <n v="2072.6144864075895"/>
    <n v="17163.465798257643"/>
  </r>
  <r>
    <x v="1"/>
    <x v="16"/>
    <s v="PARANÁ"/>
    <s v="SIX"/>
    <s v="m3"/>
    <n v="2944"/>
    <n v="3251"/>
    <n v="3410"/>
    <n v="2952"/>
    <n v="107"/>
    <n v="1355"/>
    <n v="3050"/>
    <n v="2991"/>
    <n v="2831"/>
    <n v="2583"/>
    <n v="3050"/>
    <n v="3593"/>
    <n v="32117"/>
  </r>
  <r>
    <x v="2"/>
    <x v="16"/>
    <s v="PARANÁ"/>
    <s v="SIX"/>
    <s v="m3"/>
    <n v="19160.100756914602"/>
    <n v="17013.622987331051"/>
    <n v="20882.140371022917"/>
    <n v="39352.756508479462"/>
    <n v="0"/>
    <n v="16974.983094139818"/>
    <n v="36373.016945923999"/>
    <n v="38924.824610272357"/>
    <n v="38665.429190377799"/>
    <n v="37858.450869128465"/>
    <n v="41106.458240251879"/>
    <n v="39710.343604769012"/>
    <n v="346022.12717861141"/>
  </r>
  <r>
    <x v="3"/>
    <x v="16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16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7"/>
    <s v="PARANÁ"/>
    <s v="SIX"/>
    <s v="m3"/>
    <n v="1939.1495601173021"/>
    <n v="1954.3614280456386"/>
    <n v="1629.4930875576038"/>
    <n v="1266.7769810626953"/>
    <n v="0"/>
    <n v="0"/>
    <n v="0"/>
    <n v="0"/>
    <n v="0"/>
    <n v="249.36294139060794"/>
    <n v="514.84060095273003"/>
    <n v="238.92666789193163"/>
    <n v="7792.9112670185095"/>
  </r>
  <r>
    <x v="1"/>
    <x v="17"/>
    <s v="PARANÁ"/>
    <s v="SIX"/>
    <s v="m3"/>
    <n v="3797"/>
    <n v="3500"/>
    <n v="4273"/>
    <n v="3440"/>
    <n v="3391"/>
    <n v="3230"/>
    <n v="3059"/>
    <n v="2841"/>
    <n v="2716"/>
    <n v="2685"/>
    <n v="2603"/>
    <n v="2331"/>
    <n v="37866"/>
  </r>
  <r>
    <x v="2"/>
    <x v="17"/>
    <s v="PARANÁ"/>
    <s v="SIX"/>
    <s v="m3"/>
    <n v="42084.795293382798"/>
    <n v="38244.968737892239"/>
    <n v="35298.542965307046"/>
    <n v="35788.384205858645"/>
    <n v="32880.710408492581"/>
    <n v="34518.852685440877"/>
    <n v="32215.77906669247"/>
    <n v="13607.48012565633"/>
    <n v="13363.478418380289"/>
    <n v="14346"/>
    <n v="14163.800378437974"/>
    <n v="13602.492367601426"/>
    <n v="320115.28465314273"/>
  </r>
  <r>
    <x v="3"/>
    <x v="17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17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8"/>
    <s v="PARANÁ"/>
    <s v="SIX"/>
    <s v="m3"/>
    <n v="0"/>
    <n v="0"/>
    <n v="160.28002947678704"/>
    <n v="25.773195876288661"/>
    <n v="172.54038179148313"/>
    <n v="0"/>
    <n v="0"/>
    <n v="0"/>
    <n v="0"/>
    <n v="0"/>
    <n v="186.67642752562224"/>
    <n v="0"/>
    <n v="545.27003467018108"/>
  </r>
  <r>
    <x v="1"/>
    <x v="18"/>
    <s v="PARANÁ"/>
    <s v="SIX"/>
    <s v="m3"/>
    <n v="2842"/>
    <n v="3044"/>
    <n v="2602"/>
    <n v="2018"/>
    <n v="2395"/>
    <n v="0"/>
    <n v="1460"/>
    <n v="3723"/>
    <n v="3436"/>
    <n v="3042"/>
    <n v="3868"/>
    <n v="3277"/>
    <n v="31707"/>
  </r>
  <r>
    <x v="2"/>
    <x v="18"/>
    <s v="PARANÁ"/>
    <s v="SIX"/>
    <s v="m3"/>
    <n v="15042.902515711772"/>
    <n v="14105.823421928408"/>
    <n v="12351.085154177668"/>
    <n v="9745.0518359420385"/>
    <n v="12151.638661065444"/>
    <n v="0"/>
    <n v="9223.4773251959832"/>
    <n v="15759.198889008207"/>
    <n v="14798.011373943387"/>
    <n v="14151.726122970624"/>
    <n v="15743.506206409713"/>
    <n v="16069.357269606071"/>
    <n v="149141.77877595928"/>
  </r>
  <r>
    <x v="3"/>
    <x v="18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18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19"/>
    <s v="PARANÁ"/>
    <s v="SIX"/>
    <s v="m3"/>
    <n v="88.192944564434853"/>
    <n v="0"/>
    <n v="532.20277827891027"/>
    <n v="1348.1291269258986"/>
    <n v="902.72660280029481"/>
    <n v="1836.0957642725598"/>
    <n v="1805.0210738501009"/>
    <n v="1513.5135135135133"/>
    <n v="1617.5922474841595"/>
    <n v="1863.3663366336634"/>
    <n v="1618.0371352785144"/>
    <n v="1423.0557087699945"/>
    <n v="14547.933232372046"/>
  </r>
  <r>
    <x v="1"/>
    <x v="19"/>
    <s v="PARANÁ"/>
    <s v="SIX"/>
    <s v="m3"/>
    <n v="2799"/>
    <n v="3835"/>
    <n v="2871"/>
    <n v="2926"/>
    <n v="1531"/>
    <n v="3148"/>
    <n v="3433"/>
    <n v="3065"/>
    <n v="3444"/>
    <n v="3586"/>
    <n v="2576"/>
    <n v="2607"/>
    <n v="35821"/>
  </r>
  <r>
    <x v="2"/>
    <x v="19"/>
    <s v="PARANÁ"/>
    <s v="SIX"/>
    <s v="m3"/>
    <n v="14215.961391107519"/>
    <n v="15804.249716108563"/>
    <n v="15725.698684255156"/>
    <n v="14696.79659358649"/>
    <n v="8774.2531877765887"/>
    <n v="15363.967338841097"/>
    <n v="16699.702082318963"/>
    <n v="15973.12693074524"/>
    <n v="16649.026443321072"/>
    <n v="19087.614838912228"/>
    <n v="15459.040249119957"/>
    <n v="14789.70694263561"/>
    <n v="183239.14439872853"/>
  </r>
  <r>
    <x v="3"/>
    <x v="19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19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0"/>
    <s v="PARANÁ"/>
    <s v="SIX"/>
    <s v="m3"/>
    <n v="1114.4870000000001"/>
    <n v="968.05799999999999"/>
    <n v="797.70299999999997"/>
    <n v="844.846"/>
    <n v="1898.6068840579708"/>
    <n v="0"/>
    <n v="218.30099999999999"/>
    <n v="533.34500000000003"/>
    <n v="1244.8510000000001"/>
    <n v="1220.0360000000001"/>
    <n v="0"/>
    <n v="0"/>
    <n v="8840.2338840579723"/>
  </r>
  <r>
    <x v="1"/>
    <x v="20"/>
    <s v="PARANÁ"/>
    <s v="SIX"/>
    <s v="m3"/>
    <n v="3293.5549999999998"/>
    <n v="2280.3240000000001"/>
    <n v="2645.1060000000002"/>
    <n v="2713.7190000000001"/>
    <n v="3002.1149999999998"/>
    <n v="1980.463"/>
    <n v="2918.1590000000001"/>
    <n v="2621.2109999999998"/>
    <n v="2314.7550000000001"/>
    <n v="2617.6089999999999"/>
    <n v="1838.307"/>
    <n v="0"/>
    <n v="28225.323000000004"/>
  </r>
  <r>
    <x v="2"/>
    <x v="20"/>
    <s v="PARANÁ"/>
    <s v="SIX"/>
    <s v="m3"/>
    <n v="18137.107"/>
    <n v="11689.585999999999"/>
    <n v="14187.712"/>
    <n v="15467.223"/>
    <n v="16406.289000000001"/>
    <n v="14155.300999999999"/>
    <n v="15338.294"/>
    <n v="16155.578"/>
    <n v="14179.806"/>
    <n v="14250.397999999999"/>
    <n v="9776.9519999999993"/>
    <n v="1485.7360000000001"/>
    <n v="161229.98199999996"/>
  </r>
  <r>
    <x v="3"/>
    <x v="20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20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1"/>
    <s v="PARANÁ"/>
    <s v="SIX"/>
    <s v="m3"/>
    <n v="276.161"/>
    <n v="514.79700000000003"/>
    <n v="767.35900000000004"/>
    <n v="120.179"/>
    <n v="657.01800000000003"/>
    <n v="1338.915"/>
    <n v="1446.2660000000001"/>
    <n v="491.40600000000001"/>
    <n v="0"/>
    <n v="793.125"/>
    <n v="980.22500000000002"/>
    <n v="794.92200000000003"/>
    <n v="8180.3729999999996"/>
  </r>
  <r>
    <x v="1"/>
    <x v="21"/>
    <s v="PARANÁ"/>
    <s v="SIX"/>
    <s v="m3"/>
    <n v="429.34300000000002"/>
    <n v="2724.7280000000001"/>
    <n v="3223.5819999999999"/>
    <n v="2795.7910000000002"/>
    <n v="2281.6979999999999"/>
    <n v="2657.7289999999998"/>
    <n v="2392.0740000000001"/>
    <n v="2319.4830000000002"/>
    <n v="2498.877"/>
    <n v="1896.6769999999999"/>
    <n v="2581.134"/>
    <n v="2579.65"/>
    <n v="28380.766000000003"/>
  </r>
  <r>
    <x v="2"/>
    <x v="21"/>
    <s v="PARANÁ"/>
    <s v="SIX"/>
    <s v="m3"/>
    <n v="6927.1930000000002"/>
    <n v="13948.445"/>
    <n v="14797.433999999999"/>
    <n v="14119.737999999999"/>
    <n v="14455.874"/>
    <n v="13302.731"/>
    <n v="15790.275"/>
    <n v="14584.206"/>
    <n v="12061.901"/>
    <n v="11017.504999999999"/>
    <n v="11339.521000000001"/>
    <n v="12631.771000000001"/>
    <n v="154976.59400000001"/>
  </r>
  <r>
    <x v="3"/>
    <x v="21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21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2"/>
    <s v="PARANÁ"/>
    <s v="SIX"/>
    <s v="m3"/>
    <n v="307.197"/>
    <n v="620.68700000000001"/>
    <n v="119.605"/>
    <n v="0"/>
    <n v="0"/>
    <n v="0"/>
    <n v="205.88800000000001"/>
    <n v="436.59199999999998"/>
    <n v="501.149"/>
    <n v="1529.944"/>
    <n v="1217.1969999999999"/>
    <n v="1657.1790000000001"/>
    <n v="6595.4380000000001"/>
  </r>
  <r>
    <x v="1"/>
    <x v="22"/>
    <s v="PARANÁ"/>
    <s v="SIX"/>
    <s v="m3"/>
    <n v="2434.14"/>
    <n v="2212.6889999999999"/>
    <n v="1923.0909999999999"/>
    <n v="2561.0360000000001"/>
    <n v="1872.3779999999999"/>
    <n v="0"/>
    <n v="700.03800000000001"/>
    <n v="2350.8620000000001"/>
    <n v="2482.942"/>
    <n v="2971.9609999999998"/>
    <n v="2143.2559999999999"/>
    <n v="3118.07"/>
    <n v="24770.463"/>
  </r>
  <r>
    <x v="2"/>
    <x v="22"/>
    <s v="PARANÁ"/>
    <s v="SIX"/>
    <s v="m3"/>
    <n v="14327.078"/>
    <n v="11173.172"/>
    <n v="12851.825000000001"/>
    <n v="12756.579"/>
    <n v="10379.564"/>
    <n v="727.05200000000002"/>
    <n v="8510.4069999999992"/>
    <n v="12476.048000000001"/>
    <n v="13121.984"/>
    <n v="17832.998"/>
    <n v="11961.329"/>
    <n v="18896.113000000001"/>
    <n v="145014.149"/>
  </r>
  <r>
    <x v="3"/>
    <x v="22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22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3"/>
    <s v="PARANÁ"/>
    <s v="SIX"/>
    <s v="m3"/>
    <n v="1369.5650000000001"/>
    <n v="1717.982"/>
    <n v="1525.3620000000001"/>
    <n v="1509.058"/>
    <n v="1766.5039999999999"/>
    <n v="1827.8989999999999"/>
    <n v="1817.029"/>
    <n v="813.40599999999995"/>
    <n v="23.550999999999998"/>
    <n v="23.550999999999998"/>
    <n v="1239.1300000000001"/>
    <n v="1106.884"/>
    <n v="14739.921"/>
  </r>
  <r>
    <x v="1"/>
    <x v="23"/>
    <s v="PARANÁ"/>
    <s v="SIX"/>
    <s v="m3"/>
    <n v="2251"/>
    <n v="3203"/>
    <n v="2630"/>
    <n v="3166"/>
    <n v="2526"/>
    <n v="3359"/>
    <n v="2809.55"/>
    <n v="2215"/>
    <n v="1979"/>
    <n v="1979"/>
    <n v="2234"/>
    <n v="2514"/>
    <n v="30865.55"/>
  </r>
  <r>
    <x v="2"/>
    <x v="23"/>
    <s v="PARANÁ"/>
    <s v="SIX"/>
    <s v="m3"/>
    <n v="13858.964"/>
    <n v="17255.866000000002"/>
    <n v="17133.412"/>
    <n v="25032.99"/>
    <n v="23437.154999999999"/>
    <n v="23641.928"/>
    <n v="21009.88"/>
    <n v="22103.710999999999"/>
    <n v="23633.196"/>
    <n v="23633.196"/>
    <n v="25810.370999999999"/>
    <n v="22786.598000000002"/>
    <n v="259337.26699999999"/>
  </r>
  <r>
    <x v="3"/>
    <x v="23"/>
    <s v="PARANÁ"/>
    <s v="SIX"/>
    <s v="m3"/>
    <n v="0"/>
    <n v="0"/>
    <n v="0"/>
    <n v="0"/>
    <n v="0"/>
    <n v="0"/>
    <n v="0"/>
    <n v="0"/>
    <n v="0"/>
    <n v="0"/>
    <n v="0"/>
    <n v="0"/>
    <n v="0"/>
  </r>
  <r>
    <x v="4"/>
    <x v="23"/>
    <s v="PARANÁ"/>
    <s v="SIX"/>
    <s v="m3"/>
    <n v="0"/>
    <n v="0"/>
    <n v="0"/>
    <n v="0"/>
    <n v="0"/>
    <n v="0"/>
    <n v="0"/>
    <n v="0"/>
    <n v="0"/>
    <n v="0"/>
    <n v="0"/>
    <n v="0"/>
    <n v="0"/>
  </r>
  <r>
    <x v="0"/>
    <x v="24"/>
    <s v="PARANÁ"/>
    <s v="SIX"/>
    <s v="m3"/>
    <n v="1146.739"/>
    <n v="1817.029"/>
    <n v="980.30799999999999"/>
    <n v="394.928"/>
    <n v="0"/>
    <n v="155.589"/>
    <n v="449.37299999999999"/>
    <n v="1138.0619999999999"/>
    <n v="1257.0139999999999"/>
    <n v="1430.6489999999999"/>
    <m/>
    <m/>
    <n v="8769.6909999999989"/>
  </r>
  <r>
    <x v="1"/>
    <x v="24"/>
    <s v="PARANÁ"/>
    <s v="SIX"/>
    <s v="m3"/>
    <n v="2724"/>
    <n v="2809.55"/>
    <n v="2451"/>
    <n v="2355"/>
    <n v="163.46"/>
    <n v="869.71"/>
    <n v="2792.94"/>
    <n v="3481.6149999999998"/>
    <n v="2808.82"/>
    <n v="2545.2570000000001"/>
    <m/>
    <m/>
    <n v="23001.351999999999"/>
  </r>
  <r>
    <x v="2"/>
    <x v="24"/>
    <s v="PARANÁ"/>
    <s v="SIX"/>
    <s v="m3"/>
    <n v="20263.918000000001"/>
    <n v="21009.88"/>
    <n v="17258.557000000001"/>
    <n v="17826.793000000001"/>
    <n v="1379.8869999999999"/>
    <n v="12623.579"/>
    <n v="20780.325000000001"/>
    <n v="23162.004000000001"/>
    <n v="19866.322"/>
    <n v="21404.114000000001"/>
    <m/>
    <m/>
    <n v="175575.37900000002"/>
  </r>
  <r>
    <x v="3"/>
    <x v="24"/>
    <s v="PARANÁ"/>
    <s v="SIX"/>
    <s v="m3"/>
    <n v="0"/>
    <n v="0"/>
    <n v="0"/>
    <n v="0"/>
    <n v="0"/>
    <n v="0"/>
    <n v="0"/>
    <n v="0"/>
    <n v="0"/>
    <n v="0"/>
    <m/>
    <m/>
    <n v="0"/>
  </r>
  <r>
    <x v="4"/>
    <x v="24"/>
    <s v="PARANÁ"/>
    <s v="SIX"/>
    <s v="m3"/>
    <n v="0"/>
    <n v="0"/>
    <n v="0"/>
    <n v="0"/>
    <n v="0"/>
    <n v="0"/>
    <n v="0"/>
    <n v="0"/>
    <n v="0"/>
    <n v="0"/>
    <m/>
    <m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x v="0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0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0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0"/>
    <s v="RIO GRANDE DO SUL"/>
    <x v="0"/>
    <s v="m3"/>
    <n v="0"/>
    <n v="0"/>
    <n v="4354"/>
    <n v="1940"/>
    <n v="4719"/>
    <n v="9273"/>
    <n v="5054"/>
    <n v="13224"/>
    <n v="4651"/>
    <n v="4932"/>
    <n v="6995"/>
    <n v="7100"/>
    <n v="62242"/>
  </r>
  <r>
    <x v="1"/>
    <x v="0"/>
    <s v="SÃO PAULO"/>
    <x v="1"/>
    <s v="m3"/>
    <n v="9589"/>
    <n v="13826"/>
    <n v="8532"/>
    <n v="16102"/>
    <n v="22219"/>
    <n v="19478"/>
    <n v="20002"/>
    <n v="19375"/>
    <n v="15953"/>
    <n v="20940"/>
    <n v="21604"/>
    <n v="21963"/>
    <n v="209583"/>
  </r>
  <r>
    <x v="1"/>
    <x v="0"/>
    <s v="BAHIA"/>
    <x v="2"/>
    <s v="m3"/>
    <n v="21406"/>
    <n v="20462"/>
    <n v="21565"/>
    <n v="27121"/>
    <n v="36470"/>
    <n v="30144"/>
    <n v="27698"/>
    <n v="12285"/>
    <n v="40684"/>
    <n v="37505"/>
    <n v="38303"/>
    <n v="38162"/>
    <n v="351805"/>
  </r>
  <r>
    <x v="2"/>
    <x v="0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2"/>
    <x v="0"/>
    <s v="SÃO PAULO"/>
    <x v="1"/>
    <s v="m3"/>
    <n v="0"/>
    <n v="0"/>
    <n v="0"/>
    <n v="0"/>
    <n v="0"/>
    <n v="0"/>
    <n v="0"/>
    <n v="0"/>
    <n v="0"/>
    <n v="0"/>
    <n v="0"/>
    <n v="0"/>
    <n v="0"/>
  </r>
  <r>
    <x v="2"/>
    <x v="0"/>
    <s v="BAHIA"/>
    <x v="2"/>
    <s v="m3"/>
    <n v="0"/>
    <n v="0"/>
    <n v="0"/>
    <n v="0"/>
    <n v="0"/>
    <n v="0"/>
    <n v="0"/>
    <n v="0"/>
    <n v="0"/>
    <n v="0"/>
    <n v="4224.63768115942"/>
    <n v="4021.7391304347821"/>
    <n v="8246.3768115942021"/>
  </r>
  <r>
    <x v="0"/>
    <x v="1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"/>
    <s v="RIO GRANDE DO SUL"/>
    <x v="0"/>
    <s v="m3"/>
    <n v="11441"/>
    <n v="6885"/>
    <n v="7147"/>
    <n v="9574.4699999999993"/>
    <n v="7026.42"/>
    <n v="8642.15"/>
    <n v="11755.82"/>
    <n v="8920.1180000000004"/>
    <n v="14445.12"/>
    <n v="14154.91"/>
    <n v="3735.895"/>
    <n v="14408.06"/>
    <n v="118135.963"/>
  </r>
  <r>
    <x v="1"/>
    <x v="1"/>
    <s v="SÃO PAULO"/>
    <x v="1"/>
    <s v="m3"/>
    <n v="21703"/>
    <n v="19879"/>
    <n v="23930"/>
    <n v="19992"/>
    <n v="19328"/>
    <n v="18725"/>
    <n v="19328"/>
    <n v="0"/>
    <n v="1812"/>
    <n v="9428"/>
    <n v="17616"/>
    <n v="17156"/>
    <n v="188897"/>
  </r>
  <r>
    <x v="1"/>
    <x v="1"/>
    <s v="BAHIA"/>
    <x v="2"/>
    <s v="m3"/>
    <n v="42690.794999999998"/>
    <n v="21900.440999999999"/>
    <n v="3831.1790000000001"/>
    <n v="38130.762999999999"/>
    <n v="25012.70104438642"/>
    <n v="30269.732"/>
    <n v="20952.142"/>
    <n v="38826.898999999998"/>
    <n v="26617.237000000001"/>
    <n v="34476.938000000002"/>
    <n v="29912.163"/>
    <n v="18044.873368146214"/>
    <n v="330665.86341253261"/>
  </r>
  <r>
    <x v="2"/>
    <x v="1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2"/>
    <x v="1"/>
    <s v="SÃO PAULO"/>
    <x v="1"/>
    <s v="m3"/>
    <n v="0"/>
    <n v="0"/>
    <n v="0"/>
    <n v="0"/>
    <n v="0"/>
    <n v="0"/>
    <n v="0"/>
    <n v="0"/>
    <n v="0"/>
    <n v="0"/>
    <n v="0"/>
    <n v="0"/>
    <n v="0"/>
  </r>
  <r>
    <x v="2"/>
    <x v="1"/>
    <s v="BAHIA"/>
    <x v="2"/>
    <s v="m3"/>
    <n v="6305.9891304347821"/>
    <n v="4765.829710144927"/>
    <n v="1650"/>
    <n v="5603.0018115942021"/>
    <n v="5591.7735507246371"/>
    <n v="6818.8405797101441"/>
    <n v="5759.0398550724631"/>
    <n v="4504.496376811594"/>
    <n v="4187.83152173913"/>
    <n v="5993.4963768115931"/>
    <n v="3704.2989130434776"/>
    <n v="6845.5573615061621"/>
    <n v="61730.155187593104"/>
  </r>
  <r>
    <x v="0"/>
    <x v="2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2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2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2"/>
    <s v="RIO GRANDE DO SUL"/>
    <x v="0"/>
    <s v="m3"/>
    <n v="12482.477000000001"/>
    <n v="13177"/>
    <n v="10477"/>
    <n v="13480"/>
    <n v="19495"/>
    <n v="16698"/>
    <n v="20725"/>
    <n v="19819"/>
    <n v="17907"/>
    <n v="19571"/>
    <n v="18331"/>
    <n v="22627"/>
    <n v="204789.47700000001"/>
  </r>
  <r>
    <x v="1"/>
    <x v="2"/>
    <s v="SÃO PAULO"/>
    <x v="1"/>
    <s v="m3"/>
    <n v="20362"/>
    <n v="17376"/>
    <n v="18876"/>
    <n v="20714"/>
    <n v="16298"/>
    <n v="21365"/>
    <n v="20611"/>
    <n v="18011"/>
    <n v="22604"/>
    <n v="22545"/>
    <n v="22346"/>
    <n v="23476"/>
    <n v="244584"/>
  </r>
  <r>
    <x v="1"/>
    <x v="2"/>
    <s v="BAHIA"/>
    <x v="2"/>
    <s v="m3"/>
    <n v="23651.997389033942"/>
    <n v="14208"/>
    <n v="35393"/>
    <n v="26426"/>
    <n v="27210"/>
    <n v="32280"/>
    <n v="39820"/>
    <n v="33000"/>
    <n v="42830"/>
    <n v="36000"/>
    <n v="24910"/>
    <n v="17120"/>
    <n v="352848.99738903396"/>
  </r>
  <r>
    <x v="2"/>
    <x v="2"/>
    <s v="RIO GRANDE DO SUL"/>
    <x v="0"/>
    <s v="m3"/>
    <n v="1574.82"/>
    <n v="0"/>
    <n v="0"/>
    <n v="18"/>
    <n v="1971.09"/>
    <n v="2821.68"/>
    <n v="2600.89"/>
    <n v="6643.0000000000155"/>
    <n v="6286.0000000000064"/>
    <n v="7784"/>
    <n v="10839"/>
    <n v="8407.9999999999927"/>
    <n v="48946.480000000018"/>
  </r>
  <r>
    <x v="2"/>
    <x v="2"/>
    <s v="SÃO PAULO"/>
    <x v="1"/>
    <s v="m3"/>
    <n v="0"/>
    <n v="3132.246376811594"/>
    <n v="10096.014492753622"/>
    <n v="14469.202898550724"/>
    <n v="11487.31884057971"/>
    <n v="13371.376811594202"/>
    <n v="11759.057971014492"/>
    <n v="13567.028985507246"/>
    <n v="14347.82608695652"/>
    <n v="14998.1884057971"/>
    <n v="12936.59420289855"/>
    <n v="15775.362318840578"/>
    <n v="135940.21739130432"/>
  </r>
  <r>
    <x v="2"/>
    <x v="2"/>
    <s v="BAHIA"/>
    <x v="2"/>
    <s v="m3"/>
    <n v="3062.909420289855"/>
    <n v="3041.6666666666665"/>
    <n v="1307.9710144927535"/>
    <n v="2233.695652173913"/>
    <n v="3858.6956521739125"/>
    <n v="5307.9710144927531"/>
    <n v="7246.3768115942021"/>
    <n v="4981.884057971014"/>
    <n v="5932.9710144927531"/>
    <n v="4842.391304347826"/>
    <n v="2360.5072463768115"/>
    <n v="4901"/>
    <n v="49078.039855072457"/>
  </r>
  <r>
    <x v="0"/>
    <x v="3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3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3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3"/>
    <s v="RIO GRANDE DO SUL"/>
    <x v="0"/>
    <s v="m3"/>
    <n v="21906.07"/>
    <n v="17561"/>
    <n v="18399"/>
    <n v="17036"/>
    <n v="16027"/>
    <n v="14161"/>
    <n v="17462"/>
    <n v="17538"/>
    <n v="15725"/>
    <n v="17072"/>
    <n v="12887"/>
    <n v="16367.51"/>
    <n v="202141.58000000002"/>
  </r>
  <r>
    <x v="1"/>
    <x v="3"/>
    <s v="SÃO PAULO"/>
    <x v="1"/>
    <s v="m3"/>
    <n v="23712"/>
    <n v="22445"/>
    <n v="15640"/>
    <n v="18912"/>
    <n v="21420"/>
    <n v="20171"/>
    <n v="20303"/>
    <n v="9853"/>
    <n v="17315"/>
    <n v="16906"/>
    <n v="18871"/>
    <n v="18636"/>
    <n v="224184"/>
  </r>
  <r>
    <x v="1"/>
    <x v="3"/>
    <s v="BAHIA"/>
    <x v="2"/>
    <s v="m3"/>
    <n v="32112"/>
    <n v="13739"/>
    <n v="49412"/>
    <n v="33834"/>
    <n v="36665"/>
    <n v="41932"/>
    <n v="37069"/>
    <n v="38034"/>
    <n v="32401"/>
    <n v="32319"/>
    <n v="28732"/>
    <n v="35804"/>
    <n v="412053"/>
  </r>
  <r>
    <x v="2"/>
    <x v="3"/>
    <s v="RIO GRANDE DO SUL"/>
    <x v="0"/>
    <s v="m3"/>
    <n v="8695.4"/>
    <n v="3737"/>
    <n v="2343"/>
    <n v="1107"/>
    <n v="12516"/>
    <n v="2684"/>
    <n v="1098"/>
    <n v="0"/>
    <n v="11"/>
    <n v="0"/>
    <n v="0"/>
    <n v="0"/>
    <n v="32191.4"/>
  </r>
  <r>
    <x v="2"/>
    <x v="3"/>
    <s v="SÃO PAULO"/>
    <x v="1"/>
    <s v="m3"/>
    <n v="13923.91304347826"/>
    <n v="12195.652173913042"/>
    <n v="16199.27536231884"/>
    <n v="17157.608695652172"/>
    <n v="8856.884057971014"/>
    <n v="9409.420289855072"/>
    <n v="8378.6231884057961"/>
    <n v="7929.347826086956"/>
    <n v="10106.884057971014"/>
    <n v="9130.4347826086941"/>
    <n v="9197.463768115942"/>
    <n v="9313.4057971014481"/>
    <n v="131798.91304347824"/>
  </r>
  <r>
    <x v="2"/>
    <x v="3"/>
    <s v="BAHIA"/>
    <x v="2"/>
    <s v="m3"/>
    <n v="1811.5942028985505"/>
    <n v="5967.391304347826"/>
    <n v="3052.5362318840575"/>
    <n v="7293.478260869565"/>
    <n v="3771.7391304347825"/>
    <n v="5211.95652173913"/>
    <n v="7155.797101449275"/>
    <n v="5773.550724637681"/>
    <n v="6182.9710144927531"/>
    <n v="4172.101449275362"/>
    <n v="5807.9710144927531"/>
    <n v="3641.3043478260865"/>
    <n v="59842.391304347817"/>
  </r>
  <r>
    <x v="0"/>
    <x v="4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4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4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4"/>
    <s v="RIO GRANDE DO SUL"/>
    <x v="0"/>
    <s v="m3"/>
    <n v="17896.53"/>
    <n v="13659"/>
    <n v="16531"/>
    <n v="14159"/>
    <n v="15161"/>
    <n v="18164"/>
    <n v="17044"/>
    <n v="19390"/>
    <n v="17166"/>
    <n v="18687"/>
    <n v="16254"/>
    <n v="23980"/>
    <n v="208091.53"/>
  </r>
  <r>
    <x v="1"/>
    <x v="4"/>
    <s v="SÃO PAULO"/>
    <x v="1"/>
    <s v="m3"/>
    <n v="20280"/>
    <n v="18932"/>
    <n v="20570"/>
    <n v="13975"/>
    <n v="19367"/>
    <n v="20311"/>
    <n v="17093"/>
    <n v="20036"/>
    <n v="22031"/>
    <n v="19078"/>
    <n v="16886"/>
    <n v="17266"/>
    <n v="225825"/>
  </r>
  <r>
    <x v="1"/>
    <x v="4"/>
    <s v="BAHIA"/>
    <x v="2"/>
    <s v="m3"/>
    <n v="36496"/>
    <n v="38742"/>
    <n v="27878"/>
    <n v="28054"/>
    <n v="42063"/>
    <n v="43178"/>
    <n v="26643"/>
    <n v="29601"/>
    <n v="37658"/>
    <n v="33941"/>
    <n v="34506"/>
    <n v="36492"/>
    <n v="415252"/>
  </r>
  <r>
    <x v="2"/>
    <x v="4"/>
    <s v="RIO GRANDE DO SUL"/>
    <x v="0"/>
    <s v="m3"/>
    <n v="0"/>
    <n v="0"/>
    <n v="0"/>
    <n v="0"/>
    <n v="0"/>
    <n v="0"/>
    <n v="0"/>
    <n v="0"/>
    <n v="0"/>
    <n v="0"/>
    <n v="0"/>
    <n v="2641.3043478260865"/>
    <n v="2641.3043478260865"/>
  </r>
  <r>
    <x v="2"/>
    <x v="4"/>
    <s v="SÃO PAULO"/>
    <x v="1"/>
    <s v="m3"/>
    <n v="10938.405797101448"/>
    <n v="8201.0869565217381"/>
    <n v="9938.4057971014481"/>
    <n v="7974.63768115942"/>
    <n v="8829.710144927536"/>
    <n v="7650.3623188405791"/>
    <n v="8135.869565217391"/>
    <n v="11309.782608695652"/>
    <n v="10030.797101449274"/>
    <n v="11914.855072463768"/>
    <n v="10983.695652173912"/>
    <n v="7813.405797101449"/>
    <n v="113721.01449275362"/>
  </r>
  <r>
    <x v="2"/>
    <x v="4"/>
    <s v="BAHIA"/>
    <x v="2"/>
    <s v="m3"/>
    <n v="4817.028985507246"/>
    <n v="3442.028985507246"/>
    <n v="6356.884057971014"/>
    <n v="4992.7536231884051"/>
    <n v="6362.31884057971"/>
    <n v="4769.927536231884"/>
    <n v="2849.63768115942"/>
    <n v="2833.333333333333"/>
    <n v="6275.3623188405791"/>
    <n v="4561.5942028985501"/>
    <n v="3179.347826086956"/>
    <n v="4788.0434782608691"/>
    <n v="55228.260869565223"/>
  </r>
  <r>
    <x v="0"/>
    <x v="5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5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5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5"/>
    <s v="RIO GRANDE DO SUL"/>
    <x v="0"/>
    <s v="m3"/>
    <n v="26851.169552002113"/>
    <n v="24841.633518960491"/>
    <n v="25962.776315789473"/>
    <n v="25763.512064343166"/>
    <n v="30214.557000000001"/>
    <n v="32461.600537995964"/>
    <n v="27421.671294459869"/>
    <n v="32963.161366934946"/>
    <n v="32374.02116402116"/>
    <n v="32644.113825363827"/>
    <n v="27994.12452879241"/>
    <n v="23717"/>
    <n v="343209.34116866341"/>
  </r>
  <r>
    <x v="1"/>
    <x v="5"/>
    <s v="SÃO PAULO"/>
    <x v="1"/>
    <s v="m3"/>
    <n v="16364"/>
    <n v="18902"/>
    <n v="20657"/>
    <n v="18297"/>
    <n v="19380"/>
    <n v="16873"/>
    <n v="17688"/>
    <n v="18605"/>
    <n v="20176"/>
    <n v="17442"/>
    <n v="8081"/>
    <n v="18138"/>
    <n v="210603"/>
  </r>
  <r>
    <x v="1"/>
    <x v="5"/>
    <s v="BAHIA"/>
    <x v="2"/>
    <s v="m3"/>
    <n v="30732"/>
    <n v="24934"/>
    <n v="33832"/>
    <n v="35707"/>
    <n v="36724"/>
    <n v="38722"/>
    <n v="38720"/>
    <n v="35077"/>
    <n v="30524"/>
    <n v="22898"/>
    <n v="24879"/>
    <n v="30458"/>
    <n v="383207"/>
  </r>
  <r>
    <x v="2"/>
    <x v="5"/>
    <s v="RIO GRANDE DO SUL"/>
    <x v="0"/>
    <s v="m3"/>
    <n v="1949.2753623188405"/>
    <n v="1432.9710144927535"/>
    <n v="0"/>
    <n v="0"/>
    <n v="0"/>
    <n v="0"/>
    <n v="0"/>
    <n v="0"/>
    <n v="0"/>
    <n v="0"/>
    <n v="0"/>
    <n v="0"/>
    <n v="3382.246376811594"/>
  </r>
  <r>
    <x v="2"/>
    <x v="5"/>
    <s v="SÃO PAULO"/>
    <x v="1"/>
    <s v="m3"/>
    <n v="8501.811594202898"/>
    <n v="7407.6086956521731"/>
    <n v="8210.144927536232"/>
    <n v="9730.072463768116"/>
    <n v="10539.855072463768"/>
    <n v="12572.46376811594"/>
    <n v="9945.6521739130421"/>
    <n v="12043.478260869564"/>
    <n v="8943.8405797101441"/>
    <n v="10621.376811594202"/>
    <n v="9378.6231884057961"/>
    <n v="10284.420289855072"/>
    <n v="118179.34782608696"/>
  </r>
  <r>
    <x v="2"/>
    <x v="5"/>
    <s v="BAHIA"/>
    <x v="2"/>
    <s v="m3"/>
    <n v="2731.884057971014"/>
    <n v="4905.797101449275"/>
    <n v="5443.8405797101441"/>
    <n v="9719.2028985507241"/>
    <n v="6001.811594202898"/>
    <n v="4536.231884057971"/>
    <n v="4126.811594202898"/>
    <n v="2561.5942028985505"/>
    <n v="4673.9130434782601"/>
    <n v="4815.2173913043471"/>
    <n v="5983.6956521739121"/>
    <n v="1507.246376811594"/>
    <n v="57007.246376811578"/>
  </r>
  <r>
    <x v="0"/>
    <x v="6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6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6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6"/>
    <s v="RIO GRANDE DO SUL"/>
    <x v="0"/>
    <s v="m3"/>
    <n v="29431"/>
    <n v="27713"/>
    <n v="29684.008000000002"/>
    <n v="30785.008000000002"/>
    <n v="30241.116000000002"/>
    <n v="28981.339"/>
    <n v="23860.02"/>
    <n v="23255.024000000001"/>
    <n v="22582.006000000001"/>
    <n v="24462.024000000001"/>
    <n v="27191.899000000001"/>
    <n v="26372.398000000001"/>
    <n v="324558.84199999995"/>
  </r>
  <r>
    <x v="1"/>
    <x v="6"/>
    <s v="SÃO PAULO"/>
    <x v="1"/>
    <s v="m3"/>
    <n v="13779"/>
    <n v="20523"/>
    <n v="17362.149000000001"/>
    <n v="13802.788"/>
    <n v="21224.557000000001"/>
    <n v="19899.073"/>
    <n v="19519.995999999999"/>
    <n v="19846.388999999999"/>
    <n v="21366.041000000001"/>
    <n v="16699.631000000001"/>
    <n v="16401.514999999999"/>
    <n v="18043.406999999999"/>
    <n v="218467.54600000003"/>
  </r>
  <r>
    <x v="1"/>
    <x v="6"/>
    <s v="BAHIA"/>
    <x v="2"/>
    <s v="m3"/>
    <n v="25689"/>
    <n v="16362"/>
    <n v="24120.444"/>
    <n v="26979.898000000001"/>
    <n v="16036.721"/>
    <n v="36444.995999999999"/>
    <n v="31747"/>
    <n v="36540.606"/>
    <n v="30670.934000000001"/>
    <n v="34842.519"/>
    <n v="34977.705999999998"/>
    <n v="31187.037"/>
    <n v="345598.86100000003"/>
  </r>
  <r>
    <x v="2"/>
    <x v="6"/>
    <s v="RIO GRANDE DO SUL"/>
    <x v="0"/>
    <s v="m3"/>
    <n v="0"/>
    <n v="0"/>
    <n v="0"/>
    <n v="0"/>
    <n v="0"/>
    <n v="0"/>
    <n v="2157.636"/>
    <n v="2809.1166669999998"/>
    <n v="0"/>
    <n v="0"/>
    <n v="0"/>
    <n v="0"/>
    <n v="4966.7526669999997"/>
  </r>
  <r>
    <x v="2"/>
    <x v="6"/>
    <s v="SÃO PAULO"/>
    <x v="1"/>
    <s v="m3"/>
    <n v="7653.9139999999998"/>
    <n v="8511.2829999999994"/>
    <n v="7819.1229999999996"/>
    <n v="7337.29"/>
    <n v="7637.4009999999998"/>
    <n v="7180.6729999999998"/>
    <n v="7229.2579999999998"/>
    <n v="7514.5320000000002"/>
    <n v="7947.0889999999999"/>
    <n v="7531.1989999999996"/>
    <n v="9215.3590000000004"/>
    <n v="9078.9240000000009"/>
    <n v="94656.044999999984"/>
  </r>
  <r>
    <x v="2"/>
    <x v="6"/>
    <s v="BAHIA"/>
    <x v="2"/>
    <s v="m3"/>
    <n v="1510.4110000000001"/>
    <n v="1528.8"/>
    <n v="1561.3520000000001"/>
    <n v="949.01"/>
    <n v="0"/>
    <n v="0"/>
    <n v="1638.4570000000001"/>
    <n v="2117.2570000000001"/>
    <n v="1506.4"/>
    <n v="2159.2190000000001"/>
    <n v="1078.6479999999999"/>
    <n v="1711.6379999999999"/>
    <n v="15761.191999999999"/>
  </r>
  <r>
    <x v="0"/>
    <x v="7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7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7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7"/>
    <s v="RIO GRANDE DO SUL"/>
    <x v="0"/>
    <s v="m3"/>
    <n v="19770.974999999999"/>
    <n v="23613.624"/>
    <n v="25765.107"/>
    <n v="11483.362999999999"/>
    <n v="14811.36"/>
    <n v="26436.86"/>
    <n v="59774.85"/>
    <n v="52739.13"/>
    <n v="20885.874"/>
    <n v="25315.593000000001"/>
    <n v="29868.073"/>
    <n v="22187.433000000001"/>
    <n v="332652.24200000003"/>
  </r>
  <r>
    <x v="1"/>
    <x v="7"/>
    <s v="SÃO PAULO"/>
    <x v="1"/>
    <s v="m3"/>
    <n v="22042.100999999999"/>
    <n v="18496.75"/>
    <n v="18735.325000000001"/>
    <n v="17002.559000000001"/>
    <n v="20283.583999999999"/>
    <n v="20701.322"/>
    <n v="19495.437000000002"/>
    <n v="11300.941000000001"/>
    <n v="0"/>
    <n v="0"/>
    <n v="13869.356"/>
    <n v="21568.156999999999"/>
    <n v="183495.53199999998"/>
  </r>
  <r>
    <x v="1"/>
    <x v="7"/>
    <s v="BAHIA"/>
    <x v="2"/>
    <s v="m3"/>
    <n v="29978.674999999999"/>
    <n v="29185.956999999999"/>
    <n v="39350.677000000003"/>
    <n v="26860.069"/>
    <n v="20532.896000000001"/>
    <n v="22667.687000000002"/>
    <n v="22708.034"/>
    <n v="27288.282999999999"/>
    <n v="22019.292000000001"/>
    <n v="23147.803"/>
    <n v="21539.043000000001"/>
    <n v="17209.79"/>
    <n v="302488.20600000001"/>
  </r>
  <r>
    <x v="2"/>
    <x v="7"/>
    <s v="RIO GRANDE DO SUL"/>
    <x v="0"/>
    <s v="m3"/>
    <n v="0"/>
    <n v="0"/>
    <n v="0"/>
    <n v="0"/>
    <n v="0"/>
    <n v="0"/>
    <n v="2410.6286231884055"/>
    <n v="0"/>
    <n v="0"/>
    <n v="19915.664855072464"/>
    <n v="15863.405797101448"/>
    <n v="12374.456521739128"/>
    <n v="50564.155797101448"/>
  </r>
  <r>
    <x v="2"/>
    <x v="7"/>
    <s v="SÃO PAULO"/>
    <x v="1"/>
    <s v="m3"/>
    <n v="8275.9511784511778"/>
    <n v="9452.8970000000008"/>
    <n v="9119.7279999999992"/>
    <n v="8814.7520000000004"/>
    <n v="9240.0820000000003"/>
    <n v="8983.2139999999999"/>
    <n v="10080.629000000001"/>
    <n v="6789.7510000000002"/>
    <n v="0"/>
    <n v="1201.6949999999999"/>
    <n v="6765.0450000000001"/>
    <n v="10054.495000000001"/>
    <n v="88778.239178451186"/>
  </r>
  <r>
    <x v="2"/>
    <x v="7"/>
    <s v="BAHIA"/>
    <x v="2"/>
    <s v="m3"/>
    <n v="1784.9112318840578"/>
    <n v="436.88768115942025"/>
    <n v="953.91485507246375"/>
    <n v="289.00362318840575"/>
    <n v="858.46557971014488"/>
    <n v="2394.461956521739"/>
    <n v="3734.4329710144925"/>
    <n v="3489.833333333333"/>
    <n v="6777.384057971014"/>
    <n v="114.20108695652173"/>
    <n v="416.46739130434776"/>
    <n v="3360.1811594202895"/>
    <n v="24610.144927536228"/>
  </r>
  <r>
    <x v="0"/>
    <x v="8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8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8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8"/>
    <s v="RIO GRANDE DO SUL"/>
    <x v="0"/>
    <s v="m3"/>
    <n v="22216.592000000001"/>
    <n v="23894.444"/>
    <n v="28349.355"/>
    <n v="24819.187000000002"/>
    <n v="31524.875"/>
    <n v="21208.780999999999"/>
    <n v="30726.618999999999"/>
    <n v="32556.526999999998"/>
    <n v="20821.73"/>
    <n v="14019.991"/>
    <n v="9850.6990000000005"/>
    <n v="9942.86"/>
    <n v="269931.66000000003"/>
  </r>
  <r>
    <x v="1"/>
    <x v="8"/>
    <s v="SÃO PAULO"/>
    <x v="1"/>
    <s v="m3"/>
    <n v="21261.850999999999"/>
    <n v="19425.034"/>
    <n v="15424.634"/>
    <n v="22807.188999999998"/>
    <n v="24287.612000000001"/>
    <n v="25286.103999999999"/>
    <n v="25046.870999999999"/>
    <n v="25211.187999999998"/>
    <n v="23432.396000000001"/>
    <n v="22752.35"/>
    <n v="13545.109"/>
    <n v="20153.482"/>
    <n v="258633.81999999998"/>
  </r>
  <r>
    <x v="1"/>
    <x v="8"/>
    <s v="BAHIA"/>
    <x v="2"/>
    <s v="m3"/>
    <n v="13692.527"/>
    <n v="19418.780999999999"/>
    <n v="6502.5810000000001"/>
    <n v="20252.82"/>
    <n v="18490.481"/>
    <n v="31689.58"/>
    <n v="26592.922999999999"/>
    <n v="27298.833999999999"/>
    <n v="19883.45"/>
    <n v="26849.699000000001"/>
    <n v="21735.308000000001"/>
    <n v="28762.806"/>
    <n v="261169.79"/>
  </r>
  <r>
    <x v="2"/>
    <x v="8"/>
    <s v="RIO GRANDE DO SUL"/>
    <x v="0"/>
    <s v="m3"/>
    <n v="10547.36956521739"/>
    <n v="22673.91304347826"/>
    <n v="20592.492753623188"/>
    <n v="20489.764492753624"/>
    <n v="19421.90217391304"/>
    <n v="21065.193840579708"/>
    <n v="22109.945652173912"/>
    <n v="22461.871376811592"/>
    <n v="21349.385869565216"/>
    <n v="19734.039855072464"/>
    <n v="19534.561594202896"/>
    <n v="17152.911231884056"/>
    <n v="237133.3514492753"/>
  </r>
  <r>
    <x v="2"/>
    <x v="8"/>
    <s v="SÃO PAULO"/>
    <x v="1"/>
    <s v="m3"/>
    <n v="9084.4680000000008"/>
    <n v="11754.235000000001"/>
    <n v="9789.4390000000003"/>
    <n v="10337.707"/>
    <n v="11257.968999999999"/>
    <n v="10071.062"/>
    <n v="9585.25"/>
    <n v="8988.9709999999995"/>
    <n v="8786.6949999999997"/>
    <n v="9075.9030000000002"/>
    <n v="7491.3149999999996"/>
    <n v="8645.32"/>
    <n v="114868.334"/>
  </r>
  <r>
    <x v="2"/>
    <x v="8"/>
    <s v="BAHIA"/>
    <x v="2"/>
    <s v="m3"/>
    <n v="2829.8550724637676"/>
    <n v="411.30434782608688"/>
    <n v="1655.9311594202895"/>
    <n v="3321.376811594203"/>
    <n v="3978.9855072463765"/>
    <n v="3270.498188405797"/>
    <n v="5287.753623188406"/>
    <n v="4518.134057971015"/>
    <n v="4160.565217391304"/>
    <n v="3769.7789855072465"/>
    <n v="4355.978260869565"/>
    <n v="5002.047101449275"/>
    <n v="42562.208333333336"/>
  </r>
  <r>
    <x v="0"/>
    <x v="9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9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9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9"/>
    <s v="RIO GRANDE DO SUL"/>
    <x v="0"/>
    <s v="m3"/>
    <n v="13242.621999999999"/>
    <n v="18746.163"/>
    <n v="19436.462"/>
    <n v="15910.38"/>
    <n v="16311.074000000001"/>
    <n v="27038.017"/>
    <n v="19851.415000000001"/>
    <n v="25042.174999999999"/>
    <n v="29986.23"/>
    <n v="26682.306"/>
    <n v="23012.844000000001"/>
    <n v="28667.811000000002"/>
    <n v="263927.49900000001"/>
  </r>
  <r>
    <x v="1"/>
    <x v="9"/>
    <s v="SÃO PAULO"/>
    <x v="1"/>
    <s v="m3"/>
    <n v="21191.446"/>
    <n v="18729.446"/>
    <n v="22956.204000000002"/>
    <n v="23393.522000000001"/>
    <n v="21148.418000000001"/>
    <n v="21847.142"/>
    <n v="16138.937"/>
    <n v="27254.085999999999"/>
    <n v="22828.073"/>
    <n v="22115.361000000001"/>
    <n v="24036.577000000001"/>
    <n v="25194.808000000001"/>
    <n v="266834.02"/>
  </r>
  <r>
    <x v="1"/>
    <x v="9"/>
    <s v="BAHIA"/>
    <x v="2"/>
    <s v="m3"/>
    <n v="21760.932000000001"/>
    <n v="35014.75"/>
    <n v="35311.999000000003"/>
    <n v="33452.856"/>
    <n v="28255.704000000002"/>
    <n v="31509.633000000002"/>
    <n v="31354.403999999999"/>
    <n v="27755.269"/>
    <n v="30259.161"/>
    <n v="26331.236000000001"/>
    <n v="15842.763000000001"/>
    <n v="20553.644"/>
    <n v="337402.35100000002"/>
  </r>
  <r>
    <x v="2"/>
    <x v="9"/>
    <s v="RIO GRANDE DO SUL"/>
    <x v="0"/>
    <s v="m3"/>
    <n v="13878.664855072462"/>
    <n v="16555.945652173912"/>
    <n v="18699.811594202896"/>
    <n v="19282.570652173908"/>
    <n v="18567.989130434784"/>
    <n v="18382.445652173912"/>
    <n v="19133.0615942029"/>
    <n v="18360.280797101448"/>
    <n v="16397.204710144924"/>
    <n v="15795.242753623188"/>
    <n v="15768.170289855072"/>
    <n v="18823.77536231884"/>
    <n v="209645.16304347827"/>
  </r>
  <r>
    <x v="2"/>
    <x v="9"/>
    <s v="SÃO PAULO"/>
    <x v="1"/>
    <s v="m3"/>
    <n v="5441.5050000000001"/>
    <n v="6187.2389999999996"/>
    <n v="3819.8209999999999"/>
    <n v="3260.5940000000001"/>
    <n v="3231.7979999999998"/>
    <n v="5121.4799999999996"/>
    <n v="6713.8429999999998"/>
    <n v="10445.388000000001"/>
    <n v="10961.227000000001"/>
    <n v="11657.227000000001"/>
    <n v="7119.66"/>
    <n v="8432.3940000000002"/>
    <n v="82392.176000000007"/>
  </r>
  <r>
    <x v="2"/>
    <x v="9"/>
    <s v="BAHIA"/>
    <x v="2"/>
    <s v="m3"/>
    <n v="4300.398550724638"/>
    <n v="5067.8985507246371"/>
    <n v="6436.847826086956"/>
    <n v="6469.311594202898"/>
    <n v="5094.402173913043"/>
    <n v="4496.014492753623"/>
    <n v="4275.380434782609"/>
    <n v="4566.123188405797"/>
    <n v="3028.6594202898546"/>
    <n v="3308.4981884057966"/>
    <n v="3089.2028985507245"/>
    <n v="2968.26268115942"/>
    <n v="53101.000000000015"/>
  </r>
  <r>
    <x v="0"/>
    <x v="10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0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0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0"/>
    <s v="RIO GRANDE DO SUL"/>
    <x v="0"/>
    <s v="m3"/>
    <n v="34379.803999999996"/>
    <n v="26237.924999999999"/>
    <n v="36424.500999999997"/>
    <n v="23994.941999999999"/>
    <n v="27401.781999999999"/>
    <n v="28987.797999999999"/>
    <n v="31555.491000000002"/>
    <n v="26702.661"/>
    <n v="29747.745999999999"/>
    <n v="29481.598999999998"/>
    <n v="26087.68"/>
    <n v="29970.023000000001"/>
    <n v="350971.95199999993"/>
  </r>
  <r>
    <x v="1"/>
    <x v="10"/>
    <s v="SÃO PAULO"/>
    <x v="1"/>
    <s v="m3"/>
    <n v="23274.444"/>
    <n v="19713.409"/>
    <n v="17293.423999999999"/>
    <n v="21152.713"/>
    <n v="20362.183000000001"/>
    <n v="20872.009999999998"/>
    <n v="19290.456999999999"/>
    <n v="20854.847000000002"/>
    <n v="16625.984"/>
    <n v="15988.794"/>
    <n v="18884.947"/>
    <n v="21746.295999999998"/>
    <n v="236059.508"/>
  </r>
  <r>
    <x v="1"/>
    <x v="10"/>
    <s v="BAHIA"/>
    <x v="2"/>
    <s v="m3"/>
    <n v="27764.024000000001"/>
    <n v="16217.075999999999"/>
    <n v="21365.348000000002"/>
    <n v="17520.374"/>
    <n v="19962.159"/>
    <n v="25131.177"/>
    <n v="26379.977999999999"/>
    <n v="15080.036"/>
    <n v="23430.409"/>
    <n v="29125.045999999998"/>
    <n v="28263.858"/>
    <n v="15892.438"/>
    <n v="266131.92300000001"/>
  </r>
  <r>
    <x v="2"/>
    <x v="10"/>
    <s v="RIO GRANDE DO SUL"/>
    <x v="0"/>
    <s v="m3"/>
    <n v="18697.637999999999"/>
    <n v="15521.491"/>
    <n v="17724.675999999999"/>
    <n v="14481.237999999999"/>
    <n v="17867.332999999999"/>
    <n v="15198.52"/>
    <n v="14080.571"/>
    <n v="16304.248"/>
    <n v="13042.295"/>
    <n v="8620.6859999999997"/>
    <n v="4299.3519999999999"/>
    <n v="14153.290999999999"/>
    <n v="169991.33900000001"/>
  </r>
  <r>
    <x v="2"/>
    <x v="10"/>
    <s v="SÃO PAULO"/>
    <x v="1"/>
    <s v="m3"/>
    <n v="3062.0889999999999"/>
    <n v="5226.5230000000001"/>
    <n v="9030.1419999999998"/>
    <n v="2691.4650000000001"/>
    <n v="3254.8910000000001"/>
    <n v="4327.8890000000001"/>
    <n v="2448.9319999999998"/>
    <n v="5305.0709999999999"/>
    <n v="3572.84"/>
    <n v="6205.9139999999998"/>
    <n v="7929.2759999999998"/>
    <n v="7212.7240000000002"/>
    <n v="60267.756000000001"/>
  </r>
  <r>
    <x v="2"/>
    <x v="10"/>
    <s v="BAHIA"/>
    <x v="2"/>
    <s v="m3"/>
    <n v="2454.672"/>
    <n v="3424.8440000000001"/>
    <n v="6632.84"/>
    <n v="3887.2190000000001"/>
    <n v="3581.16"/>
    <n v="4482.9639999999999"/>
    <n v="5683.9049999999997"/>
    <n v="11489.257"/>
    <n v="12983.084000000001"/>
    <n v="12883.564"/>
    <n v="3666.5520000000001"/>
    <n v="4899.3140000000003"/>
    <n v="76069.375"/>
  </r>
  <r>
    <x v="0"/>
    <x v="11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1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1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1"/>
    <s v="RIO GRANDE DO SUL"/>
    <x v="0"/>
    <s v="m3"/>
    <n v="33806.69"/>
    <n v="21698.083999999999"/>
    <n v="33755.550000000003"/>
    <n v="23181.95"/>
    <n v="21475.75"/>
    <n v="19991.587"/>
    <n v="17368.832999999999"/>
    <n v="26308.06"/>
    <n v="23010.510999999999"/>
    <n v="19158.817999999999"/>
    <n v="15632.665999999999"/>
    <n v="25580.133000000002"/>
    <n v="280968.63199999998"/>
  </r>
  <r>
    <x v="1"/>
    <x v="11"/>
    <s v="SÃO PAULO"/>
    <x v="1"/>
    <s v="m3"/>
    <n v="18325.489000000001"/>
    <n v="19514.987000000001"/>
    <n v="20610.661"/>
    <n v="16557.958999999999"/>
    <n v="18813.383999999998"/>
    <n v="21594.967000000001"/>
    <n v="20767.654999999999"/>
    <n v="17794.77"/>
    <n v="18417.169000000002"/>
    <n v="20059.642"/>
    <n v="21815.391"/>
    <n v="14983.646000000001"/>
    <n v="229255.72"/>
  </r>
  <r>
    <x v="1"/>
    <x v="11"/>
    <s v="BAHIA"/>
    <x v="2"/>
    <s v="m3"/>
    <n v="18031.001"/>
    <n v="3931.848"/>
    <n v="29502.581999999999"/>
    <n v="27080.988000000001"/>
    <n v="23977.039000000001"/>
    <n v="24474.467000000001"/>
    <n v="31566.431"/>
    <n v="28213.288"/>
    <n v="18975.030999999999"/>
    <n v="28575.034"/>
    <n v="29496.14"/>
    <n v="32561.078000000001"/>
    <n v="296384.92699999997"/>
  </r>
  <r>
    <x v="2"/>
    <x v="11"/>
    <s v="RIO GRANDE DO SUL"/>
    <x v="0"/>
    <s v="m3"/>
    <n v="18789.257000000001"/>
    <n v="13487.317999999999"/>
    <n v="16404.874"/>
    <n v="14268.941000000001"/>
    <n v="21678.727999999999"/>
    <n v="11287.317999999999"/>
    <n v="11836.396000000001"/>
    <n v="20678.937000000002"/>
    <n v="23357.598000000002"/>
    <n v="19559.169999999998"/>
    <n v="22270.989000000001"/>
    <n v="13071.619000000001"/>
    <n v="206691.14500000002"/>
  </r>
  <r>
    <x v="2"/>
    <x v="11"/>
    <s v="SÃO PAULO"/>
    <x v="1"/>
    <s v="m3"/>
    <n v="11335.195"/>
    <n v="5619.1390000000001"/>
    <n v="6708.0990000000002"/>
    <n v="5620.1949999999997"/>
    <n v="5280.9530000000004"/>
    <n v="5170.3050000000003"/>
    <n v="5000.4110000000001"/>
    <n v="4362.9570000000003"/>
    <n v="4057.0250000000001"/>
    <n v="4493.1180000000004"/>
    <n v="2354"/>
    <n v="2354"/>
    <n v="62355.397000000004"/>
  </r>
  <r>
    <x v="2"/>
    <x v="11"/>
    <s v="BAHIA"/>
    <x v="2"/>
    <s v="m3"/>
    <n v="4678.9279999999999"/>
    <n v="3334.8760000000002"/>
    <n v="3463.0880000000002"/>
    <n v="3737.2759999999998"/>
    <n v="4182.4780000000001"/>
    <n v="3592.076"/>
    <n v="4059.04"/>
    <n v="3667.89"/>
    <n v="3936.7809999999999"/>
    <n v="3449.2759999999998"/>
    <n v="3690.3159999999998"/>
    <n v="0"/>
    <n v="41792.025000000001"/>
  </r>
  <r>
    <x v="0"/>
    <x v="12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2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2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2"/>
    <s v="RIO GRANDE DO SUL"/>
    <x v="0"/>
    <s v="m3"/>
    <n v="15386.464"/>
    <n v="20450.446"/>
    <n v="22836.173999999999"/>
    <n v="19192.266"/>
    <n v="24784.62"/>
    <n v="37863.822"/>
    <n v="26795.019"/>
    <n v="35572.146999999997"/>
    <n v="29969.105"/>
    <n v="31946"/>
    <n v="40359.99"/>
    <n v="31058.534"/>
    <n v="336214.587"/>
  </r>
  <r>
    <x v="1"/>
    <x v="12"/>
    <s v="SÃO PAULO"/>
    <x v="1"/>
    <s v="m3"/>
    <n v="21411.759999999998"/>
    <n v="19636.028999999999"/>
    <n v="22333.132000000001"/>
    <n v="18965.624"/>
    <n v="24421.694"/>
    <n v="10707.397999999999"/>
    <n v="23718.828000000001"/>
    <n v="19446.496999999999"/>
    <n v="21181.09"/>
    <n v="20945.057000000001"/>
    <n v="21156.346000000001"/>
    <n v="21122.059000000001"/>
    <n v="245045.514"/>
  </r>
  <r>
    <x v="1"/>
    <x v="12"/>
    <s v="BAHIA"/>
    <x v="2"/>
    <s v="m3"/>
    <n v="33947.065999999999"/>
    <n v="29070.397000000001"/>
    <n v="32474.641"/>
    <n v="36341.228000000003"/>
    <n v="22663.457999999999"/>
    <n v="29762.928"/>
    <n v="29386.36"/>
    <n v="27803.948"/>
    <n v="24842.657999999999"/>
    <n v="20430.026000000002"/>
    <n v="17132.842000000001"/>
    <n v="46816.055999999997"/>
    <n v="350671.60800000001"/>
  </r>
  <r>
    <x v="2"/>
    <x v="12"/>
    <s v="RIO GRANDE DO SUL"/>
    <x v="0"/>
    <s v="m3"/>
    <n v="12094.257"/>
    <n v="14738.034"/>
    <n v="14492.623"/>
    <n v="18199.337"/>
    <n v="9580.5460000000003"/>
    <n v="24073.413"/>
    <n v="18053.800999999999"/>
    <n v="25513.53"/>
    <n v="27003.107"/>
    <n v="33755.550000000003"/>
    <n v="16649.436000000002"/>
    <n v="12686.918"/>
    <n v="226840.55199999997"/>
  </r>
  <r>
    <x v="2"/>
    <x v="12"/>
    <s v="SÃO PAULO"/>
    <x v="1"/>
    <s v="m3"/>
    <n v="5206.09"/>
    <n v="4715.6719999999996"/>
    <n v="5727.89"/>
    <n v="4507.1809999999996"/>
    <n v="4993.8760000000002"/>
    <n v="5929.7240000000002"/>
    <n v="5049.7889999999998"/>
    <n v="3353.674"/>
    <n v="3290.6379999999999"/>
    <n v="3532.6289999999999"/>
    <n v="5500.3429999999998"/>
    <n v="6159.88"/>
    <n v="57967.385999999991"/>
  </r>
  <r>
    <x v="2"/>
    <x v="12"/>
    <s v="BAHIA"/>
    <x v="2"/>
    <s v="m3"/>
    <n v="3614.7429999999999"/>
    <n v="2583.3710000000001"/>
    <n v="4692.2290000000003"/>
    <n v="4176.4189999999999"/>
    <n v="3182.6109999999999"/>
    <n v="3787.6570000000002"/>
    <n v="3380.99"/>
    <n v="3161.2759999999998"/>
    <n v="2874.8"/>
    <n v="2239.2190000000001"/>
    <n v="5798.6859999999997"/>
    <n v="4991.2950000000001"/>
    <n v="44483.295999999995"/>
  </r>
  <r>
    <x v="0"/>
    <x v="13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3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3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3"/>
    <s v="RIO GRANDE DO SUL"/>
    <x v="0"/>
    <s v="m3"/>
    <n v="31110.416000000001"/>
    <n v="26614.098000000002"/>
    <n v="11787.367"/>
    <n v="20656.159"/>
    <n v="31844.191999999999"/>
    <n v="31360.793000000001"/>
    <n v="31158.300999999999"/>
    <n v="27961.59"/>
    <n v="35891.281000000003"/>
    <n v="30976.502"/>
    <n v="26435.936000000002"/>
    <n v="31320.190999999999"/>
    <n v="337116.82599999994"/>
  </r>
  <r>
    <x v="1"/>
    <x v="13"/>
    <s v="SÃO PAULO"/>
    <x v="1"/>
    <s v="m3"/>
    <n v="16539.001"/>
    <n v="20238.692999999999"/>
    <n v="22107.623"/>
    <n v="22534.357"/>
    <n v="21354.272000000001"/>
    <n v="20556.462"/>
    <n v="22521.375"/>
    <n v="21375.39"/>
    <n v="2043.046"/>
    <n v="6106.0590000000002"/>
    <n v="11452.195"/>
    <n v="21993.862000000001"/>
    <n v="208822.33500000002"/>
  </r>
  <r>
    <x v="1"/>
    <x v="13"/>
    <s v="BAHIA"/>
    <x v="2"/>
    <s v="m3"/>
    <n v="48084.491999999998"/>
    <n v="32121.886999999999"/>
    <n v="37365.673000000003"/>
    <n v="37072.625"/>
    <n v="43708.15"/>
    <n v="60895.851000000002"/>
    <n v="43153.182000000001"/>
    <n v="14485.33"/>
    <n v="31557.857"/>
    <n v="21376.628000000001"/>
    <n v="38828.892999999996"/>
    <n v="35265.891000000003"/>
    <n v="443916.45900000003"/>
  </r>
  <r>
    <x v="2"/>
    <x v="13"/>
    <s v="RIO GRANDE DO SUL"/>
    <x v="0"/>
    <s v="m3"/>
    <n v="12671.45"/>
    <n v="13799.388999999999"/>
    <n v="11489.735000000001"/>
    <n v="9564.4570000000003"/>
    <n v="13262.566000000001"/>
    <n v="14450.436"/>
    <n v="13685.512000000001"/>
    <n v="17032.608"/>
    <n v="22013.782999999999"/>
    <n v="19499.642"/>
    <n v="17097.829000000002"/>
    <n v="12003.8"/>
    <n v="176571.20699999997"/>
  </r>
  <r>
    <x v="2"/>
    <x v="13"/>
    <s v="SÃO PAULO"/>
    <x v="1"/>
    <s v="m3"/>
    <n v="3257.6880000000001"/>
    <n v="3012.8319999999999"/>
    <n v="3300.8879999999999"/>
    <n v="2724.0819999999999"/>
    <n v="3533.5160000000001"/>
    <n v="2859.09"/>
    <n v="3272.7049999999999"/>
    <n v="3327.3960000000002"/>
    <n v="942.15200000000004"/>
    <n v="1475.143"/>
    <n v="2683.6379999999999"/>
    <n v="2487.6089999999999"/>
    <n v="32876.739000000001"/>
  </r>
  <r>
    <x v="2"/>
    <x v="13"/>
    <s v="BAHIA"/>
    <x v="2"/>
    <s v="m3"/>
    <n v="4139.8459999999995"/>
    <n v="4989.3519999999999"/>
    <n v="4659.7520000000004"/>
    <n v="4188.9520000000002"/>
    <n v="7004.9709999999995"/>
    <n v="3687.4290000000001"/>
    <n v="3435.924"/>
    <n v="4249.924"/>
    <n v="6174.6880000000001"/>
    <n v="6262.0079999999998"/>
    <n v="5132.25"/>
    <n v="4582.5280000000002"/>
    <n v="58507.624000000003"/>
  </r>
  <r>
    <x v="0"/>
    <x v="14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4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4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4"/>
    <s v="RIO GRANDE DO SUL"/>
    <x v="0"/>
    <s v="m3"/>
    <n v="32554.489000000001"/>
    <n v="21159.129000000001"/>
    <n v="33802.425000000003"/>
    <n v="37681.142999999996"/>
    <n v="33161.150999999998"/>
    <n v="19508.841"/>
    <n v="37263.788999999997"/>
    <n v="32205.734"/>
    <n v="11516.008"/>
    <n v="30825.813999999998"/>
    <n v="42007.224000000002"/>
    <n v="44251.042000000001"/>
    <n v="375936.78899999999"/>
  </r>
  <r>
    <x v="1"/>
    <x v="14"/>
    <s v="SÃO PAULO"/>
    <x v="1"/>
    <s v="m3"/>
    <n v="25689.695"/>
    <n v="24799.796999999999"/>
    <n v="23298.920999999998"/>
    <n v="20416.241999999998"/>
    <n v="23660.046999999999"/>
    <n v="28203.69"/>
    <n v="26723.076000000001"/>
    <n v="22198.942999999999"/>
    <n v="23947.995999999999"/>
    <n v="10822.984"/>
    <n v="5509.0680000000002"/>
    <n v="26086.249"/>
    <n v="261356.70800000001"/>
  </r>
  <r>
    <x v="1"/>
    <x v="14"/>
    <s v="BAHIA"/>
    <x v="2"/>
    <s v="m3"/>
    <n v="48066.343999999997"/>
    <n v="41912.137000000002"/>
    <n v="38107.273999999998"/>
    <n v="34636.053999999996"/>
    <n v="27369.401999999998"/>
    <n v="27116.147000000001"/>
    <n v="24942.289000000001"/>
    <n v="26443.29"/>
    <n v="20818.839"/>
    <n v="21972.696"/>
    <n v="23235.517"/>
    <n v="32336.921999999999"/>
    <n v="366956.91099999996"/>
  </r>
  <r>
    <x v="2"/>
    <x v="14"/>
    <s v="RIO GRANDE DO SUL"/>
    <x v="0"/>
    <s v="m3"/>
    <n v="11364.535"/>
    <n v="11872.08"/>
    <n v="19256.248"/>
    <n v="14911.477999999999"/>
    <n v="16980.642"/>
    <n v="17785.902999999998"/>
    <n v="16142.829"/>
    <n v="19730.987000000001"/>
    <n v="12233.251"/>
    <n v="15455.196"/>
    <n v="8656.9959999999992"/>
    <n v="15185.925999999999"/>
    <n v="179576.07099999997"/>
  </r>
  <r>
    <x v="2"/>
    <x v="14"/>
    <s v="SÃO PAULO"/>
    <x v="1"/>
    <s v="m3"/>
    <n v="5637.5050000000001"/>
    <n v="4309.9049999999997"/>
    <n v="2779.0859999999998"/>
    <n v="2350.0189999999998"/>
    <n v="4918.21"/>
    <n v="4479.4480000000003"/>
    <n v="3248.7049999999999"/>
    <n v="1984.4380000000001"/>
    <n v="1827.2570000000001"/>
    <n v="7462.5069999999996"/>
    <n v="586.97199999999998"/>
    <n v="2991.5410000000002"/>
    <n v="42575.593000000001"/>
  </r>
  <r>
    <x v="2"/>
    <x v="14"/>
    <s v="BAHIA"/>
    <x v="2"/>
    <s v="m3"/>
    <n v="3845.2914289999999"/>
    <n v="5677.5119999999997"/>
    <n v="4454.1329999999998"/>
    <n v="5961.2569999999996"/>
    <n v="4929.2969999999996"/>
    <n v="4655.2190000000001"/>
    <n v="3579.1909999999998"/>
    <n v="2467.9560000000001"/>
    <n v="2666.8719999999998"/>
    <n v="3028.3449999999998"/>
    <n v="2755.2840000000001"/>
    <n v="3322.8110000000001"/>
    <n v="47343.168429000005"/>
  </r>
  <r>
    <x v="0"/>
    <x v="15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5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5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5"/>
    <s v="RIO GRANDE DO SUL"/>
    <x v="0"/>
    <s v="m3"/>
    <n v="40611.47"/>
    <n v="35193.262000000002"/>
    <n v="43945.866000000002"/>
    <n v="40888.292999999998"/>
    <n v="28234.724999999999"/>
    <n v="42551.794999999998"/>
    <n v="38342.612999999998"/>
    <n v="33525.232000000004"/>
    <n v="36858.762000000002"/>
    <n v="47055.525999999998"/>
    <n v="36316.453999999998"/>
    <n v="50479.309000000001"/>
    <n v="474003.30700000003"/>
  </r>
  <r>
    <x v="1"/>
    <x v="15"/>
    <s v="SÃO PAULO"/>
    <x v="1"/>
    <s v="m3"/>
    <n v="20249.830000000002"/>
    <n v="22524.7"/>
    <n v="26432.351999999999"/>
    <n v="7556.6819999999998"/>
    <n v="24065.995999999999"/>
    <n v="24201.804"/>
    <n v="22136.938999999998"/>
    <n v="23407.578000000001"/>
    <n v="22346.882000000001"/>
    <n v="26340.125"/>
    <n v="25192.881000000001"/>
    <n v="26253.664000000001"/>
    <n v="270709.43300000002"/>
  </r>
  <r>
    <x v="1"/>
    <x v="15"/>
    <s v="BAHIA"/>
    <x v="2"/>
    <s v="m3"/>
    <n v="46577.976999999999"/>
    <n v="43856.713000000003"/>
    <n v="42439.540999999997"/>
    <n v="53557.563999999998"/>
    <n v="26819.105"/>
    <n v="31718.175999999999"/>
    <n v="29821.844000000001"/>
    <n v="26710.333999999999"/>
    <n v="34977.995000000003"/>
    <n v="39262.896999999997"/>
    <n v="31394.118999999999"/>
    <n v="32959.964999999997"/>
    <n v="440096.23"/>
  </r>
  <r>
    <x v="2"/>
    <x v="15"/>
    <s v="RIO GRANDE DO SUL"/>
    <x v="0"/>
    <s v="m3"/>
    <n v="12310.034"/>
    <n v="10620.523999999999"/>
    <n v="12187.084000000001"/>
    <n v="9074.7890000000007"/>
    <n v="11785.453"/>
    <n v="9152.6630000000005"/>
    <n v="7794.7939999999999"/>
    <n v="2191.5369999999998"/>
    <n v="7684.884"/>
    <n v="6725.5469999999996"/>
    <n v="3279.922"/>
    <n v="5040.5069999999996"/>
    <n v="97847.738000000012"/>
  </r>
  <r>
    <x v="2"/>
    <x v="15"/>
    <s v="SÃO PAULO"/>
    <x v="1"/>
    <s v="m3"/>
    <n v="2723.81"/>
    <n v="2860.59"/>
    <n v="2603.7710000000002"/>
    <n v="2669.9810000000002"/>
    <n v="1481.886"/>
    <n v="2941.7710000000002"/>
    <n v="2844.5520000000001"/>
    <n v="2676.5520000000001"/>
    <n v="3401.1619999999998"/>
    <n v="3339.9810000000002"/>
    <n v="3290.1709999999998"/>
    <n v="2084.895"/>
    <n v="32919.121999999996"/>
  </r>
  <r>
    <x v="2"/>
    <x v="15"/>
    <s v="BAHIA"/>
    <x v="2"/>
    <s v="m3"/>
    <n v="2862.3919999999998"/>
    <n v="5704.857"/>
    <n v="2796.5259999999998"/>
    <n v="3349.1309999999999"/>
    <n v="3828.2060000000001"/>
    <n v="3450.8020000000001"/>
    <n v="3553.2689999999998"/>
    <n v="2825.741"/>
    <n v="4101.9030000000002"/>
    <n v="3890.56"/>
    <n v="1376.105"/>
    <n v="4907.3599999999997"/>
    <n v="42646.851999999999"/>
  </r>
  <r>
    <x v="0"/>
    <x v="16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6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6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6"/>
    <s v="RIO GRANDE DO SUL"/>
    <x v="0"/>
    <s v="m3"/>
    <n v="42388.951999999997"/>
    <n v="49620.752999999997"/>
    <n v="53552.624000000003"/>
    <n v="49007.421999999999"/>
    <n v="46039.216999999997"/>
    <n v="45475.425000000003"/>
    <n v="48925.002999999997"/>
    <n v="52903.982000000004"/>
    <n v="46221.883999999998"/>
    <n v="49540.794999999998"/>
    <n v="44814.536999999997"/>
    <n v="64657.033000000003"/>
    <n v="593147.62699999998"/>
  </r>
  <r>
    <x v="1"/>
    <x v="16"/>
    <s v="SÃO PAULO"/>
    <x v="1"/>
    <s v="m3"/>
    <n v="26732.437000000002"/>
    <n v="23981.581999999999"/>
    <n v="24873.690999999999"/>
    <n v="25716.550999999999"/>
    <n v="27049.965"/>
    <n v="10846.911"/>
    <n v="26023.023000000001"/>
    <n v="26652.39"/>
    <n v="24955.940999999999"/>
    <n v="22506.555"/>
    <n v="21637.012999999999"/>
    <n v="24638.903999999999"/>
    <n v="285614.96299999999"/>
  </r>
  <r>
    <x v="1"/>
    <x v="16"/>
    <s v="BAHIA"/>
    <x v="2"/>
    <s v="m3"/>
    <n v="36344.546000000002"/>
    <n v="39967.616000000002"/>
    <n v="38330.137999999999"/>
    <n v="37672.040999999997"/>
    <n v="29848.791000000001"/>
    <n v="37384.593000000001"/>
    <n v="41885.165000000001"/>
    <n v="35436.811999999998"/>
    <n v="40488.519"/>
    <n v="44047.296000000002"/>
    <n v="27207.223000000002"/>
    <n v="41176.69"/>
    <n v="449789.43"/>
  </r>
  <r>
    <x v="2"/>
    <x v="16"/>
    <s v="RIO GRANDE DO SUL"/>
    <x v="0"/>
    <s v="m3"/>
    <n v="6755.9709999999995"/>
    <n v="4053.5459999999998"/>
    <n v="8096.0290000000005"/>
    <n v="7201.1329999999998"/>
    <n v="7150.4189999999999"/>
    <n v="6823.0969999999998"/>
    <n v="8766.3940000000002"/>
    <n v="10621.915999999999"/>
    <n v="19405.40380952381"/>
    <n v="9681.8340000000007"/>
    <n v="16150.564"/>
    <n v="11807.118"/>
    <n v="116513.42480952381"/>
  </r>
  <r>
    <x v="2"/>
    <x v="16"/>
    <s v="SÃO PAULO"/>
    <x v="1"/>
    <s v="m3"/>
    <n v="2470.5329999999999"/>
    <n v="1218.76"/>
    <n v="3022.2109999999998"/>
    <n v="2549.181"/>
    <n v="1970.21"/>
    <n v="1998.819"/>
    <n v="3136.9520000000002"/>
    <n v="3153.4290000000001"/>
    <n v="2825.3714285714286"/>
    <n v="2420.3049999999998"/>
    <n v="3099.6190000000001"/>
    <n v="2894.4"/>
    <n v="30759.790428571432"/>
  </r>
  <r>
    <x v="2"/>
    <x v="16"/>
    <s v="BAHIA"/>
    <x v="2"/>
    <s v="m3"/>
    <n v="4357.2420000000002"/>
    <n v="1897.2080000000001"/>
    <n v="2728.4690000000001"/>
    <n v="3218.297"/>
    <n v="4722.87"/>
    <n v="4092.7890000000002"/>
    <n v="3721.8359999999998"/>
    <n v="3727.99"/>
    <n v="3850.3809523809523"/>
    <n v="4351.3180000000002"/>
    <n v="5060.8500000000004"/>
    <n v="3427.0509999999999"/>
    <n v="45156.300952380952"/>
  </r>
  <r>
    <x v="0"/>
    <x v="17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7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7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7"/>
    <s v="RIO GRANDE DO SUL"/>
    <x v="0"/>
    <s v="m3"/>
    <n v="50058.059000000001"/>
    <n v="47938.684999999998"/>
    <n v="39906.908000000003"/>
    <n v="32370.826000000001"/>
    <n v="41817.94"/>
    <n v="40945.442000000003"/>
    <n v="46238.898000000001"/>
    <n v="49756.491000000002"/>
    <n v="47391.593000000001"/>
    <n v="46481.313999999998"/>
    <n v="45632.218999999997"/>
    <n v="37317.942999999999"/>
    <n v="525856.31799999997"/>
  </r>
  <r>
    <x v="1"/>
    <x v="17"/>
    <s v="SÃO PAULO"/>
    <x v="1"/>
    <s v="m3"/>
    <n v="23942.027999999998"/>
    <n v="32794.133000000002"/>
    <n v="26060.617999999999"/>
    <n v="24737.723000000002"/>
    <n v="26184.602999999999"/>
    <n v="20151.73"/>
    <n v="26658.227999999999"/>
    <n v="23045.205999999998"/>
    <n v="24253.938999999998"/>
    <n v="29560.47"/>
    <n v="24411.19"/>
    <n v="20651.123"/>
    <n v="302450.99099999998"/>
  </r>
  <r>
    <x v="1"/>
    <x v="17"/>
    <s v="BAHIA"/>
    <x v="2"/>
    <s v="m3"/>
    <n v="39532.082999999999"/>
    <n v="33242.756999999998"/>
    <n v="30938.852999999999"/>
    <n v="40328.381999999998"/>
    <n v="36606.366999999998"/>
    <n v="35488.453000000001"/>
    <n v="44534.161"/>
    <n v="40598.235999999997"/>
    <n v="35837.656000000003"/>
    <n v="48541.951000000001"/>
    <n v="38517.995999999999"/>
    <n v="61228.692999999999"/>
    <n v="485395.58799999999"/>
  </r>
  <r>
    <x v="2"/>
    <x v="17"/>
    <s v="RIO GRANDE DO SUL"/>
    <x v="0"/>
    <s v="m3"/>
    <n v="8191.2550000000001"/>
    <n v="6471.5309999999999"/>
    <n v="7133.6059999999998"/>
    <n v="10028.949000000001"/>
    <n v="8240.3119999999999"/>
    <n v="6407.8590000000004"/>
    <n v="7808.183"/>
    <n v="7165.4250000000002"/>
    <n v="7614.062857142857"/>
    <n v="7098.0439999999999"/>
    <n v="7116.665"/>
    <n v="5463.7830000000004"/>
    <n v="88739.674857142847"/>
  </r>
  <r>
    <x v="2"/>
    <x v="17"/>
    <s v="SÃO PAULO"/>
    <x v="1"/>
    <s v="m3"/>
    <n v="3832.1709999999998"/>
    <n v="5178"/>
    <n v="4641.4669999999996"/>
    <n v="2937.9810000000002"/>
    <n v="2997.81"/>
    <n v="2444.2669999999998"/>
    <n v="2989.4859999999999"/>
    <n v="2903.9810000000002"/>
    <n v="3278.6476190476187"/>
    <n v="3247.0479999999998"/>
    <n v="2417.6950000000002"/>
    <n v="1986.7809999999999"/>
    <n v="38855.334619047622"/>
  </r>
  <r>
    <x v="2"/>
    <x v="17"/>
    <s v="BAHIA"/>
    <x v="2"/>
    <s v="m3"/>
    <n v="2693.7370000000001"/>
    <n v="3766.011"/>
    <n v="5170.558"/>
    <n v="4824.6149999999998"/>
    <n v="4244.0950000000003"/>
    <n v="2899.4609999999998"/>
    <n v="4297.1310000000003"/>
    <n v="3580.375"/>
    <n v="4460.08"/>
    <n v="3816.1350000000002"/>
    <n v="4527.5389999999998"/>
    <n v="5127.9279999999999"/>
    <n v="49407.665000000001"/>
  </r>
  <r>
    <x v="0"/>
    <x v="18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8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8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8"/>
    <s v="RIO GRANDE DO SUL"/>
    <x v="0"/>
    <s v="m3"/>
    <n v="28862.288"/>
    <n v="44618.250999999997"/>
    <n v="50265.228000000003"/>
    <n v="46356.942999999999"/>
    <n v="49763.373"/>
    <n v="50913.152000000002"/>
    <n v="45586.684999999998"/>
    <n v="42169.837"/>
    <n v="0"/>
    <n v="49625.788"/>
    <n v="45050.855000000003"/>
    <n v="42581.485000000001"/>
    <n v="495793.88499999995"/>
  </r>
  <r>
    <x v="1"/>
    <x v="18"/>
    <s v="SÃO PAULO"/>
    <x v="1"/>
    <s v="m3"/>
    <n v="17120.562999999998"/>
    <n v="18944.191999999999"/>
    <n v="23586.464"/>
    <n v="24986.235000000001"/>
    <n v="24740.792000000001"/>
    <n v="21279.777999999998"/>
    <n v="23669.905999999999"/>
    <n v="398.59800000000001"/>
    <n v="25509.061000000002"/>
    <n v="27097.576000000001"/>
    <n v="25741.048999999999"/>
    <n v="24242.967000000001"/>
    <n v="257317.18099999998"/>
  </r>
  <r>
    <x v="1"/>
    <x v="18"/>
    <s v="BAHIA"/>
    <x v="2"/>
    <s v="m3"/>
    <n v="19024.713"/>
    <n v="48248.66"/>
    <n v="46590.46"/>
    <n v="44906.999000000003"/>
    <n v="63366.559000000001"/>
    <n v="43990.275000000001"/>
    <n v="43288.767"/>
    <n v="46507.665000000001"/>
    <n v="40852.707999999999"/>
    <n v="47378.207000000002"/>
    <n v="20682.259999999998"/>
    <n v="0"/>
    <n v="464837.27299999999"/>
  </r>
  <r>
    <x v="2"/>
    <x v="18"/>
    <s v="RIO GRANDE DO SUL"/>
    <x v="0"/>
    <s v="m3"/>
    <n v="3852.6480000000001"/>
    <n v="12638.72"/>
    <n v="8976.3070000000007"/>
    <n v="6332.51"/>
    <n v="8286.9639999999999"/>
    <n v="7467.9750000000004"/>
    <n v="5661.0510000000004"/>
    <n v="5735.04"/>
    <n v="6027.4359999999997"/>
    <n v="7399.549"/>
    <n v="5722.9539999999997"/>
    <n v="5236.0249999999996"/>
    <n v="83337.178999999989"/>
  </r>
  <r>
    <x v="2"/>
    <x v="18"/>
    <s v="SÃO PAULO"/>
    <x v="1"/>
    <s v="m3"/>
    <n v="5304.4189999999999"/>
    <n v="2342.114"/>
    <n v="2263.2950000000001"/>
    <n v="2148.0189999999998"/>
    <n v="2425.4290000000001"/>
    <n v="2134.0949999999998"/>
    <n v="2143.8290000000002"/>
    <n v="0"/>
    <n v="0"/>
    <n v="683.49"/>
    <n v="1775.771"/>
    <n v="2537.067"/>
    <n v="23757.528000000002"/>
  </r>
  <r>
    <x v="2"/>
    <x v="18"/>
    <s v="BAHIA"/>
    <x v="2"/>
    <s v="m3"/>
    <n v="1385.3979999999999"/>
    <n v="3992.29"/>
    <n v="4806.116"/>
    <n v="3499.453"/>
    <n v="4394.0110000000004"/>
    <n v="4007.9870000000001"/>
    <n v="3542.259"/>
    <n v="5728.924"/>
    <n v="4900.8149999999996"/>
    <n v="3549.39"/>
    <n v="2503.6149999999998"/>
    <n v="3546.444"/>
    <n v="45856.702000000005"/>
  </r>
  <r>
    <x v="0"/>
    <x v="19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19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19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19"/>
    <s v="RIO GRANDE DO SUL"/>
    <x v="0"/>
    <s v="m3"/>
    <n v="36764.091999999997"/>
    <n v="41263.192999999999"/>
    <n v="41703.972000000002"/>
    <n v="0"/>
    <n v="37565.517"/>
    <n v="39746.966"/>
    <n v="47431.175999999999"/>
    <n v="50111.146000000001"/>
    <n v="28423.405999999999"/>
    <n v="45810.605000000003"/>
    <n v="47275.436000000002"/>
    <n v="49076.510999999999"/>
    <n v="465172.01999999996"/>
  </r>
  <r>
    <x v="1"/>
    <x v="19"/>
    <s v="SÃO PAULO"/>
    <x v="1"/>
    <s v="m3"/>
    <n v="23429.837"/>
    <n v="24616.831999999999"/>
    <n v="24951.452000000001"/>
    <n v="19768.416000000001"/>
    <n v="20287.55"/>
    <n v="20603.401999999998"/>
    <n v="24462.07"/>
    <n v="24498.501"/>
    <n v="25408.876"/>
    <n v="25427.045999999998"/>
    <n v="24098.019"/>
    <n v="22741.48"/>
    <n v="280293.48099999997"/>
  </r>
  <r>
    <x v="1"/>
    <x v="19"/>
    <s v="BAHIA"/>
    <x v="2"/>
    <s v="m3"/>
    <n v="39188"/>
    <n v="41263.192999999999"/>
    <n v="42066.720000000001"/>
    <n v="48114.968000000001"/>
    <n v="42310.968999999997"/>
    <n v="43350.427000000003"/>
    <n v="4781.42"/>
    <n v="43020.822"/>
    <n v="45518.974000000002"/>
    <n v="49687.156000000003"/>
    <n v="48334.879999999997"/>
    <n v="54142.533000000003"/>
    <n v="501780.06199999998"/>
  </r>
  <r>
    <x v="2"/>
    <x v="19"/>
    <s v="RIO GRANDE DO SUL"/>
    <x v="0"/>
    <s v="m3"/>
    <n v="4465.6899999999996"/>
    <n v="5168.9489999999996"/>
    <n v="4801.9260000000004"/>
    <n v="0"/>
    <n v="3938.806"/>
    <n v="3871.652"/>
    <n v="5995.81"/>
    <n v="5991.1940000000004"/>
    <n v="6307.4440000000004"/>
    <n v="5397.3239999999996"/>
    <n v="6707.7349999999997"/>
    <n v="7280.299"/>
    <n v="59926.829000000005"/>
  </r>
  <r>
    <x v="2"/>
    <x v="19"/>
    <s v="SÃO PAULO"/>
    <x v="1"/>
    <s v="m3"/>
    <n v="3149.886"/>
    <n v="2659.39"/>
    <n v="4070.152"/>
    <n v="3674.3809999999999"/>
    <n v="1807.181"/>
    <n v="2477.989"/>
    <n v="3100.21"/>
    <n v="2495.3139999999999"/>
    <n v="2474.893"/>
    <n v="2452.0740000000001"/>
    <n v="1963.4860000000001"/>
    <n v="3283.877"/>
    <n v="33608.832999999999"/>
  </r>
  <r>
    <x v="2"/>
    <x v="19"/>
    <s v="BAHIA"/>
    <x v="2"/>
    <s v="m3"/>
    <n v="4480.7870000000003"/>
    <n v="4625.442"/>
    <n v="2340.17"/>
    <n v="2411.36"/>
    <n v="5423.0379999999996"/>
    <n v="7485.3010000000004"/>
    <n v="3745.3069999999998"/>
    <n v="3675.92"/>
    <n v="2924.259"/>
    <n v="8138.9539999999997"/>
    <n v="10300.184999999999"/>
    <n v="10060.743"/>
    <n v="65611.465999999986"/>
  </r>
  <r>
    <x v="0"/>
    <x v="20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20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20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20"/>
    <s v="RIO GRANDE DO SUL"/>
    <x v="0"/>
    <s v="m3"/>
    <n v="48277.826000000001"/>
    <n v="48398.398000000001"/>
    <n v="31320.508000000002"/>
    <n v="55963.201000000001"/>
    <n v="58121.87"/>
    <n v="52929.599000000002"/>
    <n v="48465.324000000001"/>
    <n v="47121.472000000002"/>
    <n v="49421.584999999999"/>
    <n v="57797.4"/>
    <n v="54060.517"/>
    <n v="54800.694000000003"/>
    <n v="606678.39400000009"/>
  </r>
  <r>
    <x v="1"/>
    <x v="20"/>
    <s v="SÃO PAULO"/>
    <x v="1"/>
    <s v="m3"/>
    <n v="26554.214"/>
    <n v="23588.923999999999"/>
    <n v="26526.089"/>
    <n v="2409.4549999999999"/>
    <n v="0"/>
    <n v="15133.069"/>
    <n v="23463.994999999999"/>
    <n v="22389.327000000001"/>
    <n v="41464.586000000003"/>
    <n v="25271.987000000001"/>
    <n v="26025.014999999999"/>
    <n v="24975.376"/>
    <n v="257802.03700000001"/>
  </r>
  <r>
    <x v="1"/>
    <x v="20"/>
    <s v="BAHIA"/>
    <x v="2"/>
    <s v="m3"/>
    <n v="54872.097000000002"/>
    <n v="48253.940999999999"/>
    <n v="23256.284"/>
    <n v="52856.684999999998"/>
    <n v="58458.52"/>
    <n v="48307.837"/>
    <n v="60041.95"/>
    <n v="50928.375999999997"/>
    <n v="25960.044999999998"/>
    <n v="42582.141000000003"/>
    <n v="53886.919000000002"/>
    <n v="50965.807999999997"/>
    <n v="570370.60299999989"/>
  </r>
  <r>
    <x v="2"/>
    <x v="20"/>
    <s v="RIO GRANDE DO SUL"/>
    <x v="0"/>
    <s v="m3"/>
    <n v="7748.8990000000003"/>
    <n v="5833.8459999999995"/>
    <n v="4673.058"/>
    <n v="6160.0309999999999"/>
    <n v="6573.9440000000004"/>
    <n v="5688.6090000000004"/>
    <n v="5984.12"/>
    <n v="6245.2629999999999"/>
    <n v="5335.8"/>
    <n v="6786.23"/>
    <n v="5969.2160000000003"/>
    <n v="8619.6790000000001"/>
    <n v="75618.695000000007"/>
  </r>
  <r>
    <x v="2"/>
    <x v="20"/>
    <s v="SÃO PAULO"/>
    <x v="1"/>
    <s v="m3"/>
    <n v="4168.2250000000004"/>
    <n v="2255.509"/>
    <n v="1784.1489999999999"/>
    <n v="386.24999999999994"/>
    <n v="0"/>
    <n v="1701.8119999999999"/>
    <n v="2896.819"/>
    <n v="2979.5619999999999"/>
    <n v="1923.2380000000001"/>
    <n v="1715.8150000000001"/>
    <n v="2748.732"/>
    <n v="1528.7139999999999"/>
    <n v="24088.824999999997"/>
  </r>
  <r>
    <x v="2"/>
    <x v="20"/>
    <s v="BAHIA"/>
    <x v="2"/>
    <s v="m3"/>
    <n v="8287.0740000000005"/>
    <n v="7865.268"/>
    <n v="6863.2640000000001"/>
    <n v="9150.4470000000001"/>
    <n v="8348.7970000000005"/>
    <n v="8457.6450000000004"/>
    <n v="9416.2360000000008"/>
    <n v="11440.038"/>
    <n v="9559.4339999999993"/>
    <n v="10830.282999999999"/>
    <n v="10373.093999999999"/>
    <n v="9301.9570000000003"/>
    <n v="109893.53699999998"/>
  </r>
  <r>
    <x v="0"/>
    <x v="21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21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21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21"/>
    <s v="RIO GRANDE DO SUL"/>
    <x v="0"/>
    <s v="m3"/>
    <n v="51441.425999999999"/>
    <n v="46088.482000000004"/>
    <n v="45976.249000000003"/>
    <n v="30750.524000000001"/>
    <n v="22921.981"/>
    <n v="43795.271999999997"/>
    <n v="43566.616000000002"/>
    <n v="40117.048999999999"/>
    <n v="46047.908000000003"/>
    <n v="36059.792999999998"/>
    <n v="43173.709000000003"/>
    <n v="40180.69"/>
    <n v="490119.69899999996"/>
  </r>
  <r>
    <x v="1"/>
    <x v="21"/>
    <s v="SÃO PAULO"/>
    <x v="1"/>
    <s v="m3"/>
    <n v="25952.298999999999"/>
    <n v="25253.053"/>
    <n v="22708.805"/>
    <n v="26435.64"/>
    <n v="26172.585999999999"/>
    <n v="26040.201000000001"/>
    <n v="25961.404999999999"/>
    <n v="12738.165000000001"/>
    <n v="11291.864"/>
    <n v="17566.406999999999"/>
    <n v="22853.275000000001"/>
    <n v="22162.281999999999"/>
    <n v="265135.98200000002"/>
  </r>
  <r>
    <x v="1"/>
    <x v="21"/>
    <s v="BAHIA"/>
    <x v="2"/>
    <s v="m3"/>
    <n v="56007.283000000003"/>
    <n v="50866.76"/>
    <n v="43085.985000000001"/>
    <n v="51900.932000000001"/>
    <n v="48849.249000000003"/>
    <n v="47628.06"/>
    <n v="52476.538999999997"/>
    <n v="56065.014999999999"/>
    <n v="53911.050999999999"/>
    <n v="36475.868000000002"/>
    <n v="34362.71"/>
    <n v="49836.228999999999"/>
    <n v="581465.68099999998"/>
  </r>
  <r>
    <x v="2"/>
    <x v="21"/>
    <s v="RIO GRANDE DO SUL"/>
    <x v="0"/>
    <s v="m3"/>
    <n v="8992.5069999999996"/>
    <n v="5419.308"/>
    <n v="5978.9759999999997"/>
    <n v="5743.076"/>
    <n v="4809.0240000000003"/>
    <n v="7465.0069999999996"/>
    <n v="4581.0469999999996"/>
    <n v="4498.6379999999999"/>
    <n v="6623.0309999999999"/>
    <n v="5837.857"/>
    <n v="5355.1049999999996"/>
    <n v="5214.415"/>
    <n v="70517.990999999995"/>
  </r>
  <r>
    <x v="2"/>
    <x v="21"/>
    <s v="SÃO PAULO"/>
    <x v="1"/>
    <s v="m3"/>
    <n v="1164.5650000000001"/>
    <n v="2039.2049999999999"/>
    <n v="1605.9960000000001"/>
    <n v="1534.873"/>
    <n v="1103.913"/>
    <n v="1746.123"/>
    <n v="1536.5219999999999"/>
    <n v="1545.326"/>
    <n v="1817.373"/>
    <n v="2241.1590000000001"/>
    <n v="1507.8810000000001"/>
    <n v="2287.627"/>
    <n v="20130.563000000002"/>
  </r>
  <r>
    <x v="2"/>
    <x v="21"/>
    <s v="BAHIA"/>
    <x v="2"/>
    <s v="m3"/>
    <n v="9888.7790000000005"/>
    <n v="8891.5939999999991"/>
    <n v="5358.0429999999997"/>
    <n v="6191.116"/>
    <n v="10667.832"/>
    <n v="6872.19"/>
    <n v="8275.6849999999995"/>
    <n v="7656.2250000000004"/>
    <n v="7277.6109999999999"/>
    <n v="9797.1360000000004"/>
    <n v="11494.148999999999"/>
    <n v="12071.723"/>
    <n v="104442.083"/>
  </r>
  <r>
    <x v="0"/>
    <x v="22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22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22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22"/>
    <s v="RIO GRANDE DO SUL"/>
    <x v="0"/>
    <s v="m3"/>
    <n v="41138.046000000002"/>
    <n v="45446.652000000002"/>
    <n v="49089.970999999998"/>
    <n v="40045.038999999997"/>
    <n v="43102.847000000002"/>
    <n v="40883.144"/>
    <n v="36855.858999999997"/>
    <n v="39773.341"/>
    <n v="38914.207999999999"/>
    <n v="40885.902999999998"/>
    <n v="31649.43"/>
    <n v="36632.824999999997"/>
    <n v="484417.26499999996"/>
  </r>
  <r>
    <x v="1"/>
    <x v="22"/>
    <s v="SÃO PAULO"/>
    <x v="1"/>
    <s v="m3"/>
    <n v="22557.494999999999"/>
    <n v="20278.224999999999"/>
    <n v="24058.882000000001"/>
    <n v="23012.357"/>
    <n v="17170.418000000001"/>
    <n v="21874.252"/>
    <n v="20897.189999999999"/>
    <n v="24794.85"/>
    <n v="22835.3"/>
    <n v="22095.034"/>
    <n v="16540.411"/>
    <n v="20995.851999999999"/>
    <n v="257110.266"/>
  </r>
  <r>
    <x v="1"/>
    <x v="22"/>
    <s v="BAHIA"/>
    <x v="2"/>
    <s v="m3"/>
    <n v="52287.455999999998"/>
    <n v="48704.627999999997"/>
    <n v="54105.048999999999"/>
    <n v="47612.284"/>
    <n v="44394.858"/>
    <n v="40884.603000000003"/>
    <n v="49541.214"/>
    <n v="32709.736000000001"/>
    <n v="37149.29"/>
    <n v="44722.254999999997"/>
    <n v="26714.794999999998"/>
    <n v="40888.999000000003"/>
    <n v="519715.16699999996"/>
  </r>
  <r>
    <x v="2"/>
    <x v="22"/>
    <s v="RIO GRANDE DO SUL"/>
    <x v="0"/>
    <s v="m3"/>
    <n v="4825.585"/>
    <n v="4465.4989999999998"/>
    <n v="4509.201"/>
    <n v="4117.92"/>
    <n v="4232.33"/>
    <n v="4051.7550000000001"/>
    <n v="4813.87"/>
    <n v="4436.4782608695641"/>
    <n v="12779.75"/>
    <n v="5411.8949275362311"/>
    <n v="4712.7740000000003"/>
    <n v="6774.6109999999999"/>
    <n v="65131.668188405798"/>
  </r>
  <r>
    <x v="2"/>
    <x v="22"/>
    <s v="SÃO PAULO"/>
    <x v="1"/>
    <s v="m3"/>
    <n v="1132.7360000000001"/>
    <n v="951.41"/>
    <n v="1451.3219999999999"/>
    <n v="1158.605"/>
    <n v="1321.25"/>
    <n v="1004.04"/>
    <n v="1363.3150000000001"/>
    <n v="1801.4492753623185"/>
    <n v="1119.6379999999999"/>
    <n v="1724.0942028985505"/>
    <n v="1299.1120000000001"/>
    <n v="1435.018"/>
    <n v="15761.989478260868"/>
  </r>
  <r>
    <x v="2"/>
    <x v="22"/>
    <s v="BAHIA"/>
    <x v="2"/>
    <s v="m3"/>
    <n v="14292.507"/>
    <n v="11484.796"/>
    <n v="13419.795"/>
    <n v="9735.08"/>
    <n v="10245.066999999999"/>
    <n v="8152.558"/>
    <n v="9192.6489999999994"/>
    <n v="7385.349637681159"/>
    <n v="6673.241"/>
    <n v="6273.1268115942021"/>
    <n v="4750.6670000000004"/>
    <n v="10321.428"/>
    <n v="111926.26444927536"/>
  </r>
  <r>
    <x v="0"/>
    <x v="23"/>
    <s v="RIO GRANDE DO SUL"/>
    <x v="0"/>
    <s v="m3"/>
    <n v="0"/>
    <n v="0"/>
    <n v="0"/>
    <n v="0"/>
    <n v="0"/>
    <n v="0"/>
    <n v="0"/>
    <n v="0"/>
    <n v="0"/>
    <n v="0"/>
    <n v="0"/>
    <n v="0"/>
    <n v="0"/>
  </r>
  <r>
    <x v="0"/>
    <x v="23"/>
    <s v="SÃO PAULO"/>
    <x v="1"/>
    <s v="m3"/>
    <n v="0"/>
    <n v="0"/>
    <n v="0"/>
    <n v="0"/>
    <n v="0"/>
    <n v="0"/>
    <n v="0"/>
    <n v="0"/>
    <n v="0"/>
    <n v="0"/>
    <n v="0"/>
    <n v="0"/>
    <n v="0"/>
  </r>
  <r>
    <x v="0"/>
    <x v="23"/>
    <s v="BAHIA"/>
    <x v="2"/>
    <s v="m3"/>
    <n v="0"/>
    <n v="0"/>
    <n v="0"/>
    <n v="0"/>
    <n v="0"/>
    <n v="0"/>
    <n v="0"/>
    <n v="0"/>
    <n v="0"/>
    <n v="0"/>
    <n v="0"/>
    <n v="0"/>
    <n v="0"/>
  </r>
  <r>
    <x v="1"/>
    <x v="23"/>
    <s v="RIO GRANDE DO SUL"/>
    <x v="0"/>
    <s v="m3"/>
    <n v="40823.97"/>
    <n v="39593.387000000002"/>
    <n v="39806.646999999997"/>
    <n v="39448.076000000001"/>
    <n v="10029.049000000001"/>
    <n v="38891.194000000003"/>
    <n v="37957.156000000003"/>
    <n v="39163.434000000001"/>
    <n v="37228.671999999999"/>
    <n v="34945.707999999999"/>
    <n v="30452.48"/>
    <n v="33965.4"/>
    <n v="422305.17300000007"/>
  </r>
  <r>
    <x v="1"/>
    <x v="23"/>
    <s v="SÃO PAULO"/>
    <x v="1"/>
    <s v="m3"/>
    <n v="24002.51"/>
    <n v="22592.561000000002"/>
    <n v="24336.727999999999"/>
    <n v="24564.214"/>
    <n v="20710.326000000001"/>
    <n v="24974.112000000001"/>
    <n v="26633.991999999998"/>
    <n v="24810.321"/>
    <n v="14175.207"/>
    <n v="26101.107"/>
    <n v="24860.485000000001"/>
    <n v="25041.833999999999"/>
    <n v="282803.39699999994"/>
  </r>
  <r>
    <x v="1"/>
    <x v="23"/>
    <s v="BAHIA"/>
    <x v="2"/>
    <s v="m3"/>
    <n v="51621.468999999997"/>
    <n v="46760.767"/>
    <n v="34416.283000000003"/>
    <n v="47065.065999999999"/>
    <n v="51158.853000000003"/>
    <n v="47527.112000000001"/>
    <n v="48923.144"/>
    <n v="52239.156999999999"/>
    <n v="51978.004000000001"/>
    <n v="49636.108"/>
    <n v="45915.038999999997"/>
    <n v="49297.305"/>
    <n v="576538.30700000015"/>
  </r>
  <r>
    <x v="2"/>
    <x v="23"/>
    <s v="RIO GRANDE DO SUL"/>
    <x v="0"/>
    <s v="m3"/>
    <n v="8049.833333333333"/>
    <n v="5863.7950000000001"/>
    <n v="6012.259"/>
    <n v="7009.2663043478251"/>
    <n v="2917.4655797101445"/>
    <n v="5396.0887681159411"/>
    <n v="4522.771739130435"/>
    <n v="5117.2681159420281"/>
    <n v="4589.007246376812"/>
    <n v="4204.1666666666661"/>
    <n v="4221.744565217391"/>
    <n v="4470.344202898551"/>
    <n v="62374.010521739125"/>
  </r>
  <r>
    <x v="2"/>
    <x v="23"/>
    <s v="SÃO PAULO"/>
    <x v="1"/>
    <s v="m3"/>
    <n v="1233.8586956521738"/>
    <n v="2105.652"/>
    <n v="2534.62"/>
    <n v="2333.75"/>
    <n v="1997.31884057971"/>
    <n v="929.89130434782601"/>
    <n v="1337.9528985507245"/>
    <n v="733.44202898550725"/>
    <n v="887.99"/>
    <n v="2455.199275362319"/>
    <n v="1656.014492753623"/>
    <n v="1871.7934782608695"/>
    <n v="20077.483014492751"/>
  </r>
  <r>
    <x v="2"/>
    <x v="23"/>
    <s v="BAHIA"/>
    <x v="2"/>
    <s v="m3"/>
    <n v="9385.6485507246362"/>
    <n v="6353.1760000000004"/>
    <n v="6822.9279999999999"/>
    <n v="5378.911231884058"/>
    <n v="5653.882246376812"/>
    <n v="5611.800724637681"/>
    <n v="4072.9492753623185"/>
    <n v="5653.405797101449"/>
    <n v="3865.62"/>
    <n v="6841.5163043478251"/>
    <n v="5582.20652173913"/>
    <n v="7647.153985507246"/>
    <n v="72869.198637681155"/>
  </r>
  <r>
    <x v="0"/>
    <x v="24"/>
    <s v="RIO GRANDE DO SUL"/>
    <x v="0"/>
    <s v="m3"/>
    <n v="0"/>
    <n v="0"/>
    <n v="0"/>
    <n v="0"/>
    <n v="0"/>
    <n v="0"/>
    <n v="0"/>
    <n v="0"/>
    <n v="0"/>
    <n v="0"/>
    <m/>
    <m/>
    <n v="0"/>
  </r>
  <r>
    <x v="0"/>
    <x v="24"/>
    <s v="SÃO PAULO"/>
    <x v="1"/>
    <s v="m3"/>
    <n v="0"/>
    <n v="0"/>
    <n v="0"/>
    <n v="0"/>
    <n v="0"/>
    <n v="0"/>
    <n v="0"/>
    <n v="0"/>
    <n v="0"/>
    <n v="0"/>
    <m/>
    <m/>
    <n v="0"/>
  </r>
  <r>
    <x v="0"/>
    <x v="24"/>
    <s v="BAHIA"/>
    <x v="2"/>
    <s v="m3"/>
    <n v="0"/>
    <n v="0"/>
    <n v="0"/>
    <n v="0"/>
    <n v="0"/>
    <n v="0"/>
    <n v="0"/>
    <n v="0"/>
    <n v="0"/>
    <n v="0"/>
    <m/>
    <m/>
    <n v="0"/>
  </r>
  <r>
    <x v="1"/>
    <x v="24"/>
    <s v="RIO GRANDE DO SUL"/>
    <x v="0"/>
    <s v="m3"/>
    <n v="35702.044000000002"/>
    <n v="34171.923999999999"/>
    <n v="41112.478999999999"/>
    <n v="41543.078000000001"/>
    <n v="40792.650999999998"/>
    <n v="33441.591"/>
    <n v="38161.262000000002"/>
    <n v="41878"/>
    <n v="33883.370999999999"/>
    <n v="37928.195"/>
    <m/>
    <m/>
    <n v="378614.59499999997"/>
  </r>
  <r>
    <x v="1"/>
    <x v="24"/>
    <s v="SÃO PAULO"/>
    <x v="1"/>
    <s v="m3"/>
    <n v="24814.069"/>
    <n v="23578.955999999998"/>
    <n v="18196.438999999998"/>
    <n v="24523.864000000001"/>
    <n v="26635.185000000001"/>
    <n v="27254.066999999999"/>
    <n v="23076.758999999998"/>
    <n v="25842"/>
    <n v="24485.672999999999"/>
    <n v="24049.877"/>
    <m/>
    <m/>
    <n v="242456.889"/>
  </r>
  <r>
    <x v="1"/>
    <x v="24"/>
    <s v="BAHIA"/>
    <x v="2"/>
    <s v="m3"/>
    <n v="47745.029000000002"/>
    <n v="45577.86"/>
    <n v="48715.42"/>
    <n v="48413.311000000002"/>
    <n v="32998.834000000003"/>
    <n v="43615.576999999997"/>
    <n v="48127.398999999998"/>
    <n v="49292"/>
    <n v="45513.307000000001"/>
    <n v="49114.968999999997"/>
    <m/>
    <m/>
    <n v="459113.70599999995"/>
  </r>
  <r>
    <x v="2"/>
    <x v="24"/>
    <s v="RIO GRANDE DO SUL"/>
    <x v="0"/>
    <s v="m3"/>
    <n v="4638.1648550724631"/>
    <n v="5477.101449275362"/>
    <n v="5337.686594202898"/>
    <n v="6221.6014492753611"/>
    <n v="6709.3913043478251"/>
    <n v="4703.483695652174"/>
    <n v="6874.2971014492741"/>
    <n v="5919"/>
    <n v="5172.915"/>
    <n v="11820.154"/>
    <m/>
    <m/>
    <n v="62873.795449275356"/>
  </r>
  <r>
    <x v="2"/>
    <x v="24"/>
    <s v="SÃO PAULO"/>
    <x v="1"/>
    <s v="m3"/>
    <n v="1695.6159420289853"/>
    <n v="1350.0724637681158"/>
    <n v="1503.3152173913043"/>
    <n v="1597.8460144927535"/>
    <n v="1581.3949275362318"/>
    <n v="1974.3478260869563"/>
    <n v="1484.3297101449275"/>
    <n v="2178"/>
    <n v="2538.098"/>
    <n v="2750.8879999999999"/>
    <m/>
    <m/>
    <n v="18653.908101449273"/>
  </r>
  <r>
    <x v="2"/>
    <x v="24"/>
    <s v="BAHIA"/>
    <x v="2"/>
    <s v="m3"/>
    <n v="6218.9076086956511"/>
    <n v="4971.9166666666661"/>
    <n v="3979.7663043478256"/>
    <n v="6433.5706521739121"/>
    <n v="8643.6829710144921"/>
    <n v="6835.902173913043"/>
    <n v="8471.6920289855061"/>
    <n v="7271"/>
    <n v="8513.4089999999997"/>
    <n v="6982.7790000000005"/>
    <m/>
    <m/>
    <n v="68322.62640579709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s v="GAS COMBUSTIVEL (mil m3)"/>
    <x v="0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0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0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0"/>
    <s v="BAHIA"/>
    <x v="3"/>
    <s v="mil m3"/>
    <n v="6628.9996851394098"/>
    <n v="8044.4445826297215"/>
    <n v="7625.5556865452736"/>
    <n v="6955.5556750361957"/>
    <n v="7634.4445755868528"/>
    <n v="7128.9996613906851"/>
    <n v="1293.3333555498612"/>
    <n v="0"/>
    <n v="5220.0000896677393"/>
    <n v="6172.2223282469749"/>
    <n v="2600.0000446620925"/>
    <n v="6.999999667517856"/>
    <n v="59310.555684122322"/>
  </r>
  <r>
    <s v="GAS COMBUSTIVEL (mil m3)"/>
    <x v="0"/>
    <s v="MINAS GERAIS"/>
    <x v="4"/>
    <s v="mil m3"/>
    <n v="13723.333569069016"/>
    <n v="12224.444654432622"/>
    <n v="14974.444701671375"/>
    <n v="13527.778010154263"/>
    <n v="13286.666894901409"/>
    <n v="13092.222447116852"/>
    <n v="14356.666913281579"/>
    <n v="12947.77800019118"/>
    <n v="11722.222423583364"/>
    <n v="14032.222463263915"/>
    <n v="14531.111360722583"/>
    <n v="15302.22248507963"/>
    <n v="163721.11392346778"/>
  </r>
  <r>
    <s v="GAS COMBUSTIVEL (mil m3)"/>
    <x v="0"/>
    <s v="RIO DE JANEIRO"/>
    <x v="5"/>
    <s v="mil m3"/>
    <n v="4955.9398705571066"/>
    <n v="3059.7258008872491"/>
    <n v="2783.9425153672782"/>
    <n v="3670.0391073042256"/>
    <n v="3537.4554062458687"/>
    <n v="3840.4752194078605"/>
    <n v="4365.2704220831329"/>
    <n v="4705.5992299053423"/>
    <n v="3654.61845989833"/>
    <n v="4333.3333333333303"/>
    <n v="3988.4578390509801"/>
    <n v="2913.7903355273702"/>
    <n v="45808.647539568075"/>
  </r>
  <r>
    <s v="GAS COMBUSTIVEL (mil m3)"/>
    <x v="0"/>
    <s v="RIO DE JANEIRO"/>
    <x v="6"/>
    <s v="mil m3"/>
    <n v="38910.97892301494"/>
    <n v="15292.782592229045"/>
    <n v="27571.259477863961"/>
    <n v="16888.893346602687"/>
    <n v="37251.815187713059"/>
    <n v="25783.151636132257"/>
    <n v="26213.849636132258"/>
    <n v="16253.670854970451"/>
    <n v="16495.649023958606"/>
    <n v="33261.756280136964"/>
    <n v="27895.587855786453"/>
    <n v="30110.298717806363"/>
    <n v="311929.69353234704"/>
  </r>
  <r>
    <s v="GAS COMBUSTIVEL (mil m3)"/>
    <x v="0"/>
    <s v="SÃO PAULO"/>
    <x v="7"/>
    <s v="mil m3"/>
    <n v="42128.428063851257"/>
    <n v="39813.378005432591"/>
    <n v="44804.867312013048"/>
    <n v="37071.928936119635"/>
    <n v="44489.170556229124"/>
    <n v="42713.279089936426"/>
    <n v="44999.460174726155"/>
    <n v="45697.606769470462"/>
    <n v="46259.156912376966"/>
    <n v="45893.044623777401"/>
    <n v="43905.851600417613"/>
    <n v="49266.156635750958"/>
    <n v="527042.32868010167"/>
  </r>
  <r>
    <s v="GAS COMBUSTIVEL (mil m3)"/>
    <x v="0"/>
    <s v="SÃO PAULO"/>
    <x v="8"/>
    <s v="mil m3"/>
    <n v="32007.500808577483"/>
    <n v="32321.250816503474"/>
    <n v="33783.750853449332"/>
    <n v="31240.000789188798"/>
    <n v="35163.750888311064"/>
    <n v="33752.50085265989"/>
    <n v="35607.500899521132"/>
    <n v="33140.000837186839"/>
    <n v="33.750000852596735"/>
    <n v="37610.000950108537"/>
    <n v="36416.250919951875"/>
    <n v="38418.750970539288"/>
    <n v="379495.0095868503"/>
  </r>
  <r>
    <s v="GAS COMBUSTIVEL (mil m3)"/>
    <x v="0"/>
    <s v="SÃO PAULO"/>
    <x v="9"/>
    <s v="mil m3"/>
    <n v="11495.000290388132"/>
    <n v="10935.000276241342"/>
    <n v="12185.000315406782"/>
    <n v="14310.35752840754"/>
    <n v="4969.285846933054"/>
    <n v="8173.7140484672509"/>
    <n v="9391.1425854729259"/>
    <n v="12293.928904881484"/>
    <n v="10987.714008773222"/>
    <n v="7686.4287778841299"/>
    <n v="7016.7859193417644"/>
    <n v="8363.7502112861021"/>
    <n v="117808.10871348373"/>
  </r>
  <r>
    <s v="GAS COMBUSTIVEL (mil m3)"/>
    <x v="0"/>
    <s v="SÃO PAULO"/>
    <x v="10"/>
    <s v="mil m3"/>
    <n v="33199.955253484426"/>
    <n v="38619.857972370788"/>
    <n v="33601.738846439097"/>
    <n v="28279.961711634078"/>
    <n v="38338.653965392128"/>
    <n v="44763.901005937834"/>
    <n v="42494.577070293097"/>
    <n v="42858.606079261153"/>
    <n v="42369.972067482689"/>
    <n v="40954.892033347242"/>
    <n v="42824.79407973482"/>
    <n v="44272.029114628131"/>
    <n v="472578.93920000549"/>
  </r>
  <r>
    <s v="GAS COMBUSTIVEL (mil m3)"/>
    <x v="0"/>
    <s v="PARANÁ"/>
    <x v="11"/>
    <s v="mil m3"/>
    <n v="15635.555824138872"/>
    <n v="14973.333590541177"/>
    <n v="15588.889156670577"/>
    <n v="14548.889138805742"/>
    <n v="15888.889161823896"/>
    <n v="15528.889155639914"/>
    <n v="13150.000225887119"/>
    <n v="18278.889202878665"/>
    <n v="13845.55579339074"/>
    <n v="14444.444692567178"/>
    <n v="5540.0001399521752"/>
    <n v="16111.25040700442"/>
    <n v="173534.58648930045"/>
  </r>
  <r>
    <s v="GAS COMBUSTIVEL (mil m3)"/>
    <x v="0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0"/>
    <s v="RIO GRANDE DO SUL"/>
    <x v="13"/>
    <s v="mil m3"/>
    <n v="6400.0001616776026"/>
    <n v="5782.5001460782414"/>
    <n v="6135.0001549831404"/>
    <n v="5981.2501510990878"/>
    <n v="6268.7501583619487"/>
    <n v="5438.7501373943842"/>
    <n v="6031.2501523621941"/>
    <n v="4922.5001243528131"/>
    <n v="0"/>
    <n v="10990.000277630759"/>
    <n v="5568.7501406784613"/>
    <n v="5497.5001388785349"/>
    <n v="69016.251743497167"/>
  </r>
  <r>
    <s v="GAS COMBUSTIVEL (mil m3)"/>
    <x v="1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"/>
    <s v="BAHIA"/>
    <x v="3"/>
    <s v="mil m3"/>
    <n v="6904.9996720301142"/>
    <n v="6294.9997010035577"/>
    <n v="6394.4445542864705"/>
    <n v="6048.9997126879307"/>
    <n v="13142.500332007485"/>
    <n v="18262.500461349566"/>
    <n v="14336.999319029072"/>
    <n v="14687.369000000001"/>
    <n v="24144.972000000002"/>
    <n v="24334.629000000001"/>
    <n v="22024.812000000002"/>
    <n v="23146.250584723472"/>
    <n v="179723.47633711767"/>
  </r>
  <r>
    <s v="GAS COMBUSTIVEL (mil m3)"/>
    <x v="1"/>
    <s v="MINAS GERAIS"/>
    <x v="4"/>
    <s v="mil m3"/>
    <n v="14925.555811942686"/>
    <n v="13374.444674187011"/>
    <n v="14991.111368624337"/>
    <n v="13255.555783255881"/>
    <n v="16884.444734480836"/>
    <n v="16827.778066840765"/>
    <n v="17410.000299064242"/>
    <n v="17197.717000000001"/>
    <n v="13103.855"/>
    <n v="15646.117"/>
    <n v="11703.151"/>
    <n v="13530.000232414657"/>
    <n v="178849.73097081043"/>
  </r>
  <r>
    <s v="GAS COMBUSTIVEL (mil m3)"/>
    <x v="1"/>
    <s v="RIO DE JANEIRO"/>
    <x v="5"/>
    <s v="mil m3"/>
    <n v="4276.0942760942798"/>
    <n v="3436.9990381532498"/>
    <n v="4632.8951587047104"/>
    <n v="4696.2654271517904"/>
    <n v="4206.4764347547298"/>
    <n v="2389.4230769230799"/>
    <n v="4931.0676498877901"/>
    <n v="3372.3353101458601"/>
    <n v="4774.8036544318002"/>
    <n v="4971.1445976274399"/>
    <n v="5530.0995417917502"/>
    <n v="5451.3387846721198"/>
    <n v="52668.942950338605"/>
  </r>
  <r>
    <s v="GAS COMBUSTIVEL (mil m3)"/>
    <x v="1"/>
    <s v="RIO DE JANEIRO"/>
    <x v="6"/>
    <s v="mil m3"/>
    <n v="21005.116491367469"/>
    <n v="29238.12603649465"/>
    <n v="22072.721776247821"/>
    <n v="22190.40176603587"/>
    <n v="18498.318121534678"/>
    <n v="18497.949121534679"/>
    <n v="18543.897303687398"/>
    <n v="11340.364"/>
    <n v="5962.2039999999997"/>
    <n v="22818.129000000001"/>
    <n v="16985.707999999999"/>
    <n v="8101.4288602959541"/>
    <n v="215254.36447719848"/>
  </r>
  <r>
    <s v="GAS COMBUSTIVEL (mil m3)"/>
    <x v="1"/>
    <s v="SÃO PAULO"/>
    <x v="7"/>
    <s v="mil m3"/>
    <n v="47072.395399944726"/>
    <n v="44132.884879587342"/>
    <n v="39697.156466539978"/>
    <n v="37467.082351824029"/>
    <n v="46880.873669222747"/>
    <n v="47238.089885187459"/>
    <n v="47467.515829217635"/>
    <n v="52254.14741025641"/>
    <n v="64463.907974358997"/>
    <n v="57195.245999999999"/>
    <n v="47509.218000000001"/>
    <n v="41733.751054283231"/>
    <n v="573112.26892042265"/>
  </r>
  <r>
    <s v="GAS COMBUSTIVEL (mil m3)"/>
    <x v="1"/>
    <s v="SÃO PAULO"/>
    <x v="8"/>
    <s v="mil m3"/>
    <n v="38.750000978907359"/>
    <n v="31011.250783410087"/>
    <n v="34228.750864690977"/>
    <n v="33227.500839397275"/>
    <n v="34937.500882595508"/>
    <n v="33512.50084659698"/>
    <n v="34720.000877100996"/>
    <n v="34383.311000000002"/>
    <n v="32564.404999999999"/>
    <n v="31797.406999999999"/>
    <n v="33024.142999999996"/>
    <n v="29327.500740874984"/>
    <n v="362773.02183564566"/>
  </r>
  <r>
    <s v="GAS COMBUSTIVEL (mil m3)"/>
    <x v="1"/>
    <s v="SÃO PAULO"/>
    <x v="9"/>
    <s v="mil m3"/>
    <n v="5260.7144523477973"/>
    <n v="5717.5001444362033"/>
    <n v="6830.0001725403172"/>
    <n v="6366.2501608250068"/>
    <n v="7143.7501804663088"/>
    <n v="6857.5001732350256"/>
    <n v="6995.0001767085678"/>
    <n v="9749.8830512820496"/>
    <n v="8600.6477435897395"/>
    <n v="9782.6859999999997"/>
    <n v="8661.3459999999995"/>
    <n v="6668.5716663483536"/>
    <n v="88633.849921779372"/>
  </r>
  <r>
    <s v="GAS COMBUSTIVEL (mil m3)"/>
    <x v="1"/>
    <s v="SÃO PAULO"/>
    <x v="10"/>
    <s v="mil m3"/>
    <n v="43266.503088892343"/>
    <n v="38422.930968170964"/>
    <n v="42437.550068051081"/>
    <n v="42914.438080176908"/>
    <n v="42875.989078850653"/>
    <n v="41273.580038810178"/>
    <n v="40997.797027915891"/>
    <n v="40013.271461538461"/>
    <n v="38458.179358974361"/>
    <n v="22732.27544444444"/>
    <n v="31443.326000000001"/>
    <n v="45431.251147689938"/>
    <n v="470267.09176351526"/>
  </r>
  <r>
    <s v="GAS COMBUSTIVEL (mil m3)"/>
    <x v="1"/>
    <s v="PARANÁ"/>
    <x v="11"/>
    <s v="mil m3"/>
    <n v="14686.250371005892"/>
    <n v="13107.778002939616"/>
    <n v="15020.000258009472"/>
    <n v="14398.889136229083"/>
    <n v="15225.555817096005"/>
    <n v="15173.406000000001"/>
    <n v="16165.555833243068"/>
    <n v="15505.526"/>
    <n v="15342.213"/>
    <n v="23686.29"/>
    <n v="22207.39"/>
    <n v="27044.44490900655"/>
    <n v="207563.2993275297"/>
  </r>
  <r>
    <s v="GAS COMBUSTIVEL (mil m3)"/>
    <x v="1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"/>
    <s v="RIO GRANDE DO SUL"/>
    <x v="13"/>
    <s v="mil m3"/>
    <n v="17.064846416382252"/>
    <n v="0"/>
    <n v="0"/>
    <n v="87.030716723549489"/>
    <n v="0"/>
    <n v="0"/>
    <n v="0"/>
    <n v="0"/>
    <n v="0"/>
    <n v="0"/>
    <n v="0"/>
    <n v="0"/>
    <n v="104.09556313993174"/>
  </r>
  <r>
    <s v="GAS COMBUSTIVEL (mil m3)"/>
    <x v="2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"/>
    <s v="BAHIA"/>
    <x v="3"/>
    <s v="mil m3"/>
    <n v="21565.733"/>
    <n v="17474.609"/>
    <n v="24310.555"/>
    <n v="21216.105"/>
    <n v="6894.5410000000002"/>
    <n v="10955.403"/>
    <n v="21482.824000000001"/>
    <n v="20820.902999999998"/>
    <n v="24399.222000000002"/>
    <n v="25273.964"/>
    <n v="17386.733"/>
    <n v="25687.447"/>
    <n v="237468.03900000005"/>
  </r>
  <r>
    <s v="GAS COMBUSTIVEL (mil m3)"/>
    <x v="2"/>
    <s v="MINAS GERAIS"/>
    <x v="4"/>
    <s v="mil m3"/>
    <n v="14912.415000000001"/>
    <n v="12971.549000000001"/>
    <n v="15889.956"/>
    <n v="15427.428"/>
    <n v="15577.23"/>
    <n v="15428.521000000001"/>
    <n v="15127.824000000001"/>
    <n v="12785.663"/>
    <n v="15085.179"/>
    <n v="14635.772999999999"/>
    <n v="14822.752"/>
    <n v="15911.825000000001"/>
    <n v="178576.11499999999"/>
  </r>
  <r>
    <s v="GAS COMBUSTIVEL (mil m3)"/>
    <x v="2"/>
    <s v="RIO DE JANEIRO"/>
    <x v="5"/>
    <s v="mil m3"/>
    <n v="4641.7695143452474"/>
    <n v="3625.5810225997757"/>
    <n v="4118.3071497274768"/>
    <n v="2623.5431235431238"/>
    <n v="4807.6923076923076"/>
    <n v="1239.9289044289001"/>
    <n v="2954.54545454545"/>
    <n v="1817.0163170163171"/>
    <n v="3032.3597402597402"/>
    <n v="1366.7622377622399"/>
    <n v="2077.1351981352"/>
    <n v="1996.2517482517501"/>
    <n v="34300.892718307528"/>
  </r>
  <r>
    <s v="GAS COMBUSTIVEL (mil m3)"/>
    <x v="2"/>
    <s v="RIO DE JANEIRO"/>
    <x v="6"/>
    <s v="mil m3"/>
    <n v="12770.681"/>
    <n v="13730.763999999999"/>
    <n v="12277.775"/>
    <n v="23234.705000000002"/>
    <n v="9745.768"/>
    <n v="19471.652999999998"/>
    <n v="21158.728999999999"/>
    <n v="17455.171999999999"/>
    <n v="22897.064999999999"/>
    <n v="22727.089"/>
    <n v="20900.864000000001"/>
    <n v="0"/>
    <n v="196370.26499999998"/>
  </r>
  <r>
    <s v="GAS COMBUSTIVEL (mil m3)"/>
    <x v="2"/>
    <s v="SÃO PAULO"/>
    <x v="7"/>
    <s v="mil m3"/>
    <n v="67914.253333333298"/>
    <n v="64510.743000000002"/>
    <n v="63434.883999999998"/>
    <n v="58865.495000000003"/>
    <n v="64529.106"/>
    <n v="43368.937000000005"/>
    <n v="61724.05"/>
    <n v="56076.483999999997"/>
    <n v="57458.603000000003"/>
    <n v="61091.908000000003"/>
    <n v="58257.775999999998"/>
    <n v="63538.557000000001"/>
    <n v="720770.79633333336"/>
  </r>
  <r>
    <s v="GAS COMBUSTIVEL (mil m3)"/>
    <x v="2"/>
    <s v="SÃO PAULO"/>
    <x v="8"/>
    <s v="mil m3"/>
    <n v="30164.904999999999"/>
    <n v="28709.592000000001"/>
    <n v="32332.262999999999"/>
    <n v="32620.911"/>
    <n v="35914.620000000003"/>
    <n v="33306.665000000001"/>
    <n v="34577.523000000001"/>
    <n v="24306.758999999998"/>
    <n v="15888.713"/>
    <n v="33292.987999999998"/>
    <n v="31696.560000000001"/>
    <n v="15098.048000000001"/>
    <n v="347909.54700000002"/>
  </r>
  <r>
    <s v="GAS COMBUSTIVEL (mil m3)"/>
    <x v="2"/>
    <s v="SÃO PAULO"/>
    <x v="9"/>
    <s v="mil m3"/>
    <n v="9138.0475714285694"/>
    <n v="7553.1909999999998"/>
    <n v="9360.137999999999"/>
    <n v="9669.7910000000011"/>
    <n v="9859.2530000000006"/>
    <n v="10847.182000000001"/>
    <n v="8790.4390000000003"/>
    <n v="5756.74"/>
    <n v="6496.0129999999999"/>
    <n v="4216.893"/>
    <n v="7726.4845714285693"/>
    <n v="8384.0570000000007"/>
    <n v="97798.229142857133"/>
  </r>
  <r>
    <s v="GAS COMBUSTIVEL (mil m3)"/>
    <x v="2"/>
    <s v="SÃO PAULO"/>
    <x v="10"/>
    <s v="mil m3"/>
    <n v="44214.853000000003"/>
    <n v="39760.233999999997"/>
    <n v="36284.089"/>
    <n v="45097.732000000004"/>
    <n v="47467.493000000002"/>
    <n v="39765.394"/>
    <n v="41712.067000000003"/>
    <n v="38081.175999999999"/>
    <n v="40187.849571428575"/>
    <n v="40647.879142857135"/>
    <n v="35446.821857142859"/>
    <n v="37233.517999999996"/>
    <n v="485899.10657142854"/>
  </r>
  <r>
    <s v="GAS COMBUSTIVEL (mil m3)"/>
    <x v="2"/>
    <s v="PARANÁ"/>
    <x v="11"/>
    <s v="mil m3"/>
    <n v="6786.1859999999997"/>
    <n v="16819.666000000001"/>
    <n v="19234.232"/>
    <n v="17051.525000000001"/>
    <n v="17579.488000000001"/>
    <n v="15362.418"/>
    <n v="15088.391"/>
    <n v="16221.501"/>
    <n v="12368.463"/>
    <n v="14135.858857142857"/>
    <n v="14009.148999999999"/>
    <n v="14632.133"/>
    <n v="179289.01085714289"/>
  </r>
  <r>
    <s v="GAS COMBUSTIVEL (mil m3)"/>
    <x v="2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"/>
    <s v="RIO GRANDE DO SUL"/>
    <x v="13"/>
    <s v="mil m3"/>
    <n v="4950"/>
    <n v="5048.75"/>
    <n v="5131.25"/>
    <n v="4788.83"/>
    <n v="2556.25"/>
    <n v="2561.25"/>
    <n v="4079.3049999999998"/>
    <n v="8227.3410000000003"/>
    <n v="3795.4720000000002"/>
    <n v="4200.2209999999995"/>
    <n v="1922.5"/>
    <n v="3118.346"/>
    <n v="50379.514999999999"/>
  </r>
  <r>
    <s v="GAS COMBUSTIVEL (mil m3)"/>
    <x v="3"/>
    <s v="AMAZONAS"/>
    <x v="0"/>
    <s v="mil m3"/>
    <n v="0"/>
    <n v="0"/>
    <n v="501.64600000000002"/>
    <n v="471.51299999999998"/>
    <n v="494.43400000000003"/>
    <n v="471.51299999999998"/>
    <n v="508.84100000000001"/>
    <n v="568.43499999999995"/>
    <n v="388.34300000000002"/>
    <n v="319.58100000000002"/>
    <n v="203.667"/>
    <n v="252.12799999999999"/>
    <n v="4180.1009999999997"/>
  </r>
  <r>
    <s v="GAS COMBUSTIVEL (mil m3)"/>
    <x v="3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3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3"/>
    <s v="BAHIA"/>
    <x v="3"/>
    <s v="mil m3"/>
    <n v="25687.447"/>
    <n v="16517.786"/>
    <n v="24760.420999999998"/>
    <n v="22035.68"/>
    <n v="24454.973999999998"/>
    <n v="22035.68"/>
    <n v="20145.86"/>
    <n v="99814.77"/>
    <n v="20438.245999999999"/>
    <n v="24691.99"/>
    <n v="14439.800999999999"/>
    <n v="18005.221000000001"/>
    <n v="333027.87599999999"/>
  </r>
  <r>
    <s v="GAS COMBUSTIVEL (mil m3)"/>
    <x v="3"/>
    <s v="MINAS GERAIS"/>
    <x v="4"/>
    <s v="mil m3"/>
    <n v="15002.078"/>
    <n v="15205.458000000001"/>
    <n v="16297.811"/>
    <n v="15136.571"/>
    <n v="15140.945"/>
    <n v="15136.571"/>
    <n v="15206.552"/>
    <n v="13898.790999999999"/>
    <n v="16053.972"/>
    <n v="16130.513999999999"/>
    <n v="15567.388999999999"/>
    <n v="19393.356"/>
    <n v="188170.008"/>
  </r>
  <r>
    <s v="GAS COMBUSTIVEL (mil m3)"/>
    <x v="3"/>
    <s v="RIO DE JANEIRO"/>
    <x v="5"/>
    <s v="mil m3"/>
    <n v="1904.4289044289044"/>
    <n v="2523.7319347319299"/>
    <n v="3008.8519813519802"/>
    <n v="2999.4487179487201"/>
    <n v="3256.4102564102564"/>
    <n v="2999.4487179487201"/>
    <n v="979.54250000000002"/>
    <n v="2078.75"/>
    <n v="3769.2950000000001"/>
    <n v="4497.2787500000004"/>
    <n v="3753.3049999999998"/>
    <n v="2648.2075"/>
    <n v="34418.699262820512"/>
  </r>
  <r>
    <s v="GAS COMBUSTIVEL (mil m3)"/>
    <x v="3"/>
    <s v="RIO DE JANEIRO"/>
    <x v="6"/>
    <s v="mil m3"/>
    <n v="29179.697"/>
    <n v="22896.285"/>
    <n v="15818.868"/>
    <n v="21880.061000000002"/>
    <n v="49901.372000000003"/>
    <n v="21880.061000000002"/>
    <n v="13170.556"/>
    <n v="12993.302"/>
    <n v="15162.45"/>
    <n v="13684.365"/>
    <n v="18729.41"/>
    <n v="10261.258"/>
    <n v="245557.685"/>
  </r>
  <r>
    <s v="GAS COMBUSTIVEL (mil m3)"/>
    <x v="3"/>
    <s v="SÃO PAULO"/>
    <x v="7"/>
    <s v="mil m3"/>
    <n v="63131.294000000002"/>
    <n v="51269.788999999997"/>
    <n v="60910.906000000003"/>
    <n v="58338"/>
    <n v="53400.589"/>
    <n v="58338"/>
    <n v="48982.849000000002"/>
    <n v="49883.839"/>
    <n v="46762.034"/>
    <n v="50879.148999999998"/>
    <n v="49911.96"/>
    <n v="51311.273000000001"/>
    <n v="643119.68199999991"/>
  </r>
  <r>
    <s v="GAS COMBUSTIVEL (mil m3)"/>
    <x v="3"/>
    <s v="SÃO PAULO"/>
    <x v="8"/>
    <s v="mil m3"/>
    <n v="26753.61"/>
    <n v="35067.366999999998"/>
    <n v="39246.892"/>
    <n v="39683.493999999999"/>
    <n v="40492.891000000003"/>
    <n v="39683.493999999999"/>
    <n v="39175.275999999998"/>
    <n v="38913.169000000002"/>
    <n v="38238.107000000004"/>
    <n v="34725.057999999997"/>
    <n v="35571.364999999998"/>
    <n v="33848.089999999997"/>
    <n v="441398.81300000008"/>
  </r>
  <r>
    <s v="GAS COMBUSTIVEL (mil m3)"/>
    <x v="3"/>
    <s v="SÃO PAULO"/>
    <x v="9"/>
    <s v="mil m3"/>
    <n v="8747.3580000000002"/>
    <n v="4718.8159999999998"/>
    <n v="9559.4864285714302"/>
    <n v="9144.5098571428607"/>
    <n v="7905.0190000000002"/>
    <n v="9144.5098571428607"/>
    <n v="9772.2474285714306"/>
    <n v="8213.9384285714295"/>
    <n v="7857.0525714285695"/>
    <n v="10074.24228571429"/>
    <n v="9255.9461428571394"/>
    <n v="9247.7109999999993"/>
    <n v="103640.83700000001"/>
  </r>
  <r>
    <s v="GAS COMBUSTIVEL (mil m3)"/>
    <x v="3"/>
    <s v="SÃO PAULO"/>
    <x v="10"/>
    <s v="mil m3"/>
    <n v="40737.53"/>
    <n v="36788.487999999998"/>
    <n v="39380.226999999999"/>
    <n v="40092.464"/>
    <n v="36060.158000000003"/>
    <n v="40092.464"/>
    <n v="35657.777999999998"/>
    <n v="38276.635999999999"/>
    <n v="37228.010999999999"/>
    <n v="37631.413"/>
    <n v="35363.642999999996"/>
    <n v="35585.72"/>
    <n v="452894.53200000001"/>
  </r>
  <r>
    <s v="GAS COMBUSTIVEL (mil m3)"/>
    <x v="3"/>
    <s v="PARANÁ"/>
    <x v="11"/>
    <s v="mil m3"/>
    <n v="13637.093000000001"/>
    <n v="12582.323"/>
    <n v="14443.266"/>
    <n v="14532.040999999999"/>
    <n v="5951.0913333333328"/>
    <n v="14532.040999999999"/>
    <n v="13317.078673469388"/>
    <n v="14789.66"/>
    <n v="12614.218999999999"/>
    <n v="13713.138999999999"/>
    <n v="14106.034"/>
    <n v="15941.958000000001"/>
    <n v="160159.94400680272"/>
  </r>
  <r>
    <s v="GAS COMBUSTIVEL (mil m3)"/>
    <x v="3"/>
    <s v="RIO GRANDE DO SUL"/>
    <x v="12"/>
    <s v="mil m3"/>
    <n v="0"/>
    <n v="0"/>
    <n v="0"/>
    <n v="0"/>
    <m/>
    <n v="0"/>
    <n v="0"/>
    <n v="0"/>
    <n v="0"/>
    <n v="0"/>
    <n v="0"/>
    <n v="0"/>
    <n v="0"/>
  </r>
  <r>
    <s v="GAS COMBUSTIVEL (mil m3)"/>
    <x v="3"/>
    <s v="RIO GRANDE DO SUL"/>
    <x v="13"/>
    <s v="mil m3"/>
    <n v="1570.6279999999999"/>
    <n v="4481.5079999999998"/>
    <n v="3362.7220000000002"/>
    <n v="3689.83"/>
    <n v="4077.5"/>
    <n v="3689.83"/>
    <n v="5262.1"/>
    <n v="4963.8969999999999"/>
    <n v="3815.837"/>
    <n v="4930.8050000000003"/>
    <n v="4050.0309999999999"/>
    <n v="4372.0479999999998"/>
    <n v="48266.736000000012"/>
  </r>
  <r>
    <s v="GAS COMBUSTIVEL (mil m3)"/>
    <x v="4"/>
    <s v="AMAZONAS"/>
    <x v="0"/>
    <s v="mil m3"/>
    <n v="176.20099999999999"/>
    <n v="275.04899999999998"/>
    <n v="351.73500000000001"/>
    <n v="440.26499999999999"/>
    <n v="478.803"/>
    <n v="372.27699999999999"/>
    <n v="386.488"/>
    <n v="139.524"/>
    <n v="360.30200000000002"/>
    <n v="523.24699999999996"/>
    <n v="361.49299999999999"/>
    <n v="476.75200000000001"/>
    <n v="4342.1359999999995"/>
  </r>
  <r>
    <s v="GAS COMBUSTIVEL (mil m3)"/>
    <x v="4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4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4"/>
    <s v="BAHIA"/>
    <x v="3"/>
    <s v="mil m3"/>
    <n v="27910.217000000001"/>
    <n v="23480.226999999999"/>
    <n v="23367.723000000002"/>
    <n v="16529.077000000001"/>
    <n v="25350.574000000001"/>
    <n v="26098.873"/>
    <n v="21657.302"/>
    <n v="11511.7"/>
    <n v="8820.7530000000006"/>
    <n v="19787.3"/>
    <n v="25737.337"/>
    <n v="25315.772000000001"/>
    <n v="255566.85499999998"/>
  </r>
  <r>
    <s v="GAS COMBUSTIVEL (mil m3)"/>
    <x v="4"/>
    <s v="MINAS GERAIS"/>
    <x v="4"/>
    <s v="mil m3"/>
    <n v="18794.148000000001"/>
    <n v="16134.887000000001"/>
    <n v="15428.521000000001"/>
    <n v="15072.058000000001"/>
    <n v="15625.342000000001"/>
    <n v="13705.251"/>
    <n v="9395.98"/>
    <n v="11562.097"/>
    <n v="20337"/>
    <n v="22637.61"/>
    <n v="21397.643"/>
    <n v="20811.556"/>
    <n v="200902.09299999999"/>
  </r>
  <r>
    <s v="GAS COMBUSTIVEL (mil m3)"/>
    <x v="4"/>
    <s v="RIO DE JANEIRO"/>
    <x v="5"/>
    <s v="mil m3"/>
    <n v="3204.7449999999999"/>
    <n v="2996.25"/>
    <n v="3859.5524999999998"/>
    <n v="3127.6025"/>
    <n v="3046.25"/>
    <n v="3133.75"/>
    <n v="3303.75"/>
    <n v="4106.6099999999997"/>
    <n v="3988.75"/>
    <n v="3723.75"/>
    <n v="2317.5"/>
    <n v="980"/>
    <n v="37788.51"/>
  </r>
  <r>
    <s v="GAS COMBUSTIVEL (mil m3)"/>
    <x v="4"/>
    <s v="RIO DE JANEIRO"/>
    <x v="6"/>
    <s v="mil m3"/>
    <n v="5917.9849999999997"/>
    <n v="20085.871999999999"/>
    <n v="22425.360000000001"/>
    <n v="19222.138999999999"/>
    <n v="17390.935000000001"/>
    <n v="34156.419000000002"/>
    <n v="17465.133999999998"/>
    <n v="28632.620999999999"/>
    <n v="23049.107"/>
    <n v="15407.822"/>
    <n v="27684.226999999999"/>
    <n v="13841.343000000001"/>
    <n v="245278.96399999998"/>
  </r>
  <r>
    <s v="GAS COMBUSTIVEL (mil m3)"/>
    <x v="4"/>
    <s v="SÃO PAULO"/>
    <x v="7"/>
    <s v="mil m3"/>
    <n v="62859.754000000001"/>
    <n v="39612.43"/>
    <n v="56627.362999999998"/>
    <n v="64323.485000000001"/>
    <n v="63013.785000000003"/>
    <n v="62293.947"/>
    <n v="61559.99"/>
    <n v="61007.894999999997"/>
    <n v="60963.94"/>
    <n v="57805.237999999998"/>
    <n v="43795.604999999996"/>
    <n v="51055.214"/>
    <n v="684918.64600000007"/>
  </r>
  <r>
    <s v="GAS COMBUSTIVEL (mil m3)"/>
    <x v="4"/>
    <s v="SÃO PAULO"/>
    <x v="8"/>
    <s v="mil m3"/>
    <n v="39395.394"/>
    <n v="36429.968999999997"/>
    <n v="42930.025000000001"/>
    <n v="40780.218999999997"/>
    <n v="41114.578999999998"/>
    <n v="39872.718999999997"/>
    <n v="41615.338000000003"/>
    <n v="36897.648000000001"/>
    <n v="37691.377"/>
    <n v="42552.502"/>
    <n v="6943.6090000000004"/>
    <n v="27017.681"/>
    <n v="433241.05999999994"/>
  </r>
  <r>
    <s v="GAS COMBUSTIVEL (mil m3)"/>
    <x v="4"/>
    <s v="SÃO PAULO"/>
    <x v="9"/>
    <s v="mil m3"/>
    <n v="8129.058"/>
    <n v="8417.6497142857097"/>
    <n v="9695.08314285714"/>
    <n v="9412.2920000000013"/>
    <n v="3449.884"/>
    <n v="4604.7814285714303"/>
    <n v="8029.8379999999997"/>
    <n v="8489.6460000000006"/>
    <n v="8597.4160000000011"/>
    <n v="7961.8310000000001"/>
    <n v="8700.3511428571401"/>
    <n v="7862.8374285714299"/>
    <n v="93350.667857142849"/>
  </r>
  <r>
    <s v="GAS COMBUSTIVEL (mil m3)"/>
    <x v="4"/>
    <s v="SÃO PAULO"/>
    <x v="10"/>
    <s v="mil m3"/>
    <n v="29242.909"/>
    <n v="27180.544999999998"/>
    <n v="37558.930999999997"/>
    <n v="36483.928999999996"/>
    <n v="35406.105000000003"/>
    <n v="36959.078999999998"/>
    <n v="39104.580999999998"/>
    <n v="38988.908000000003"/>
    <n v="25715.484"/>
    <n v="27063.022000000001"/>
    <n v="41756.737999999998"/>
    <n v="41040.031000000003"/>
    <n v="416500.26200000005"/>
  </r>
  <r>
    <s v="GAS COMBUSTIVEL (mil m3)"/>
    <x v="4"/>
    <s v="PARANÁ"/>
    <x v="11"/>
    <s v="mil m3"/>
    <n v="15059.484857142857"/>
    <n v="13193.672666666667"/>
    <n v="14561.090857142857"/>
    <n v="13460.368714285714"/>
    <n v="92.5"/>
    <n v="1231.0809999999999"/>
    <n v="14146.859"/>
    <n v="16326.919"/>
    <n v="16143.075999999999"/>
    <n v="17081.855"/>
    <n v="20956.821"/>
    <n v="19746.469000000001"/>
    <n v="162000.19709523811"/>
  </r>
  <r>
    <s v="GAS COMBUSTIVEL (mil m3)"/>
    <x v="4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4"/>
    <s v="RIO GRANDE DO SUL"/>
    <x v="13"/>
    <s v="mil m3"/>
    <n v="4081.8510000000001"/>
    <n v="3543.4589999999998"/>
    <n v="4569.3310000000001"/>
    <n v="5237.5479999999998"/>
    <n v="4364.4110000000001"/>
    <n v="4433.1419999999998"/>
    <n v="5367.3729999999996"/>
    <n v="3668.1930000000002"/>
    <n v="4825.1629999999996"/>
    <n v="5163.7259999999997"/>
    <n v="5107.723"/>
    <n v="6449.8969999999999"/>
    <n v="56811.816999999995"/>
  </r>
  <r>
    <s v="GAS COMBUSTIVEL (mil m3)"/>
    <x v="5"/>
    <s v="AMAZONAS"/>
    <x v="0"/>
    <s v="mil m3"/>
    <n v="597.46799999999996"/>
    <n v="488.32600000000002"/>
    <n v="589.83399999999995"/>
    <n v="449.24700000000001"/>
    <n v="402.79300000000001"/>
    <n v="435.8"/>
    <n v="823.27200000000005"/>
    <n v="507.99099999999999"/>
    <n v="441.13200000000001"/>
    <n v="587.303"/>
    <n v="475.87200000000001"/>
    <n v="584.68100000000004"/>
    <n v="6383.7189999999991"/>
  </r>
  <r>
    <s v="GAS COMBUSTIVEL (mil m3)"/>
    <x v="5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5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5"/>
    <s v="BAHIA"/>
    <x v="3"/>
    <s v="mil m3"/>
    <n v="25342.488000000001"/>
    <n v="25059.169000000002"/>
    <n v="24051.812999999998"/>
    <n v="19602.541000000001"/>
    <n v="25229.425999999999"/>
    <n v="27777.692999999999"/>
    <n v="24025.819"/>
    <n v="21910.026999999998"/>
    <n v="21581.947"/>
    <n v="22866.155999999999"/>
    <n v="7748.3869999999997"/>
    <n v="16911.449000000001"/>
    <n v="262106.91499999998"/>
  </r>
  <r>
    <s v="GAS COMBUSTIVEL (mil m3)"/>
    <x v="5"/>
    <s v="MINAS GERAIS"/>
    <x v="4"/>
    <s v="mil m3"/>
    <n v="21859.077000000001"/>
    <n v="20129.244999999999"/>
    <n v="21537.603999999999"/>
    <n v="21496.053"/>
    <n v="18087.781999999999"/>
    <n v="20202.506000000001"/>
    <n v="21676.471000000001"/>
    <n v="21887.506000000001"/>
    <n v="18076.847000000002"/>
    <n v="22017.626"/>
    <n v="21017.123"/>
    <n v="22105.101999999999"/>
    <n v="250092.94199999998"/>
  </r>
  <r>
    <s v="GAS COMBUSTIVEL (mil m3)"/>
    <x v="5"/>
    <s v="RIO DE JANEIRO"/>
    <x v="5"/>
    <s v="mil m3"/>
    <n v="3793.4212499999999"/>
    <n v="1417.18875"/>
    <n v="4662.5"/>
    <n v="4064.9250000000002"/>
    <n v="2524.0675000000001"/>
    <n v="1845.8062500000001"/>
    <n v="1942.1824999999999"/>
    <n v="160.16624999999999"/>
    <n v="0"/>
    <n v="0"/>
    <n v="0"/>
    <n v="0"/>
    <n v="20410.2575"/>
  </r>
  <r>
    <s v="GAS COMBUSTIVEL (mil m3)"/>
    <x v="5"/>
    <s v="RIO DE JANEIRO"/>
    <x v="6"/>
    <s v="mil m3"/>
    <n v="17677.089"/>
    <n v="19746.612000000001"/>
    <n v="22245.293000000001"/>
    <n v="22653.784"/>
    <n v="25489.204000000002"/>
    <n v="21509.375"/>
    <n v="18464.416000000001"/>
    <n v="21149.937000000002"/>
    <n v="24884.398000000001"/>
    <n v="21825.663"/>
    <n v="19745.008000000002"/>
    <n v="23631.200000000001"/>
    <n v="259021.97900000002"/>
  </r>
  <r>
    <s v="GAS COMBUSTIVEL (mil m3)"/>
    <x v="5"/>
    <s v="SÃO PAULO"/>
    <x v="7"/>
    <s v="mil m3"/>
    <n v="60499.944000000003"/>
    <n v="55933.283000000003"/>
    <n v="49248.758999999998"/>
    <n v="57480.063999999998"/>
    <n v="55680.095999999998"/>
    <n v="56502.642"/>
    <n v="64417.652000000002"/>
    <n v="38816.400000000001"/>
    <n v="32235.476999999999"/>
    <n v="42705.398000000001"/>
    <n v="33667.379000000001"/>
    <n v="54017.262999999999"/>
    <n v="601204.35700000008"/>
  </r>
  <r>
    <s v="GAS COMBUSTIVEL (mil m3)"/>
    <x v="5"/>
    <s v="SÃO PAULO"/>
    <x v="8"/>
    <s v="mil m3"/>
    <n v="25.265999999999998"/>
    <n v="22313.016"/>
    <n v="24992.984"/>
    <n v="20454.955000000002"/>
    <n v="22733.992999999999"/>
    <n v="22172.690999999999"/>
    <n v="24449.222000000002"/>
    <n v="24677.251"/>
    <n v="24701.056"/>
    <n v="22212.784"/>
    <n v="21036.304"/>
    <n v="23751.352999999999"/>
    <n v="253520.875"/>
  </r>
  <r>
    <s v="GAS COMBUSTIVEL (mil m3)"/>
    <x v="5"/>
    <s v="SÃO PAULO"/>
    <x v="9"/>
    <s v="mil m3"/>
    <n v="2337.4568571428572"/>
    <n v="0"/>
    <n v="9387.8657142857101"/>
    <n v="9467.9269999999997"/>
    <n v="9082.6347142857103"/>
    <n v="10271.14085714286"/>
    <n v="10525.242"/>
    <n v="10780.23166666667"/>
    <n v="8013.6139999999996"/>
    <n v="7704.9359999999997"/>
    <n v="7665.2089999999998"/>
    <n v="8190.1450000000004"/>
    <n v="93426.402809523817"/>
  </r>
  <r>
    <s v="GAS COMBUSTIVEL (mil m3)"/>
    <x v="5"/>
    <s v="SÃO PAULO"/>
    <x v="10"/>
    <s v="mil m3"/>
    <n v="42308.408000000003"/>
    <n v="35267.777000000002"/>
    <n v="34066.673999999999"/>
    <n v="36410.139000000003"/>
    <n v="41947.364999999998"/>
    <n v="38131.646000000001"/>
    <n v="40724.658000000003"/>
    <n v="43781.601999999999"/>
    <n v="42404.97"/>
    <n v="44078.945"/>
    <n v="42976.627999999997"/>
    <n v="48937.012999999999"/>
    <n v="491035.82500000001"/>
  </r>
  <r>
    <s v="GAS COMBUSTIVEL (mil m3)"/>
    <x v="5"/>
    <s v="PARANÁ"/>
    <x v="11"/>
    <s v="mil m3"/>
    <n v="18242.096000000001"/>
    <n v="14299.851000000001"/>
    <n v="20814.419999999998"/>
    <n v="20675.355"/>
    <n v="22692.805"/>
    <n v="18317.387999999999"/>
    <n v="20376.106"/>
    <n v="20241.775000000001"/>
    <n v="19770.073"/>
    <n v="21839.048999999999"/>
    <n v="14322.768"/>
    <n v="14388.5"/>
    <n v="225980.18600000002"/>
  </r>
  <r>
    <s v="GAS COMBUSTIVEL (mil m3)"/>
    <x v="5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5"/>
    <s v="RIO GRANDE DO SUL"/>
    <x v="13"/>
    <s v="mil m3"/>
    <n v="4760.2879999999996"/>
    <n v="3903.66"/>
    <n v="4340.5720000000001"/>
    <n v="3700.0129999999999"/>
    <n v="4671.5870000000004"/>
    <n v="3364.9879999999998"/>
    <n v="4320.143"/>
    <n v="1591.12"/>
    <n v="4311.0169999999998"/>
    <n v="3997.9989999999998"/>
    <n v="4019.4839999999999"/>
    <n v="3779.4349999999999"/>
    <n v="46760.305999999997"/>
  </r>
  <r>
    <s v="GAS COMBUSTIVEL (mil m3)"/>
    <x v="6"/>
    <s v="AMAZONAS"/>
    <x v="0"/>
    <s v="mil m3"/>
    <n v="504.71300000000002"/>
    <n v="476.52800000000002"/>
    <n v="459.48599999999999"/>
    <n v="513.89"/>
    <n v="87.832999999999998"/>
    <n v="525.03300000000002"/>
    <n v="492.91500000000002"/>
    <n v="548.63"/>
    <n v="538.18700000000001"/>
    <n v="593.25099999999998"/>
    <n v="39.984000000000002"/>
    <n v="0"/>
    <n v="4780.4500000000007"/>
  </r>
  <r>
    <s v="GAS COMBUSTIVEL (mil m3)"/>
    <x v="6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6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6"/>
    <s v="BAHIA"/>
    <x v="3"/>
    <s v="mil m3"/>
    <n v="24737.200000000001"/>
    <n v="24212.419000000002"/>
    <n v="26177.057000000001"/>
    <n v="22234.253000000001"/>
    <n v="27937.056"/>
    <n v="26738.921999999999"/>
    <n v="27860.463"/>
    <n v="20965.59"/>
    <n v="28464.077000000001"/>
    <n v="31332.491000000002"/>
    <n v="26975.333999999999"/>
    <n v="23592.112000000001"/>
    <n v="311226.97399999999"/>
  </r>
  <r>
    <s v="GAS COMBUSTIVEL (mil m3)"/>
    <x v="6"/>
    <s v="MINAS GERAIS"/>
    <x v="4"/>
    <s v="mil m3"/>
    <n v="23173.399000000001"/>
    <n v="12568.066999999999"/>
    <n v="23112.166000000001"/>
    <n v="21575.874"/>
    <n v="16836.88"/>
    <n v="19058.761999999999"/>
    <n v="24667.045999999998"/>
    <n v="22865.06"/>
    <n v="23341.814999999999"/>
    <n v="23182.321"/>
    <n v="16293.455"/>
    <n v="21352.834999999999"/>
    <n v="248027.67999999996"/>
  </r>
  <r>
    <s v="GAS COMBUSTIVEL (mil m3)"/>
    <x v="6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6"/>
    <s v="RIO DE JANEIRO"/>
    <x v="6"/>
    <s v="mil m3"/>
    <n v="23276.401000000002"/>
    <n v="22248.911"/>
    <n v="22793.621999999999"/>
    <n v="25489.204000000002"/>
    <n v="18761.039000000001"/>
    <n v="16408.424999999999"/>
    <n v="25063.792000000001"/>
    <n v="20719.231"/>
    <n v="17827.05"/>
    <n v="19316.612000000001"/>
    <n v="14052.2"/>
    <n v="7569.1180000000004"/>
    <n v="233525.60500000001"/>
  </r>
  <r>
    <s v="GAS COMBUSTIVEL (mil m3)"/>
    <x v="6"/>
    <s v="SÃO PAULO"/>
    <x v="7"/>
    <s v="mil m3"/>
    <n v="61103.644"/>
    <n v="49701.748"/>
    <n v="50373.756999999998"/>
    <n v="54956.906000000003"/>
    <n v="57809.146000000001"/>
    <n v="55861.654000000002"/>
    <n v="55450.476000000002"/>
    <n v="35744.657333333329"/>
    <n v="49033.930999999997"/>
    <n v="53923.576000000001"/>
    <n v="51344.055"/>
    <n v="51541.552000000003"/>
    <n v="626845.10233333334"/>
  </r>
  <r>
    <s v="GAS COMBUSTIVEL (mil m3)"/>
    <x v="6"/>
    <s v="SÃO PAULO"/>
    <x v="8"/>
    <s v="mil m3"/>
    <n v="21711.620999999999"/>
    <n v="22057.422999999999"/>
    <n v="23485.737000000001"/>
    <n v="11144.007"/>
    <n v="25214.748"/>
    <n v="22974.550999999999"/>
    <n v="21690.322"/>
    <n v="20768.207999999999"/>
    <n v="9896.723"/>
    <n v="3226.239"/>
    <n v="20660.457999999999"/>
    <n v="29071.232"/>
    <n v="231901.26899999994"/>
  </r>
  <r>
    <s v="GAS COMBUSTIVEL (mil m3)"/>
    <x v="6"/>
    <s v="SÃO PAULO"/>
    <x v="9"/>
    <s v="mil m3"/>
    <n v="8941.8179999999993"/>
    <n v="4329.415"/>
    <n v="8652.4089999999997"/>
    <n v="7744.4449999999997"/>
    <n v="7511.7929999999997"/>
    <n v="6848.2629999999999"/>
    <n v="5707.4070000000002"/>
    <n v="5602.5110000000004"/>
    <n v="6474.5060000000003"/>
    <n v="7343.799"/>
    <n v="7105.6570000000002"/>
    <n v="7247.3270000000002"/>
    <n v="83509.350000000006"/>
  </r>
  <r>
    <s v="GAS COMBUSTIVEL (mil m3)"/>
    <x v="6"/>
    <s v="SÃO PAULO"/>
    <x v="10"/>
    <s v="mil m3"/>
    <n v="50543.025000000001"/>
    <n v="44358.357000000004"/>
    <n v="49276.292999999998"/>
    <n v="49287.686000000002"/>
    <n v="52486.555"/>
    <n v="48077.571000000004"/>
    <n v="51723.764000000003"/>
    <n v="53255.483"/>
    <n v="50886.002"/>
    <n v="55437.239000000001"/>
    <n v="52309"/>
    <n v="40690.059000000001"/>
    <n v="598331.0340000001"/>
  </r>
  <r>
    <s v="GAS COMBUSTIVEL (mil m3)"/>
    <x v="6"/>
    <s v="PARANÁ"/>
    <x v="11"/>
    <s v="mil m3"/>
    <n v="23379.868999999999"/>
    <n v="21318.473000000002"/>
    <n v="21097.973000000002"/>
    <n v="18805.509999999998"/>
    <n v="21643.404999999999"/>
    <n v="20814.126"/>
    <n v="22091.687000000002"/>
    <n v="20304.846000000001"/>
    <n v="19760.169999999998"/>
    <n v="20747.454000000002"/>
    <n v="20303.710999999999"/>
    <n v="21060.519"/>
    <n v="251327.74300000002"/>
  </r>
  <r>
    <s v="GAS COMBUSTIVEL (mil m3)"/>
    <x v="6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6"/>
    <s v="RIO GRANDE DO SUL"/>
    <x v="13"/>
    <s v="mil m3"/>
    <n v="2572.317"/>
    <n v="4201.1369999999997"/>
    <n v="5029.37"/>
    <n v="3477.6170000000002"/>
    <n v="4913.9780000000001"/>
    <n v="5133.0389999999998"/>
    <n v="5353.2070000000003"/>
    <n v="5796.77"/>
    <n v="4381.37"/>
    <n v="14811.777"/>
    <n v="16715.600999999999"/>
    <n v="12254.227000000001"/>
    <n v="84640.41"/>
  </r>
  <r>
    <s v="GAS COMBUSTIVEL (mil m3)"/>
    <x v="7"/>
    <s v="AMAZONAS"/>
    <x v="0"/>
    <s v="mil m3"/>
    <n v="0"/>
    <n v="235.31399999999999"/>
    <n v="426.71199999999999"/>
    <n v="428.67899999999997"/>
    <n v="495.601"/>
    <n v="425.40100000000001"/>
    <n v="509.95699999999999"/>
    <n v="673.17"/>
    <n v="648.26199999999994"/>
    <n v="736.75099999999998"/>
    <n v="665.96"/>
    <n v="708.62800000000004"/>
    <n v="5954.4350000000004"/>
  </r>
  <r>
    <s v="GAS COMBUSTIVEL (mil m3)"/>
    <x v="7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7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7"/>
    <s v="BAHIA"/>
    <x v="3"/>
    <s v="mil m3"/>
    <n v="27902.154999999999"/>
    <n v="25616.584999999999"/>
    <n v="27625.612000000001"/>
    <n v="17591.203000000001"/>
    <n v="27774.373"/>
    <n v="26282.797999999999"/>
    <n v="28326.314999999999"/>
    <n v="19270.631000000001"/>
    <n v="23374.83"/>
    <n v="27247.434000000001"/>
    <n v="25981.339"/>
    <n v="25453.436000000002"/>
    <n v="302446.71099999995"/>
  </r>
  <r>
    <s v="GAS COMBUSTIVEL (mil m3)"/>
    <x v="7"/>
    <s v="MINAS GERAIS"/>
    <x v="4"/>
    <s v="mil m3"/>
    <n v="23971.64"/>
    <n v="19975.091"/>
    <n v="24627.708999999999"/>
    <n v="22858.510999999999"/>
    <n v="24479"/>
    <n v="23924.621999999999"/>
    <n v="23752.951000000001"/>
    <n v="19172.501"/>
    <n v="18828.064999999999"/>
    <n v="11556.642"/>
    <n v="22227.592000000001"/>
    <n v="21749.756000000001"/>
    <n v="257124.08"/>
  </r>
  <r>
    <s v="GAS COMBUSTIVEL (mil m3)"/>
    <x v="7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7"/>
    <s v="RIO DE JANEIRO"/>
    <x v="6"/>
    <s v="mil m3"/>
    <n v="17610.401999999998"/>
    <n v="12174.924999999999"/>
    <n v="15060.597"/>
    <n v="14665.904"/>
    <n v="14196.136"/>
    <n v="14758.156000000001"/>
    <n v="12756.380999999999"/>
    <n v="7145.3779999999997"/>
    <n v="9812.0709999999999"/>
    <n v="19856.643"/>
    <n v="19723.608"/>
    <n v="15307.251"/>
    <n v="173067.45199999999"/>
  </r>
  <r>
    <s v="GAS COMBUSTIVEL (mil m3)"/>
    <x v="7"/>
    <s v="SÃO PAULO"/>
    <x v="7"/>
    <s v="mil m3"/>
    <n v="46656.591999999997"/>
    <n v="48101.106"/>
    <n v="50788.75"/>
    <n v="53512.491999999998"/>
    <n v="38553.944000000003"/>
    <n v="49380.453000000001"/>
    <n v="52970.858"/>
    <n v="52560.311999999998"/>
    <n v="51936.296000000002"/>
    <n v="52467.841999999997"/>
    <n v="49030.815999999999"/>
    <n v="53370.271000000001"/>
    <n v="599329.73199999996"/>
  </r>
  <r>
    <s v="GAS COMBUSTIVEL (mil m3)"/>
    <x v="7"/>
    <s v="SÃO PAULO"/>
    <x v="8"/>
    <s v="mil m3"/>
    <n v="27820.829000000002"/>
    <n v="24068.368999999999"/>
    <n v="23265.254000000001"/>
    <n v="24603.361000000001"/>
    <n v="26212.745999999999"/>
    <n v="21286.161"/>
    <n v="26853.583999999999"/>
    <n v="28923.638999999999"/>
    <n v="25900.120999999999"/>
    <n v="22478.052"/>
    <n v="24977.253000000001"/>
    <n v="23338.111000000001"/>
    <n v="299727.48"/>
  </r>
  <r>
    <s v="GAS COMBUSTIVEL (mil m3)"/>
    <x v="7"/>
    <s v="SÃO PAULO"/>
    <x v="9"/>
    <s v="mil m3"/>
    <n v="6134.6779999999999"/>
    <n v="5721.9369999999999"/>
    <n v="4689.4120000000003"/>
    <n v="6651.2650000000003"/>
    <n v="7174.951"/>
    <n v="7487.4790000000003"/>
    <n v="7974.067"/>
    <n v="7548.9059999999999"/>
    <n v="5112.3220000000001"/>
    <n v="6238.9579999999996"/>
    <n v="7845.5029999999997"/>
    <n v="5833.1980000000003"/>
    <n v="78412.676000000007"/>
  </r>
  <r>
    <s v="GAS COMBUSTIVEL (mil m3)"/>
    <x v="7"/>
    <s v="SÃO PAULO"/>
    <x v="10"/>
    <s v="mil m3"/>
    <n v="31810.982"/>
    <n v="33873.951999999997"/>
    <n v="46584.129000000001"/>
    <n v="50959.400999999998"/>
    <n v="51163.248"/>
    <n v="50823.279000000002"/>
    <n v="51196.398999999998"/>
    <n v="52637.313999999998"/>
    <n v="48621.675999999999"/>
    <n v="49775.836000000003"/>
    <n v="45951.451000000001"/>
    <n v="48718.23"/>
    <n v="562115.897"/>
  </r>
  <r>
    <s v="GAS COMBUSTIVEL (mil m3)"/>
    <x v="7"/>
    <s v="PARANÁ"/>
    <x v="11"/>
    <s v="mil m3"/>
    <n v="21165.644"/>
    <n v="18170.223999999998"/>
    <n v="19319.228999999999"/>
    <n v="18677.737000000001"/>
    <n v="18608.38"/>
    <n v="14524.468999999999"/>
    <n v="15197.975"/>
    <n v="17064.59"/>
    <n v="17655.218000000001"/>
    <n v="16923.564999999999"/>
    <n v="10119.483"/>
    <n v="17672.106"/>
    <n v="205098.62000000002"/>
  </r>
  <r>
    <s v="GAS COMBUSTIVEL (mil m3)"/>
    <x v="7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7"/>
    <s v="RIO GRANDE DO SUL"/>
    <x v="13"/>
    <s v="mil m3"/>
    <n v="10165.781999999999"/>
    <n v="14739.349"/>
    <n v="14847.359"/>
    <n v="14851.834999999999"/>
    <n v="11878.501"/>
    <n v="14469.312"/>
    <n v="18245.54"/>
    <n v="15630.8"/>
    <n v="15674.082"/>
    <n v="12682.825999999999"/>
    <n v="14890.759"/>
    <n v="14501.379000000001"/>
    <n v="172577.52399999998"/>
  </r>
  <r>
    <s v="GAS COMBUSTIVEL (mil m3)"/>
    <x v="8"/>
    <s v="AMAZONAS"/>
    <x v="0"/>
    <s v="mil m3"/>
    <n v="844.24800000000005"/>
    <n v="696.82100000000003"/>
    <n v="812.13"/>
    <n v="807.54200000000003"/>
    <n v="726.26300000000003"/>
    <n v="702.01099999999997"/>
    <n v="559.11800000000005"/>
    <n v="628.59799999999996"/>
    <n v="629.25300000000004"/>
    <n v="678.41399999999999"/>
    <n v="602.37900000000002"/>
    <n v="553.21799999999996"/>
    <n v="8239.994999999999"/>
  </r>
  <r>
    <s v="GAS COMBUSTIVEL (mil m3)"/>
    <x v="8"/>
    <s v="CEARÁ"/>
    <x v="1"/>
    <s v="mil m3"/>
    <n v="0"/>
    <n v="0"/>
    <n v="0"/>
    <n v="0"/>
    <n v="0"/>
    <n v="0"/>
    <n v="0"/>
    <m/>
    <n v="0"/>
    <n v="0"/>
    <n v="0"/>
    <n v="0"/>
    <n v="0"/>
  </r>
  <r>
    <s v="GAS COMBUSTIVEL (mil m3)"/>
    <x v="8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8"/>
    <s v="BAHIA"/>
    <x v="3"/>
    <s v="mil m3"/>
    <n v="22928.558000000001"/>
    <n v="21217.253000000001"/>
    <n v="15922.329"/>
    <n v="18091.933000000001"/>
    <n v="20347.405999999999"/>
    <n v="15465.581"/>
    <n v="20083.484"/>
    <n v="18347.216"/>
    <n v="25332.026999999998"/>
    <n v="24635.763999999999"/>
    <n v="28556.851999999999"/>
    <n v="28834.929"/>
    <n v="259763.33199999999"/>
  </r>
  <r>
    <s v="GAS COMBUSTIVEL (mil m3)"/>
    <x v="8"/>
    <s v="MINAS GERAIS"/>
    <x v="4"/>
    <s v="mil m3"/>
    <n v="22500.954000000002"/>
    <n v="20595.076000000001"/>
    <n v="23278.395"/>
    <n v="20958.099999999999"/>
    <n v="21966.258000000002"/>
    <n v="21431.562999999998"/>
    <n v="21575.898000000001"/>
    <n v="24028.5"/>
    <n v="13355.362999999999"/>
    <n v="13301.683999999999"/>
    <n v="22409.103999999999"/>
    <n v="25263.001"/>
    <n v="250663.89600000001"/>
  </r>
  <r>
    <s v="GAS COMBUSTIVEL (mil m3)"/>
    <x v="8"/>
    <s v="RIO DE JANEIRO"/>
    <x v="5"/>
    <s v="mil m3"/>
    <n v="0"/>
    <n v="0"/>
    <n v="0"/>
    <n v="0"/>
    <n v="0"/>
    <n v="0"/>
    <n v="0"/>
    <m/>
    <n v="0"/>
    <n v="0"/>
    <n v="0"/>
    <n v="0"/>
    <n v="0"/>
  </r>
  <r>
    <s v="GAS COMBUSTIVEL (mil m3)"/>
    <x v="8"/>
    <s v="RIO DE JANEIRO"/>
    <x v="6"/>
    <s v="mil m3"/>
    <n v="16388.298999999999"/>
    <n v="31050.54"/>
    <n v="20317.934000000001"/>
    <n v="22921.78"/>
    <n v="22921.78"/>
    <n v="22921.78"/>
    <n v="22921.78"/>
    <n v="18005.973999999998"/>
    <n v="25850.959999999999"/>
    <n v="23268.223999999998"/>
    <n v="21542.637999999999"/>
    <n v="21340.062000000002"/>
    <n v="269451.75099999999"/>
  </r>
  <r>
    <s v="GAS COMBUSTIVEL (mil m3)"/>
    <x v="8"/>
    <s v="SÃO PAULO"/>
    <x v="7"/>
    <s v="mil m3"/>
    <n v="55385.616000000002"/>
    <n v="42197.622000000003"/>
    <n v="50611.483999999997"/>
    <n v="52332.010999999999"/>
    <n v="55711.633999999998"/>
    <n v="55964.756999999998"/>
    <n v="57754.635000000002"/>
    <n v="57271.154999999999"/>
    <n v="54503.523000000001"/>
    <n v="56714.864999999998"/>
    <n v="52194.428999999996"/>
    <n v="55283.137000000002"/>
    <n v="645924.86800000002"/>
  </r>
  <r>
    <s v="GAS COMBUSTIVEL (mil m3)"/>
    <x v="8"/>
    <s v="SÃO PAULO"/>
    <x v="8"/>
    <s v="mil m3"/>
    <n v="24017.938999999998"/>
    <n v="22324.795999999998"/>
    <n v="23958.638999999999"/>
    <n v="22477.174999999999"/>
    <n v="23840.703000000001"/>
    <n v="26189.103999999999"/>
    <n v="24205.937999999998"/>
    <n v="22493.463"/>
    <n v="25262.578000000001"/>
    <n v="9190.4079999999994"/>
    <n v="9071.6329999999998"/>
    <n v="34628.406000000003"/>
    <n v="267660.78200000001"/>
  </r>
  <r>
    <s v="GAS COMBUSTIVEL (mil m3)"/>
    <x v="8"/>
    <s v="SÃO PAULO"/>
    <x v="9"/>
    <s v="mil m3"/>
    <n v="6043.5235555555555"/>
    <n v="3266.9580000000001"/>
    <n v="5111.5919999999996"/>
    <n v="4895.3230000000003"/>
    <n v="5620.5839999999998"/>
    <n v="5891.3490000000002"/>
    <n v="6763.8729999999996"/>
    <n v="6843.4070000000002"/>
    <n v="3829.5479999999998"/>
    <n v="6417.9809999999998"/>
    <n v="6417.9809999999998"/>
    <n v="3195.085"/>
    <n v="64297.204555555552"/>
  </r>
  <r>
    <s v="GAS COMBUSTIVEL (mil m3)"/>
    <x v="8"/>
    <s v="SÃO PAULO"/>
    <x v="10"/>
    <s v="mil m3"/>
    <n v="46063.642999999996"/>
    <n v="40789.591999999997"/>
    <n v="40451.803999999996"/>
    <n v="43966.159"/>
    <n v="48837.436999999998"/>
    <n v="45229.273999999998"/>
    <n v="44540.36"/>
    <n v="46011.955000000002"/>
    <n v="45197.142999999996"/>
    <n v="45664.784"/>
    <n v="44992.445"/>
    <n v="46119.290999999997"/>
    <n v="537863.88699999999"/>
  </r>
  <r>
    <s v="GAS COMBUSTIVEL (mil m3)"/>
    <x v="8"/>
    <s v="PARANÁ"/>
    <x v="11"/>
    <s v="mil m3"/>
    <n v="16318.352999999999"/>
    <n v="15249.405000000001"/>
    <n v="16539.237000000001"/>
    <n v="16139.823"/>
    <n v="16619.089"/>
    <n v="14986.27"/>
    <n v="15309.026"/>
    <n v="1637.9570000000001"/>
    <n v="12167.215"/>
    <n v="15955.392"/>
    <n v="15073.162"/>
    <n v="15703.583000000001"/>
    <n v="171698.51200000002"/>
  </r>
  <r>
    <s v="GAS COMBUSTIVEL (mil m3)"/>
    <x v="8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8"/>
    <s v="RIO GRANDE DO SUL"/>
    <x v="13"/>
    <s v="mil m3"/>
    <n v="18554.591"/>
    <n v="17934.241000000002"/>
    <n v="15341.724"/>
    <n v="18588.511999999999"/>
    <n v="18534.588"/>
    <n v="16019.384"/>
    <n v="19.704999999999998"/>
    <n v="35643.124000000003"/>
    <n v="19055.956999999999"/>
    <n v="18277.482"/>
    <n v="20117.145"/>
    <n v="18000.816999999999"/>
    <n v="216087.27"/>
  </r>
  <r>
    <s v="GAS COMBUSTIVEL (mil m3)"/>
    <x v="9"/>
    <s v="AMAZONAS"/>
    <x v="0"/>
    <s v="mil m3"/>
    <n v="557.80700000000002"/>
    <n v="488.327"/>
    <n v="448.99799999999999"/>
    <n v="522.41099999999994"/>
    <n v="421.46899999999999"/>
    <n v="475.87299999999999"/>
    <n v="617.45500000000004"/>
    <n v="473.90600000000001"/>
    <n v="462.108"/>
    <n v="536.87599999999998"/>
    <n v="355.26600000000002"/>
    <n v="235.31399999999999"/>
    <n v="5595.81"/>
  </r>
  <r>
    <s v="GAS COMBUSTIVEL (mil m3)"/>
    <x v="9"/>
    <s v="CEARÁ"/>
    <x v="1"/>
    <s v="mil m3"/>
    <n v="0"/>
    <n v="0"/>
    <n v="0"/>
    <n v="0"/>
    <n v="0"/>
    <n v="0"/>
    <n v="0"/>
    <n v="0"/>
    <m/>
    <m/>
    <m/>
    <m/>
    <n v="0"/>
  </r>
  <r>
    <s v="GAS COMBUSTIVEL (mil m3)"/>
    <x v="9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9"/>
    <s v="BAHIA"/>
    <x v="3"/>
    <s v="mil m3"/>
    <n v="25098.596000000001"/>
    <n v="23780.955000000002"/>
    <n v="25971.821"/>
    <n v="20144.911"/>
    <n v="23723.728999999999"/>
    <n v="26337.300999999999"/>
    <n v="17113.873"/>
    <n v="28988.456999999999"/>
    <n v="14283.392"/>
    <n v="24899.418000000001"/>
    <n v="29250.327000000001"/>
    <n v="20342.217000000001"/>
    <n v="279934.99699999997"/>
  </r>
  <r>
    <s v="GAS COMBUSTIVEL (mil m3)"/>
    <x v="9"/>
    <s v="MINAS GERAIS"/>
    <x v="4"/>
    <s v="mil m3"/>
    <n v="25709.128000000001"/>
    <n v="23231.377"/>
    <n v="25261.907999999999"/>
    <n v="24255.937000000002"/>
    <n v="21881.429"/>
    <n v="20567.18"/>
    <n v="19945.852999999999"/>
    <n v="24429.794999999998"/>
    <n v="22938.332999999999"/>
    <n v="19374.789000000001"/>
    <n v="18164.343000000001"/>
    <n v="19360.830000000002"/>
    <n v="265120.902"/>
  </r>
  <r>
    <s v="GAS COMBUSTIVEL (mil m3)"/>
    <x v="9"/>
    <s v="RIO DE JANEIRO"/>
    <x v="5"/>
    <s v="mil m3"/>
    <n v="0"/>
    <n v="0"/>
    <n v="0"/>
    <n v="0"/>
    <n v="0"/>
    <n v="0"/>
    <n v="0"/>
    <n v="0"/>
    <m/>
    <m/>
    <m/>
    <m/>
    <n v="0"/>
  </r>
  <r>
    <s v="GAS COMBUSTIVEL (mil m3)"/>
    <x v="9"/>
    <s v="RIO DE JANEIRO"/>
    <x v="6"/>
    <s v="mil m3"/>
    <n v="20305.532999999999"/>
    <n v="25804.552"/>
    <n v="23816.381000000001"/>
    <n v="23346.012999999999"/>
    <n v="22402.304"/>
    <n v="22711.398000000001"/>
    <n v="26262.793000000001"/>
    <n v="27503.84"/>
    <n v="21460.767"/>
    <n v="28554"/>
    <n v="23584.167999999998"/>
    <n v="21871.056"/>
    <n v="287622.80499999993"/>
  </r>
  <r>
    <s v="GAS COMBUSTIVEL (mil m3)"/>
    <x v="9"/>
    <s v="SÃO PAULO"/>
    <x v="7"/>
    <s v="mil m3"/>
    <n v="69691.739000000001"/>
    <n v="53274.557000000001"/>
    <n v="73423.847999999998"/>
    <n v="52033.572999999997"/>
    <n v="54498.968999999997"/>
    <n v="54245.326000000001"/>
    <n v="55333.735999999997"/>
    <n v="62550.290999999997"/>
    <n v="46957.379000000001"/>
    <n v="38415.877999999997"/>
    <n v="32756.705000000002"/>
    <n v="34240.915999999997"/>
    <n v="627422.9169999999"/>
  </r>
  <r>
    <s v="GAS COMBUSTIVEL (mil m3)"/>
    <x v="9"/>
    <s v="SÃO PAULO"/>
    <x v="8"/>
    <s v="mil m3"/>
    <n v="25358.813999999998"/>
    <n v="22186.550999999999"/>
    <n v="26034.182000000001"/>
    <n v="22003.576000000001"/>
    <n v="24788.327000000001"/>
    <n v="26150.076000000001"/>
    <n v="25764.807000000001"/>
    <n v="23907.995999999999"/>
    <n v="21496.148000000001"/>
    <n v="21884.55"/>
    <n v="18692.138999999999"/>
    <n v="22229.812999999998"/>
    <n v="280496.97899999999"/>
  </r>
  <r>
    <s v="GAS COMBUSTIVEL (mil m3)"/>
    <x v="9"/>
    <s v="SÃO PAULO"/>
    <x v="9"/>
    <s v="mil m3"/>
    <n v="9466.6759999999995"/>
    <n v="5428.66"/>
    <n v="9896.5920000000006"/>
    <n v="7184.59"/>
    <n v="8478.219000000001"/>
    <n v="8146.2920000000004"/>
    <n v="8881.2540000000008"/>
    <n v="9604.6130000000012"/>
    <n v="9345.0740000000005"/>
    <n v="9451.3080000000009"/>
    <n v="4580.1540000000005"/>
    <n v="4484.2889999999998"/>
    <n v="94947.721000000005"/>
  </r>
  <r>
    <s v="GAS COMBUSTIVEL (mil m3)"/>
    <x v="9"/>
    <s v="SÃO PAULO"/>
    <x v="10"/>
    <s v="mil m3"/>
    <n v="38566.351000000002"/>
    <n v="32673.348000000002"/>
    <n v="41052.252"/>
    <n v="41633.906000000003"/>
    <n v="42893.902999999998"/>
    <n v="41327.038"/>
    <n v="45382.292000000001"/>
    <n v="48144.033000000003"/>
    <n v="48250.389000000003"/>
    <n v="45478.341999999997"/>
    <n v="49020.794999999998"/>
    <n v="48395.504000000001"/>
    <n v="522818.15300000005"/>
  </r>
  <r>
    <s v="GAS COMBUSTIVEL (mil m3)"/>
    <x v="9"/>
    <s v="PARANÁ"/>
    <x v="11"/>
    <s v="mil m3"/>
    <n v="15053.609"/>
    <n v="14322.66"/>
    <n v="17219.712"/>
    <n v="16384.945"/>
    <n v="16011.434999999999"/>
    <n v="16500.755000000001"/>
    <n v="15269.638000000001"/>
    <n v="16221.401"/>
    <n v="15576.431"/>
    <n v="16812.620999999999"/>
    <n v="17714.850999999999"/>
    <n v="17200.476999999999"/>
    <n v="194288.53499999997"/>
  </r>
  <r>
    <s v="GAS COMBUSTIVEL (mil m3)"/>
    <x v="9"/>
    <s v="RIO GRANDE DO SUL"/>
    <x v="12"/>
    <s v="mil m3"/>
    <n v="0"/>
    <n v="0"/>
    <n v="0"/>
    <n v="0"/>
    <n v="0"/>
    <n v="0"/>
    <n v="0"/>
    <n v="0"/>
    <m/>
    <m/>
    <m/>
    <m/>
    <n v="0"/>
  </r>
  <r>
    <s v="GAS COMBUSTIVEL (mil m3)"/>
    <x v="9"/>
    <s v="RIO GRANDE DO SUL"/>
    <x v="13"/>
    <s v="mil m3"/>
    <n v="23504.386999999999"/>
    <n v="27891.418000000001"/>
    <n v="22043.280999999999"/>
    <n v="22032.763999999999"/>
    <n v="23234.011999999999"/>
    <n v="19262.719000000001"/>
    <n v="21558.236000000001"/>
    <n v="17667.037"/>
    <n v="18848.989000000001"/>
    <n v="19367.411"/>
    <n v="18409.441999999999"/>
    <n v="24007.221000000001"/>
    <n v="257826.91700000002"/>
  </r>
  <r>
    <s v="GAS COMBUSTIVEL (mil m3)"/>
    <x v="10"/>
    <s v="AMAZONAS"/>
    <x v="0"/>
    <s v="mil m3"/>
    <n v="367.72"/>
    <n v="417.536"/>
    <n v="390.00599999999997"/>
    <n v="496.84800000000001"/>
    <n v="469.31799999999998"/>
    <n v="731.50699999999995"/>
    <n v="564.36099999999999"/>
    <n v="605.00099999999998"/>
    <n v="255.63399999999999"/>
    <n v="786.56600000000003"/>
    <n v="245.614"/>
    <n v="256.94499999999999"/>
    <n v="5587.0559999999987"/>
  </r>
  <r>
    <s v="GAS COMBUSTIVEL (mil m3)"/>
    <x v="10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0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0"/>
    <s v="BAHIA"/>
    <x v="3"/>
    <s v="mil m3"/>
    <n v="31321.906999999999"/>
    <n v="29671"/>
    <n v="27423.001"/>
    <n v="30954.267"/>
    <n v="37998.1"/>
    <n v="22971.965"/>
    <n v="37317"/>
    <n v="21141.026000000002"/>
    <n v="25122.062000000002"/>
    <n v="23024.233"/>
    <n v="22532.25"/>
    <n v="23972.45"/>
    <n v="333449.261"/>
  </r>
  <r>
    <s v="GAS COMBUSTIVEL (mil m3)"/>
    <x v="10"/>
    <s v="MINAS GERAIS"/>
    <x v="4"/>
    <s v="mil m3"/>
    <n v="19467.103999999999"/>
    <n v="17037.019"/>
    <n v="18656.419000000002"/>
    <n v="17463.442999999999"/>
    <n v="16193.950999999999"/>
    <n v="14650.004000000001"/>
    <n v="16402.8"/>
    <n v="16563.536"/>
    <n v="16457.472000000002"/>
    <n v="16284.707"/>
    <n v="16164.428"/>
    <n v="16338.286"/>
    <n v="201679.16900000002"/>
  </r>
  <r>
    <s v="GAS COMBUSTIVEL (mil m3)"/>
    <x v="10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0"/>
    <s v="RIO DE JANEIRO"/>
    <x v="6"/>
    <s v="mil m3"/>
    <n v="34729.625999999997"/>
    <n v="30408.23"/>
    <n v="27207.152999999998"/>
    <n v="15038.606"/>
    <n v="16628.901999999998"/>
    <n v="23505.452000000001"/>
    <n v="23890.242999999999"/>
    <n v="14994.378000000001"/>
    <n v="17117.152999999998"/>
    <n v="15516.608"/>
    <n v="12718.217000000001"/>
    <n v="13363.977000000001"/>
    <n v="245118.54499999998"/>
  </r>
  <r>
    <s v="GAS COMBUSTIVEL (mil m3)"/>
    <x v="10"/>
    <s v="SÃO PAULO"/>
    <x v="7"/>
    <s v="mil m3"/>
    <n v="55273.87"/>
    <n v="51960.705999999998"/>
    <n v="57223.099000000002"/>
    <n v="48455.529000000002"/>
    <n v="43140.697999999997"/>
    <n v="43335.35"/>
    <n v="56145.618000000002"/>
    <n v="56206.536"/>
    <n v="53308.404000000002"/>
    <n v="37884.631000000001"/>
    <n v="39445.491999999998"/>
    <n v="58006.625999999997"/>
    <n v="600386.55900000001"/>
  </r>
  <r>
    <s v="GAS COMBUSTIVEL (mil m3)"/>
    <x v="10"/>
    <s v="SÃO PAULO"/>
    <x v="8"/>
    <s v="mil m3"/>
    <n v="20190.616999999998"/>
    <n v="15574.903"/>
    <n v="15924.465"/>
    <n v="21740.276999999998"/>
    <n v="46129.737000000001"/>
    <n v="54596.697999999997"/>
    <n v="57963.209000000003"/>
    <n v="54646.468000000001"/>
    <n v="52520.377999999997"/>
    <n v="43371.540999999997"/>
    <n v="43129.543000000005"/>
    <n v="59840.203000000001"/>
    <n v="485628.03899999993"/>
  </r>
  <r>
    <s v="GAS COMBUSTIVEL (mil m3)"/>
    <x v="10"/>
    <s v="SÃO PAULO"/>
    <x v="9"/>
    <s v="mil m3"/>
    <n v="8442.6830000000009"/>
    <n v="8445.25"/>
    <n v="8865.7420000000002"/>
    <n v="7538.201"/>
    <n v="1151.482"/>
    <n v="3199.3710000000001"/>
    <n v="9683.969000000001"/>
    <n v="11028.521000000001"/>
    <n v="11260.985000000001"/>
    <n v="9806.6540000000005"/>
    <n v="8611.0780000000013"/>
    <n v="10706.967571428571"/>
    <n v="98740.903571428556"/>
  </r>
  <r>
    <s v="GAS COMBUSTIVEL (mil m3)"/>
    <x v="10"/>
    <s v="SÃO PAULO"/>
    <x v="10"/>
    <s v="mil m3"/>
    <n v="51896.713000000003"/>
    <n v="41362.061999999998"/>
    <n v="35599.277999999998"/>
    <n v="34846.832999999999"/>
    <n v="32739.469000000001"/>
    <n v="39697.343000000001"/>
    <n v="53891.512999999999"/>
    <n v="53964.161999999997"/>
    <n v="51158.273999999998"/>
    <n v="50042.637999999999"/>
    <n v="48759.038"/>
    <n v="48502.631000000001"/>
    <n v="542459.95400000003"/>
  </r>
  <r>
    <s v="GAS COMBUSTIVEL (mil m3)"/>
    <x v="10"/>
    <s v="PARANÁ"/>
    <x v="11"/>
    <s v="mil m3"/>
    <n v="16371.271000000001"/>
    <n v="16845.737000000001"/>
    <n v="18699.255000000001"/>
    <n v="17517.526000000002"/>
    <n v="17376.739000000001"/>
    <n v="15860.223"/>
    <n v="10973.674000000001"/>
    <n v="0"/>
    <n v="13104.334000000001"/>
    <n v="18564.010999999999"/>
    <n v="18648.261999999999"/>
    <n v="17506.581999999999"/>
    <n v="181467.614"/>
  </r>
  <r>
    <s v="GAS COMBUSTIVEL (mil m3)"/>
    <x v="10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0"/>
    <s v="RIO GRANDE DO SUL"/>
    <x v="13"/>
    <s v="mil m3"/>
    <n v="23690.636999999999"/>
    <n v="19688.633999999998"/>
    <n v="21324.550999999999"/>
    <n v="19892.901000000002"/>
    <n v="16600.223999999998"/>
    <n v="16016.136"/>
    <n v="19793.845000000001"/>
    <n v="12837.566000000001"/>
    <n v="7018.4319999999998"/>
    <n v="5877.2020000000002"/>
    <n v="21472.061000000002"/>
    <n v="24871.848999999998"/>
    <n v="209084.038"/>
  </r>
  <r>
    <s v="GAS COMBUSTIVEL (mil m3)"/>
    <x v="11"/>
    <s v="AMAZONAS"/>
    <x v="0"/>
    <s v="mil m3"/>
    <n v="252.357"/>
    <n v="205.81800000000001"/>
    <n v="306.10500000000002"/>
    <n v="322.49200000000002"/>
    <n v="315.93799999999999"/>
    <n v="367.06400000000002"/>
    <n v="172.84899999999999"/>
    <n v="256.29000000000002"/>
    <n v="293.65100000000001"/>
    <n v="499.47"/>
    <n v="264.15499999999997"/>
    <n v="361.16500000000002"/>
    <n v="3617.3539999999994"/>
  </r>
  <r>
    <s v="GAS COMBUSTIVEL (mil m3)"/>
    <x v="11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1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1"/>
    <s v="BAHIA"/>
    <x v="3"/>
    <s v="mil m3"/>
    <n v="43105.404000000002"/>
    <n v="41272.944937006869"/>
    <n v="52316.648000000001"/>
    <n v="28164.403999999999"/>
    <n v="34720.470999999998"/>
    <n v="28862.574000000001"/>
    <n v="27119.975999999999"/>
    <n v="21111.645"/>
    <n v="22212.575000000001"/>
    <n v="25956.333999999999"/>
    <n v="8289.64"/>
    <n v="10192.763000000001"/>
    <n v="343325.37893700687"/>
  </r>
  <r>
    <s v="GAS COMBUSTIVEL (mil m3)"/>
    <x v="11"/>
    <s v="MINAS GERAIS"/>
    <x v="4"/>
    <s v="mil m3"/>
    <n v="15654.882"/>
    <n v="14019.084999999999"/>
    <n v="16168.802"/>
    <n v="15580.527"/>
    <n v="15078.635"/>
    <n v="15833.114"/>
    <n v="15540.07"/>
    <n v="12853.47"/>
    <n v="11179.403"/>
    <n v="16893.137999999999"/>
    <n v="17903.008999999998"/>
    <n v="17621.448"/>
    <n v="184325.58299999998"/>
  </r>
  <r>
    <s v="GAS COMBUSTIVEL (mil m3)"/>
    <x v="11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1"/>
    <s v="RIO DE JANEIRO"/>
    <x v="6"/>
    <s v="mil m3"/>
    <n v="16336.744000000001"/>
    <n v="27185.591"/>
    <n v="25039.722000000002"/>
    <n v="16628.901999999998"/>
    <n v="29137.021000000001"/>
    <n v="0"/>
    <n v="43262.826000000001"/>
    <n v="21752.306"/>
    <n v="19139.655999999999"/>
    <n v="26858.536"/>
    <n v="26577.294999999998"/>
    <n v="25616.562000000002"/>
    <n v="277535.16099999996"/>
  </r>
  <r>
    <s v="GAS COMBUSTIVEL (mil m3)"/>
    <x v="11"/>
    <s v="SÃO PAULO"/>
    <x v="7"/>
    <s v="mil m3"/>
    <n v="58916.932000000001"/>
    <n v="48986.974999999999"/>
    <n v="18535.714285714286"/>
    <n v="60544.404999999999"/>
    <n v="66617.903999999995"/>
    <n v="57130.766000000003"/>
    <n v="38836.394999999997"/>
    <n v="36653.997000000003"/>
    <n v="54289.428"/>
    <n v="45529.843999999997"/>
    <n v="51032.644"/>
    <n v="52818.262999999999"/>
    <n v="589893.26728571428"/>
  </r>
  <r>
    <s v="GAS COMBUSTIVEL (mil m3)"/>
    <x v="11"/>
    <s v="SÃO PAULO"/>
    <x v="8"/>
    <s v="mil m3"/>
    <n v="53945.951000000001"/>
    <n v="47487.035000000003"/>
    <n v="44282.559999999998"/>
    <n v="1197.229"/>
    <n v="41135.406000000003"/>
    <n v="52454.635999999999"/>
    <n v="57200.506999999998"/>
    <n v="59518.781999999999"/>
    <n v="52968.703000000001"/>
    <n v="56656.99"/>
    <n v="52760.821000000004"/>
    <n v="45936.466"/>
    <n v="565545.08599999989"/>
  </r>
  <r>
    <s v="GAS COMBUSTIVEL (mil m3)"/>
    <x v="11"/>
    <s v="SÃO PAULO"/>
    <x v="9"/>
    <s v="mil m3"/>
    <n v="11277.999285714286"/>
    <n v="10436.644571428571"/>
    <n v="11415.817142857142"/>
    <n v="9713.1518571428587"/>
    <n v="11030.584000000001"/>
    <n v="11234.09"/>
    <n v="11650.951428571429"/>
    <n v="11468.814714285714"/>
    <n v="10670.374857142859"/>
    <n v="12070.698857142857"/>
    <n v="11585.906666666668"/>
    <n v="11332.540333333334"/>
    <n v="133887.57371428571"/>
  </r>
  <r>
    <s v="GAS COMBUSTIVEL (mil m3)"/>
    <x v="11"/>
    <s v="SÃO PAULO"/>
    <x v="10"/>
    <s v="mil m3"/>
    <n v="49090.192000000003"/>
    <n v="48707.843999999997"/>
    <n v="48474.813999999998"/>
    <n v="44568.883000000002"/>
    <n v="53482.362999999998"/>
    <n v="34334.400000000001"/>
    <n v="45217.266000000003"/>
    <n v="50101.648999999998"/>
    <n v="49352.961000000003"/>
    <n v="50187.535000000003"/>
    <n v="48962.913"/>
    <n v="53471.108"/>
    <n v="575951.92799999996"/>
  </r>
  <r>
    <s v="GAS COMBUSTIVEL (mil m3)"/>
    <x v="11"/>
    <s v="PARANÁ"/>
    <x v="11"/>
    <s v="mil m3"/>
    <n v="19091.687000000002"/>
    <n v="17901.089"/>
    <n v="16029.834000000001"/>
    <n v="11939.240333333333"/>
    <n v="18386.64"/>
    <n v="15702.807000000001"/>
    <n v="16903.382000000001"/>
    <n v="17119.552"/>
    <n v="16340.232"/>
    <n v="17537.481"/>
    <n v="16159.536"/>
    <n v="16720.469000000001"/>
    <n v="199831.94933333332"/>
  </r>
  <r>
    <s v="GAS COMBUSTIVEL (mil m3)"/>
    <x v="11"/>
    <s v="RIO GRANDE DO SUL"/>
    <x v="1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1"/>
    <s v="RIO GRANDE DO SUL"/>
    <x v="13"/>
    <s v="mil m3"/>
    <n v="20970.603999999999"/>
    <n v="18467.992999999999"/>
    <n v="14861.844999999999"/>
    <n v="15841.049000000001"/>
    <n v="18667.116000000002"/>
    <n v="18902.188999999998"/>
    <n v="16706.050999999999"/>
    <n v="17235.142"/>
    <n v="11439.101000000001"/>
    <n v="18758.334999999999"/>
    <n v="23407.174999999999"/>
    <n v="21385.246999999999"/>
    <n v="216641.84699999995"/>
  </r>
  <r>
    <s v="GAS COMBUSTIVEL (mil m3)"/>
    <x v="12"/>
    <s v="AMAZONAS"/>
    <x v="0"/>
    <s v="mil m3"/>
    <n v="268.08800000000002"/>
    <n v="281.85300000000001"/>
    <n v="305.45"/>
    <n v="372.30799999999999"/>
    <n v="334.94600000000003"/>
    <n v="245.14699999999999"/>
    <n v="43.261000000000003"/>
    <n v="115.363"/>
    <n v="270.05399999999997"/>
    <n v="226.13800000000001"/>
    <n v="243.18"/>
    <n v="283.81900000000002"/>
    <n v="2989.6069999999995"/>
  </r>
  <r>
    <s v="GAS COMBUSTIVEL (mil m3)"/>
    <x v="12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2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2"/>
    <s v="BAHIA"/>
    <x v="3"/>
    <s v="mil m3"/>
    <n v="29726.884999999998"/>
    <n v="28807.953000000001"/>
    <n v="26474.371999999999"/>
    <n v="25171.197"/>
    <n v="32271.370999999999"/>
    <n v="29018.121999999999"/>
    <n v="29765.964"/>
    <n v="30574.473000000002"/>
    <n v="20791.958999999999"/>
    <n v="23753.087"/>
    <n v="24961.554"/>
    <n v="32151.063999999998"/>
    <n v="333468.00100000005"/>
  </r>
  <r>
    <s v="GAS COMBUSTIVEL (mil m3)"/>
    <x v="12"/>
    <s v="MINAS GERAIS"/>
    <x v="4"/>
    <s v="mil m3"/>
    <n v="18652.02"/>
    <n v="15802.496999999999"/>
    <n v="18462.853999999999"/>
    <n v="18155.595000000001"/>
    <n v="17887.701000000001"/>
    <n v="18659.673999999999"/>
    <n v="18221.202000000001"/>
    <n v="17476.564999999999"/>
    <n v="17788.197"/>
    <n v="19376.975999999999"/>
    <n v="18890.392"/>
    <n v="19320.116000000002"/>
    <n v="218693.78899999999"/>
  </r>
  <r>
    <s v="GAS COMBUSTIVEL (mil m3)"/>
    <x v="12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2"/>
    <s v="RIO DE JANEIRO"/>
    <x v="6"/>
    <s v="mil m3"/>
    <n v="25616.562000000002"/>
    <n v="22848.569"/>
    <n v="22848.569"/>
    <n v="24931.77"/>
    <n v="37741.584000000003"/>
    <n v="25624.534"/>
    <n v="35349.052000000003"/>
    <n v="25483.375"/>
    <n v="25483.375"/>
    <n v="44592.841"/>
    <n v="41754.623"/>
    <n v="0"/>
    <n v="332274.85399999999"/>
  </r>
  <r>
    <s v="GAS COMBUSTIVEL (mil m3)"/>
    <x v="12"/>
    <s v="SÃO PAULO"/>
    <x v="7"/>
    <s v="mil m3"/>
    <n v="60002.909"/>
    <n v="54657.822"/>
    <n v="60757.478000000003"/>
    <n v="35501.337"/>
    <n v="31954.151999999998"/>
    <n v="39785.582000000002"/>
    <n v="40921.531999999999"/>
    <n v="22387.5"/>
    <n v="47812.212"/>
    <n v="51037.218000000001"/>
    <n v="46572.400999999998"/>
    <n v="53100.995000000003"/>
    <n v="544491.13800000004"/>
  </r>
  <r>
    <s v="GAS COMBUSTIVEL (mil m3)"/>
    <x v="12"/>
    <s v="SÃO PAULO"/>
    <x v="8"/>
    <s v="mil m3"/>
    <n v="46406.303999999996"/>
    <n v="47445.52"/>
    <n v="53299.283000000003"/>
    <n v="54166.337"/>
    <n v="58491.523999999998"/>
    <n v="57479.067999999999"/>
    <n v="48099.212"/>
    <n v="51887.917999999998"/>
    <n v="47625.124000000003"/>
    <n v="54110.326999999997"/>
    <n v="54000.902999999998"/>
    <n v="20415.767"/>
    <n v="593427.28700000001"/>
  </r>
  <r>
    <s v="GAS COMBUSTIVEL (mil m3)"/>
    <x v="12"/>
    <s v="SÃO PAULO"/>
    <x v="9"/>
    <s v="mil m3"/>
    <n v="13249.833333333334"/>
    <n v="11221.268714285714"/>
    <n v="12404.458571428571"/>
    <n v="12495.406285714285"/>
    <n v="13001.213857142859"/>
    <n v="13570.351142857142"/>
    <n v="14501.841571428571"/>
    <n v="13798.045571428571"/>
    <n v="12884.896000000001"/>
    <n v="13820.09657142857"/>
    <n v="13563.540142857142"/>
    <n v="13400.341"/>
    <n v="157911.29276190477"/>
  </r>
  <r>
    <s v="GAS COMBUSTIVEL (mil m3)"/>
    <x v="12"/>
    <s v="SÃO PAULO"/>
    <x v="10"/>
    <s v="mil m3"/>
    <n v="50633.421999999999"/>
    <n v="50001.061999999998"/>
    <n v="52046.675000000003"/>
    <n v="50255.074999999997"/>
    <n v="53273.502"/>
    <n v="54813.508000000002"/>
    <n v="54382.785000000003"/>
    <n v="54761.9"/>
    <n v="54378.131000000001"/>
    <n v="53712.540999999997"/>
    <n v="52017.22"/>
    <n v="52677.957000000002"/>
    <n v="632953.77800000005"/>
  </r>
  <r>
    <s v="GAS COMBUSTIVEL (mil m3)"/>
    <x v="12"/>
    <s v="PARANÁ"/>
    <x v="11"/>
    <s v="mil m3"/>
    <n v="16142.906999999999"/>
    <n v="18430.983"/>
    <n v="20882.018"/>
    <n v="21018.370999999999"/>
    <n v="22151.323"/>
    <n v="19743.523000000001"/>
    <n v="20336.603999999999"/>
    <n v="20932.991000000002"/>
    <n v="30871.287"/>
    <n v="36032.76"/>
    <n v="31193.135999999999"/>
    <n v="36356.461000000003"/>
    <n v="294092.364"/>
  </r>
  <r>
    <s v="GAS COMBUSTIVEL (mil m3)"/>
    <x v="12"/>
    <s v="RIO GRANDE DO SUL"/>
    <x v="12"/>
    <s v="mil m3"/>
    <n v="1975.4680000000001"/>
    <n v="1843.923"/>
    <n v="2092.8159999999998"/>
    <n v="1848.297"/>
    <n v="897.95799999999997"/>
    <n v="1715.297"/>
    <n v="2066.4850000000001"/>
    <n v="1897.19"/>
    <n v="1797.4649999999999"/>
    <n v="1934.1679999999999"/>
    <n v="1777.5050000000001"/>
    <n v="1784.896"/>
    <n v="21631.468000000004"/>
  </r>
  <r>
    <s v="GAS COMBUSTIVEL (mil m3)"/>
    <x v="12"/>
    <s v="RIO GRANDE DO SUL"/>
    <x v="13"/>
    <s v="mil m3"/>
    <n v="22362.804"/>
    <n v="20356.572"/>
    <n v="24551.797999999999"/>
    <n v="22600.76"/>
    <n v="23684.420999999998"/>
    <n v="25661.649000000001"/>
    <n v="25678.915000000001"/>
    <n v="19327.351999999999"/>
    <n v="20764.815999999999"/>
    <n v="11703.734"/>
    <n v="7780.0309999999999"/>
    <n v="19604.058000000001"/>
    <n v="244076.90999999997"/>
  </r>
  <r>
    <s v="GAS COMBUSTIVEL (mil m3)"/>
    <x v="13"/>
    <s v="AMAZONAS"/>
    <x v="0"/>
    <s v="mil m3"/>
    <n v="261.53300000000002"/>
    <n v="225.482"/>
    <n v="209.99299999999999"/>
    <n v="199.167"/>
    <n v="218.13399999999999"/>
    <n v="249.10300000000001"/>
    <n v="250.12200000000001"/>
    <n v="210.40700000000001"/>
    <n v="136.994"/>
    <n v="116.01900000000001"/>
    <n v="178.96"/>
    <n v="109.464"/>
    <n v="2365.3779999999997"/>
  </r>
  <r>
    <s v="GAS COMBUSTIVEL (mil m3)"/>
    <x v="13"/>
    <s v="CEARÁ"/>
    <x v="1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3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3"/>
    <s v="BAHIA"/>
    <x v="3"/>
    <s v="mil m3"/>
    <n v="32924.434000000001"/>
    <n v="25937.989000000001"/>
    <n v="27809.804"/>
    <n v="25817.376"/>
    <n v="29670.513999999999"/>
    <n v="33582.284"/>
    <n v="31661.172999999999"/>
    <n v="32926.635999999999"/>
    <n v="26340.862000000001"/>
    <n v="29560.483"/>
    <n v="33273.453999999998"/>
    <n v="22364.691999999999"/>
    <n v="351869.70100000006"/>
  </r>
  <r>
    <s v="GAS COMBUSTIVEL (mil m3)"/>
    <x v="13"/>
    <s v="MINAS GERAIS"/>
    <x v="4"/>
    <s v="mil m3"/>
    <n v="18467.227999999999"/>
    <n v="17157.277999999998"/>
    <n v="20210.182000000001"/>
    <n v="18657.487000000001"/>
    <n v="18549.236000000001"/>
    <n v="15361.838"/>
    <n v="19100.333999999999"/>
    <n v="14138.271000000001"/>
    <n v="22411.291000000001"/>
    <n v="23652.353999999999"/>
    <n v="19464.451000000001"/>
    <n v="19024.885999999999"/>
    <n v="226194.83599999998"/>
  </r>
  <r>
    <s v="GAS COMBUSTIVEL (mil m3)"/>
    <x v="13"/>
    <s v="RIO DE JANEIRO"/>
    <x v="5"/>
    <s v="mil m3"/>
    <n v="0"/>
    <n v="0"/>
    <n v="0"/>
    <n v="0"/>
    <n v="0"/>
    <n v="0"/>
    <n v="0"/>
    <n v="0"/>
    <n v="0"/>
    <n v="0"/>
    <n v="0"/>
    <m/>
    <n v="0"/>
  </r>
  <r>
    <s v="GAS COMBUSTIVEL (mil m3)"/>
    <x v="13"/>
    <s v="RIO DE JANEIRO"/>
    <x v="6"/>
    <s v="mil m3"/>
    <n v="72671.184999999998"/>
    <n v="30776.518"/>
    <n v="25790.462"/>
    <n v="30674.344000000001"/>
    <n v="28751.687999999998"/>
    <n v="34443.027000000002"/>
    <n v="37591.964999999997"/>
    <n v="26827.916000000001"/>
    <n v="25643.917000000001"/>
    <n v="24999.833999999999"/>
    <n v="47651.264999999999"/>
    <n v="25766.723999999998"/>
    <n v="411588.84499999997"/>
  </r>
  <r>
    <s v="GAS COMBUSTIVEL (mil m3)"/>
    <x v="13"/>
    <s v="SÃO PAULO"/>
    <x v="7"/>
    <s v="mil m3"/>
    <n v="52781.112999999998"/>
    <n v="47827.472000000002"/>
    <n v="50945.726000000002"/>
    <n v="52851.726999999999"/>
    <n v="52596.627999999997"/>
    <n v="48889.523999999998"/>
    <n v="52069.728000000003"/>
    <n v="55780.898999999998"/>
    <n v="52886.066999999995"/>
    <n v="53580.673000000003"/>
    <n v="50955.149000000005"/>
    <n v="48841.074999999997"/>
    <n v="620005.78099999996"/>
  </r>
  <r>
    <s v="GAS COMBUSTIVEL (mil m3)"/>
    <x v="13"/>
    <s v="SÃO PAULO"/>
    <x v="8"/>
    <s v="mil m3"/>
    <n v="54573.892999999996"/>
    <n v="47804.084999999999"/>
    <n v="55102.616999999998"/>
    <n v="53892.605000000003"/>
    <n v="55267.604999999996"/>
    <n v="56870.567000000003"/>
    <n v="60357.084000000003"/>
    <n v="48884.224999999999"/>
    <n v="18865.504999999997"/>
    <n v="30341.757000000001"/>
    <n v="56333.03"/>
    <n v="26280.192999999999"/>
    <n v="564573.16599999997"/>
  </r>
  <r>
    <s v="GAS COMBUSTIVEL (mil m3)"/>
    <x v="13"/>
    <s v="SÃO PAULO"/>
    <x v="9"/>
    <s v="mil m3"/>
    <n v="13322.298285714285"/>
    <n v="12759.213714285714"/>
    <n v="13568.483571428571"/>
    <n v="12085.245999999999"/>
    <n v="12677.977714285715"/>
    <n v="12987.889428571429"/>
    <n v="6449.7323333333343"/>
    <n v="14499.807333333334"/>
    <n v="13592.420000000002"/>
    <n v="14589.268666666667"/>
    <n v="13240.126714285714"/>
    <n v="15926.967666666667"/>
    <n v="155699.43142857144"/>
  </r>
  <r>
    <s v="GAS COMBUSTIVEL (mil m3)"/>
    <x v="13"/>
    <s v="SÃO PAULO"/>
    <x v="10"/>
    <s v="mil m3"/>
    <n v="53929.146000000001"/>
    <n v="50410.584000000003"/>
    <n v="53244.150999999998"/>
    <n v="48343.112000000001"/>
    <n v="47963.053"/>
    <n v="57133.942999999999"/>
    <n v="58433.201999999997"/>
    <n v="59498.428"/>
    <n v="55651.839999999997"/>
    <n v="56106.091999999997"/>
    <n v="56901.392"/>
    <n v="60221.974999999999"/>
    <n v="657836.91799999983"/>
  </r>
  <r>
    <s v="GAS COMBUSTIVEL (mil m3)"/>
    <x v="13"/>
    <s v="PARANÁ"/>
    <x v="11"/>
    <s v="mil m3"/>
    <n v="36965.063000000002"/>
    <n v="31768.115000000002"/>
    <n v="45888.161999999997"/>
    <n v="35255.006666666661"/>
    <n v="34662.472999999998"/>
    <n v="31206.227999999999"/>
    <n v="31299.192999999999"/>
    <n v="32517.504000000001"/>
    <n v="34373.24"/>
    <n v="33032.553"/>
    <n v="27825.648000000001"/>
    <n v="13565.495999999999"/>
    <n v="388358.68166666664"/>
  </r>
  <r>
    <s v="GAS COMBUSTIVEL (mil m3)"/>
    <x v="13"/>
    <s v="RIO GRANDE DO SUL"/>
    <x v="12"/>
    <s v="mil m3"/>
    <n v="1846.3510000000001"/>
    <n v="1054.296"/>
    <n v="1070.8140000000001"/>
    <n v="1378.578"/>
    <n v="1507"/>
    <n v="1335"/>
    <n v="1448.6079999999999"/>
    <n v="1626.6379999999999"/>
    <n v="1483.14"/>
    <n v="1833.58"/>
    <n v="1935.921"/>
    <n v="1780.8810000000001"/>
    <n v="18300.807000000001"/>
  </r>
  <r>
    <s v="GAS COMBUSTIVEL (mil m3)"/>
    <x v="13"/>
    <s v="RIO GRANDE DO SUL"/>
    <x v="13"/>
    <s v="mil m3"/>
    <n v="25042.476999999999"/>
    <n v="23219.627"/>
    <n v="24281.534"/>
    <n v="23552.981"/>
    <n v="24414.975999999999"/>
    <n v="22619.298999999999"/>
    <n v="24853.330999999998"/>
    <n v="25189.098999999998"/>
    <n v="24882.61"/>
    <n v="23704.378000000001"/>
    <n v="21845.763999999999"/>
    <n v="21845.763999999999"/>
    <n v="285451.84000000003"/>
  </r>
  <r>
    <s v="GAS COMBUSTIVEL (mil m3)"/>
    <x v="14"/>
    <s v="AMAZONAS"/>
    <x v="0"/>
    <s v="mil m3"/>
    <n v="358.54300000000001"/>
    <n v="244.49100000000001"/>
    <n v="370.34199999999998"/>
    <n v="518.47799999999995"/>
    <n v="439.822"/>
    <n v="260.22199999999998"/>
    <n v="375.58499999999998"/>
    <n v="246.45699999999999"/>
    <n v="136.994"/>
    <n v="203.196"/>
    <n v="334.94600000000003"/>
    <n v="599.101"/>
    <n v="4088.1770000000001"/>
  </r>
  <r>
    <s v="GAS COMBUSTIVEL (mil m3)"/>
    <x v="14"/>
    <s v="CEARÁ"/>
    <x v="1"/>
    <s v="mil m3"/>
    <n v="0"/>
    <n v="0"/>
    <n v="0"/>
    <n v="0.92900000000000005"/>
    <n v="1.159"/>
    <n v="0"/>
    <n v="0.69099999999999995"/>
    <n v="1.1459999999999999"/>
    <n v="0"/>
    <n v="0.432"/>
    <n v="0.70799999999999996"/>
    <n v="2.9260000000000002"/>
    <n v="7.9910000000000005"/>
  </r>
  <r>
    <s v="GAS COMBUSTIVEL (mil m3)"/>
    <x v="14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4"/>
    <s v="BAHIA"/>
    <x v="3"/>
    <s v="mil m3"/>
    <n v="31210.431"/>
    <n v="26416.699000000001"/>
    <n v="23350.190999999999"/>
    <n v="24492.33"/>
    <n v="28998.156999999999"/>
    <n v="27218.767"/>
    <n v="23865.153999999999"/>
    <n v="29080.370999999999"/>
    <n v="26340.862000000001"/>
    <n v="31381.877"/>
    <n v="26924.541000000001"/>
    <n v="24421.092000000001"/>
    <n v="323700.47200000001"/>
  </r>
  <r>
    <s v="GAS COMBUSTIVEL (mil m3)"/>
    <x v="14"/>
    <s v="MINAS GERAIS"/>
    <x v="4"/>
    <s v="mil m3"/>
    <n v="18044.063999999998"/>
    <n v="16397.331999999999"/>
    <n v="18157.781999999999"/>
    <n v="17081.830000000002"/>
    <n v="16930.935000000001"/>
    <n v="16499.023000000001"/>
    <n v="14892.749"/>
    <n v="13563.118"/>
    <n v="22411.291000000001"/>
    <n v="16991.074000000001"/>
    <n v="16228.941999999999"/>
    <n v="17435.013999999999"/>
    <n v="204633.15399999998"/>
  </r>
  <r>
    <s v="GAS COMBUSTIVEL (mil m3)"/>
    <x v="14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4"/>
    <s v="RIO DE JANEIRO"/>
    <x v="6"/>
    <s v="mil m3"/>
    <n v="23874.324000000001"/>
    <n v="18878.843000000001"/>
    <n v="25476"/>
    <n v="30256.345000000001"/>
    <n v="26316.591"/>
    <n v="40070.839"/>
    <n v="24238.177"/>
    <n v="23625.304"/>
    <n v="25643.917000000001"/>
    <n v="20143.656999999999"/>
    <n v="15601.091"/>
    <n v="18863.993999999999"/>
    <n v="292989.08200000005"/>
  </r>
  <r>
    <s v="GAS COMBUSTIVEL (mil m3)"/>
    <x v="14"/>
    <s v="SÃO PAULO"/>
    <x v="7"/>
    <s v="mil m3"/>
    <n v="51967.069000000003"/>
    <n v="49986.427000000003"/>
    <n v="57430.141000000003"/>
    <n v="54671.323000000004"/>
    <n v="51824.788"/>
    <n v="52448.623"/>
    <n v="48764.364000000001"/>
    <n v="49673.09"/>
    <n v="52518.567000000003"/>
    <n v="33357.561999999998"/>
    <n v="44895.724000000002"/>
    <n v="52037.387428571426"/>
    <n v="599575.06542857154"/>
  </r>
  <r>
    <s v="GAS COMBUSTIVEL (mil m3)"/>
    <x v="14"/>
    <s v="SÃO PAULO"/>
    <x v="8"/>
    <s v="mil m3"/>
    <n v="51841.544999999998"/>
    <n v="51060.601000000002"/>
    <n v="55255.684000000001"/>
    <n v="56279.398000000001"/>
    <n v="55165.22"/>
    <n v="53799.161"/>
    <n v="54695.317999999999"/>
    <n v="54133.444000000003"/>
    <n v="14996.754999999999"/>
    <n v="29186.293000000001"/>
    <n v="48214.175999999999"/>
    <n v="58929.387000000002"/>
    <n v="583556.98200000008"/>
  </r>
  <r>
    <s v="GAS COMBUSTIVEL (mil m3)"/>
    <x v="14"/>
    <s v="SÃO PAULO"/>
    <x v="9"/>
    <s v="mil m3"/>
    <n v="13686.689"/>
    <n v="13244.593000000001"/>
    <n v="15750.334000000001"/>
    <n v="6418.3333333333339"/>
    <n v="13639.441999999999"/>
    <n v="14134.794571428571"/>
    <n v="7252.8571428571431"/>
    <n v="6555.0000000000009"/>
    <n v="7180.808"/>
    <n v="8341.0630000000001"/>
    <n v="5555.0000000000009"/>
    <n v="6030"/>
    <n v="117788.91404761905"/>
  </r>
  <r>
    <s v="GAS COMBUSTIVEL (mil m3)"/>
    <x v="14"/>
    <s v="SÃO PAULO"/>
    <x v="10"/>
    <s v="mil m3"/>
    <n v="49522.404000000002"/>
    <n v="40468.618000000002"/>
    <n v="63141.332000000002"/>
    <n v="60709.78"/>
    <n v="66124.896999999997"/>
    <n v="60850.989000000001"/>
    <n v="60087.093000000001"/>
    <n v="65399.94"/>
    <n v="55651.839999999997"/>
    <n v="63373.474999999999"/>
    <n v="60122.902999999998"/>
    <n v="60059.281999999999"/>
    <n v="705512.55299999996"/>
  </r>
  <r>
    <s v="GAS COMBUSTIVEL (mil m3)"/>
    <x v="14"/>
    <s v="PARANÁ"/>
    <x v="11"/>
    <s v="mil m3"/>
    <n v="31568.574000000001"/>
    <n v="31265.250285714286"/>
    <n v="36185.741999999998"/>
    <n v="35666.934000000001"/>
    <n v="36506.417999999998"/>
    <n v="33338.721428571429"/>
    <n v="35479.587"/>
    <n v="36592.714"/>
    <n v="34480.38285714286"/>
    <n v="35350.548571428575"/>
    <n v="34049.082857142857"/>
    <n v="26442.985571428573"/>
    <n v="406926.94057142851"/>
  </r>
  <r>
    <s v="GAS COMBUSTIVEL (mil m3)"/>
    <x v="14"/>
    <s v="RIO GRANDE DO SUL"/>
    <x v="12"/>
    <s v="mil m3"/>
    <n v="1149.0150000000001"/>
    <n v="1689.2080000000001"/>
    <n v="1542.5319999999999"/>
    <n v="1597.558"/>
    <n v="1136.5409999999999"/>
    <n v="1446.146"/>
    <n v="1547.7560000000001"/>
    <n v="1077.54"/>
    <n v="1344.998"/>
    <n v="1237.2090000000001"/>
    <n v="1283.1500000000001"/>
    <n v="1637.8679999999999"/>
    <n v="16689.520999999997"/>
  </r>
  <r>
    <s v="GAS COMBUSTIVEL (mil m3)"/>
    <x v="14"/>
    <s v="RIO GRANDE DO SUL"/>
    <x v="13"/>
    <s v="mil m3"/>
    <n v="24501.652999999998"/>
    <n v="22476.436000000002"/>
    <n v="29104.386999999999"/>
    <n v="24633.552"/>
    <n v="21144.008999999998"/>
    <n v="26759.335999999999"/>
    <n v="30140.669000000002"/>
    <n v="28960.519"/>
    <n v="27015.358"/>
    <n v="28030.949000000001"/>
    <n v="26142.379000000001"/>
    <n v="29710.531999999999"/>
    <n v="318619.77900000004"/>
  </r>
  <r>
    <s v="GAS COMBUSTIVEL (mil m3)"/>
    <x v="15"/>
    <s v="AMAZONAS"/>
    <x v="0"/>
    <s v="mil m3"/>
    <n v="291.02999999999997"/>
    <n v="268.74400000000003"/>
    <n v="472.59500000000003"/>
    <n v="336.91300000000001"/>
    <n v="276.60899999999998"/>
    <n v="145.51499999999999"/>
    <n v="292.34100000000001"/>
    <n v="817.37400000000002"/>
    <n v="348.71100000000001"/>
    <n v="7.2549999999999999"/>
    <n v="297.584"/>
    <n v="307.416"/>
    <n v="3862.0870000000004"/>
  </r>
  <r>
    <s v="GAS COMBUSTIVEL (mil m3)"/>
    <x v="15"/>
    <s v="CEARÁ"/>
    <x v="1"/>
    <s v="mil m3"/>
    <n v="0"/>
    <n v="1.641"/>
    <n v="0"/>
    <n v="1.395"/>
    <n v="2.1190000000000002"/>
    <n v="2.1840000000000002"/>
    <n v="2.2200000000000002"/>
    <n v="3.234"/>
    <n v="2.6379999999999999"/>
    <n v="2.9830000000000001"/>
    <n v="0"/>
    <n v="1.7929999999999999"/>
    <n v="20.207000000000001"/>
  </r>
  <r>
    <s v="GAS COMBUSTIVEL (mil m3)"/>
    <x v="15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5"/>
    <s v="BAHIA"/>
    <x v="3"/>
    <s v="mil m3"/>
    <n v="20635.649000000001"/>
    <n v="18643.282999999999"/>
    <n v="23777.575000000001"/>
    <n v="13287.66"/>
    <n v="26785.171999999999"/>
    <n v="30251.024000000001"/>
    <n v="26213.671999999999"/>
    <n v="32677.960999999999"/>
    <n v="32434.092000000001"/>
    <n v="30557.162"/>
    <n v="28665.921999999999"/>
    <n v="28719.381000000001"/>
    <n v="312648.55300000001"/>
  </r>
  <r>
    <s v="GAS COMBUSTIVEL (mil m3)"/>
    <x v="15"/>
    <s v="MINAS GERAIS"/>
    <x v="4"/>
    <s v="mil m3"/>
    <n v="18492.377"/>
    <n v="16403.893"/>
    <n v="16102.102000000001"/>
    <n v="16360.155000000001"/>
    <n v="17138.688999999998"/>
    <n v="15462.434999999999"/>
    <n v="16815.028999999999"/>
    <n v="17500.645"/>
    <n v="16412.641"/>
    <n v="17507.181"/>
    <n v="16203.791999999999"/>
    <n v="17198.829000000002"/>
    <n v="201597.76799999998"/>
  </r>
  <r>
    <s v="GAS COMBUSTIVEL (mil m3)"/>
    <x v="15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5"/>
    <s v="RIO DE JANEIRO"/>
    <x v="6"/>
    <s v="mil m3"/>
    <n v="25056.12"/>
    <n v="24396.431"/>
    <n v="13088.841"/>
    <n v="14488.543"/>
    <n v="20436.637999999999"/>
    <n v="31703.064999999999"/>
    <n v="15142.567999999999"/>
    <n v="23648.967000000001"/>
    <n v="28077.113000000001"/>
    <n v="23259.379000000001"/>
    <n v="19429.509999999998"/>
    <n v="14931.769"/>
    <n v="253658.94400000005"/>
  </r>
  <r>
    <s v="GAS COMBUSTIVEL (mil m3)"/>
    <x v="15"/>
    <s v="SÃO PAULO"/>
    <x v="7"/>
    <s v="mil m3"/>
    <n v="50359.304857142859"/>
    <n v="49440.746333333336"/>
    <n v="57766.347000000002"/>
    <n v="56442.431666666671"/>
    <n v="59189.923000000003"/>
    <n v="53895.405285714281"/>
    <n v="54103.462"/>
    <n v="55732.226000000002"/>
    <n v="45529.612999999998"/>
    <n v="34817.599000000002"/>
    <n v="17556.447"/>
    <n v="34640.771999999997"/>
    <n v="569474.2771428572"/>
  </r>
  <r>
    <s v="GAS COMBUSTIVEL (mil m3)"/>
    <x v="15"/>
    <s v="SÃO PAULO"/>
    <x v="8"/>
    <s v="mil m3"/>
    <n v="55883.56"/>
    <n v="48459.444000000003"/>
    <n v="53027.187000000005"/>
    <n v="47131.627"/>
    <n v="44598.955000000002"/>
    <n v="48258.396000000001"/>
    <n v="55379.199571428566"/>
    <n v="45573.955285714284"/>
    <n v="58395.597571428574"/>
    <n v="38510.229428571431"/>
    <n v="27529.008999999998"/>
    <n v="46168.127"/>
    <n v="568915.28685714293"/>
  </r>
  <r>
    <s v="GAS COMBUSTIVEL (mil m3)"/>
    <x v="15"/>
    <s v="SÃO PAULO"/>
    <x v="9"/>
    <s v="mil m3"/>
    <n v="14761.130999999999"/>
    <n v="13485.220666666668"/>
    <n v="15097.527000000002"/>
    <n v="12333.836000000001"/>
    <n v="6086.666666666667"/>
    <n v="15762.166000000001"/>
    <n v="15308.793666666668"/>
    <n v="0"/>
    <n v="9785.1660000000011"/>
    <n v="10584.366333333333"/>
    <n v="8366.7806666666656"/>
    <n v="13601.456571428571"/>
    <n v="135173.11057142858"/>
  </r>
  <r>
    <s v="GAS COMBUSTIVEL (mil m3)"/>
    <x v="15"/>
    <s v="SÃO PAULO"/>
    <x v="10"/>
    <s v="mil m3"/>
    <n v="62910.159"/>
    <n v="56044.381999999998"/>
    <n v="62998.523000000001"/>
    <n v="63781.732000000004"/>
    <n v="63277.156000000003"/>
    <n v="55564.328000000001"/>
    <n v="49060.930999999997"/>
    <n v="63695.519999999997"/>
    <n v="65813.823000000004"/>
    <n v="67662.880000000005"/>
    <n v="61413.444000000003"/>
    <n v="58995.158000000003"/>
    <n v="731218.03600000008"/>
  </r>
  <r>
    <s v="GAS COMBUSTIVEL (mil m3)"/>
    <x v="15"/>
    <s v="PARANÁ"/>
    <x v="11"/>
    <s v="mil m3"/>
    <n v="27213.883857142857"/>
    <n v="31130.441285714285"/>
    <n v="34826.680999999997"/>
    <n v="32589.561000000002"/>
    <n v="33640.011142857147"/>
    <n v="31757.418571428574"/>
    <n v="46160.6"/>
    <n v="21815.142"/>
    <n v="35892.681142857145"/>
    <n v="33283.921999999999"/>
    <n v="32339.814857142857"/>
    <n v="35978.052857142859"/>
    <n v="396628.20971428574"/>
  </r>
  <r>
    <s v="GAS COMBUSTIVEL (mil m3)"/>
    <x v="15"/>
    <s v="RIO GRANDE DO SUL"/>
    <x v="12"/>
    <s v="mil m3"/>
    <n v="1265.027"/>
    <n v="1001.2670000000001"/>
    <n v="1374.3689999999999"/>
    <n v="1372.607"/>
    <n v="1412.7149999999999"/>
    <n v="1538.633"/>
    <n v="961.90499999999997"/>
    <n v="1236.5139999999999"/>
    <n v="960.24300000000005"/>
    <n v="1594.491"/>
    <n v="470.14400000000001"/>
    <n v="1108.883"/>
    <n v="14296.797999999999"/>
  </r>
  <r>
    <s v="GAS COMBUSTIVEL (mil m3)"/>
    <x v="15"/>
    <s v="RIO GRANDE DO SUL"/>
    <x v="13"/>
    <s v="mil m3"/>
    <n v="23651.434000000001"/>
    <n v="25058.991000000002"/>
    <n v="9430.1810000000005"/>
    <n v="16263.697"/>
    <n v="16150.617"/>
    <n v="22254.327000000001"/>
    <n v="24380.235000000001"/>
    <n v="24255.271000000001"/>
    <n v="25427.293000000001"/>
    <n v="25531.442999999999"/>
    <n v="26942.944"/>
    <n v="24927.11"/>
    <n v="264273.54300000001"/>
  </r>
  <r>
    <s v="GAS COMBUSTIVEL (mil m3)"/>
    <x v="16"/>
    <s v="AMAZONAS"/>
    <x v="0"/>
    <s v="mil m3"/>
    <n v="5.9269999999999996"/>
    <n v="6.6230000000000002"/>
    <n v="7.8559999999999999"/>
    <n v="286.44099999999997"/>
    <n v="312.69099999999997"/>
    <n v="288.40800000000002"/>
    <n v="301.56599999999997"/>
    <n v="263.57499999999999"/>
    <n v="273.98700000000002"/>
    <n v="298.89499999999998"/>
    <n v="258.96199999999999"/>
    <n v="346.97"/>
    <n v="2651.9009999999998"/>
  </r>
  <r>
    <s v="GAS COMBUSTIVEL (mil m3)"/>
    <x v="16"/>
    <s v="CEARÁ"/>
    <x v="1"/>
    <s v="mil m3"/>
    <n v="2.173"/>
    <n v="3.0179999999999998"/>
    <n v="2.605"/>
    <n v="2.09"/>
    <n v="0"/>
    <n v="2.0990000000000002"/>
    <n v="2.9319999999999999"/>
    <n v="2.2130000000000001"/>
    <n v="0"/>
    <n v="0"/>
    <n v="0"/>
    <n v="612.10500000000002"/>
    <n v="629.23500000000001"/>
  </r>
  <r>
    <s v="GAS COMBUSTIVEL (mil m3)"/>
    <x v="16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6"/>
    <s v="BAHIA"/>
    <x v="3"/>
    <s v="mil m3"/>
    <n v="20152.687000000002"/>
    <n v="19323.307000000001"/>
    <n v="27110.899000000001"/>
    <n v="27845.33"/>
    <n v="34080.004000000001"/>
    <n v="30307.16"/>
    <n v="4724.2849999999999"/>
    <n v="20058.306"/>
    <n v="18172.567999999999"/>
    <n v="24501.545999999998"/>
    <n v="28341.081999999999"/>
    <n v="25440.862000000001"/>
    <n v="280058.03600000002"/>
  </r>
  <r>
    <s v="GAS COMBUSTIVEL (mil m3)"/>
    <x v="16"/>
    <s v="MINAS GERAIS"/>
    <x v="4"/>
    <s v="mil m3"/>
    <n v="17366.126"/>
    <n v="16550.415000000001"/>
    <n v="15722.674999999999"/>
    <n v="16153.494000000001"/>
    <n v="17895.355"/>
    <n v="18076.866999999998"/>
    <n v="17934.719000000001"/>
    <n v="18350.228999999999"/>
    <n v="16969.205000000002"/>
    <n v="16864.234"/>
    <n v="14639.069"/>
    <n v="14401.790999999999"/>
    <n v="200924.179"/>
  </r>
  <r>
    <s v="GAS COMBUSTIVEL (mil m3)"/>
    <x v="16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6"/>
    <s v="RIO DE JANEIRO"/>
    <x v="6"/>
    <s v="mil m3"/>
    <n v="16680.337"/>
    <n v="13825.942999999999"/>
    <n v="11110.442999999999"/>
    <n v="14466.888000000001"/>
    <n v="16243.123"/>
    <n v="13529.962"/>
    <n v="15656.892"/>
    <n v="1402.14"/>
    <n v="0"/>
    <n v="0"/>
    <n v="0"/>
    <n v="14889.772999999999"/>
    <n v="117805.50099999999"/>
  </r>
  <r>
    <s v="GAS COMBUSTIVEL (mil m3)"/>
    <x v="16"/>
    <s v="SÃO PAULO"/>
    <x v="7"/>
    <s v="mil m3"/>
    <n v="44867.379000000001"/>
    <n v="56136.784"/>
    <n v="55763.328999999998"/>
    <n v="52611.107000000004"/>
    <n v="58216.184999999998"/>
    <n v="58258.521000000001"/>
    <n v="56425.286"/>
    <n v="56063.107000000004"/>
    <n v="53186.156999999999"/>
    <n v="49002.317000000003"/>
    <n v="14085.672"/>
    <n v="25301.85"/>
    <n v="579917.69400000002"/>
  </r>
  <r>
    <s v="GAS COMBUSTIVEL (mil m3)"/>
    <x v="16"/>
    <s v="SÃO PAULO"/>
    <x v="8"/>
    <s v="mil m3"/>
    <n v="46205.148000000001"/>
    <n v="57435.823000000004"/>
    <n v="56912.562000000005"/>
    <n v="41164.364000000001"/>
    <n v="12251.501"/>
    <n v="50113.203000000001"/>
    <n v="49793.974000000002"/>
    <n v="55569.065000000002"/>
    <n v="54208.237000000001"/>
    <n v="54852.887000000002"/>
    <n v="51299.145000000004"/>
    <n v="41252.025999999998"/>
    <n v="571057.93499999994"/>
  </r>
  <r>
    <s v="GAS COMBUSTIVEL (mil m3)"/>
    <x v="16"/>
    <s v="SÃO PAULO"/>
    <x v="9"/>
    <s v="mil m3"/>
    <n v="12889.303857142857"/>
    <n v="7921.666666666667"/>
    <n v="5546.666666666667"/>
    <n v="5353.3333333333303"/>
    <n v="8137.7780000000002"/>
    <n v="13881.170000000002"/>
    <n v="16314.317666666666"/>
    <n v="7518.3333333333339"/>
    <n v="15043.312333333335"/>
    <n v="16121.435000000001"/>
    <n v="15084.972333333335"/>
    <n v="23007.970333333335"/>
    <n v="146820.25952380954"/>
  </r>
  <r>
    <s v="GAS COMBUSTIVEL (mil m3)"/>
    <x v="16"/>
    <s v="SÃO PAULO"/>
    <x v="10"/>
    <s v="mil m3"/>
    <n v="65230.62"/>
    <n v="48484.069000000003"/>
    <n v="49167.294000000002"/>
    <n v="59633.336000000003"/>
    <n v="61136.28"/>
    <n v="51526.885000000002"/>
    <n v="48879.724999999999"/>
    <n v="26479.644"/>
    <n v="37642.928999999996"/>
    <n v="43568.550999999999"/>
    <n v="54486.222999999998"/>
    <n v="57367.357000000004"/>
    <n v="603602.91299999994"/>
  </r>
  <r>
    <s v="GAS COMBUSTIVEL (mil m3)"/>
    <x v="16"/>
    <s v="PARANÁ"/>
    <x v="11"/>
    <s v="mil m3"/>
    <n v="36720.298999999999"/>
    <n v="34310.075428571428"/>
    <n v="32740.326000000001"/>
    <n v="33458.367571428571"/>
    <n v="32067.576714285715"/>
    <n v="32536.35"/>
    <n v="31903.360000000001"/>
    <n v="29577.514999999999"/>
    <n v="27960.901000000002"/>
    <n v="33534.517"/>
    <n v="30821.743999999999"/>
    <n v="30641.080428571426"/>
    <n v="386272.11214285716"/>
  </r>
  <r>
    <s v="GAS COMBUSTIVEL (mil m3)"/>
    <x v="16"/>
    <s v="RIO GRANDE DO SUL"/>
    <x v="12"/>
    <s v="mil m3"/>
    <n v="1643.873"/>
    <n v="1365.066"/>
    <n v="1306.4680000000001"/>
    <n v="1487.3679999999999"/>
    <n v="1753.3820000000001"/>
    <n v="1640.1369999999999"/>
    <n v="1607.4639999999999"/>
    <n v="1900.8779999999999"/>
    <n v="1868.1569999999999"/>
    <n v="1653.6189999999999"/>
    <n v="1767.7080000000001"/>
    <n v="1874.4570000000001"/>
    <n v="19868.576999999997"/>
  </r>
  <r>
    <s v="GAS COMBUSTIVEL (mil m3)"/>
    <x v="16"/>
    <s v="RIO GRANDE DO SUL"/>
    <x v="13"/>
    <s v="mil m3"/>
    <n v="24618.738000000001"/>
    <n v="24345.510999999999"/>
    <n v="25484.616000000002"/>
    <n v="21756.132000000001"/>
    <n v="20409.696"/>
    <n v="5638.893"/>
    <n v="15542.95"/>
    <n v="31446.420999999998"/>
    <n v="23968.565999999999"/>
    <n v="30022.017"/>
    <n v="27634.194"/>
    <n v="30231.201000000001"/>
    <n v="281098.93499999994"/>
  </r>
  <r>
    <s v="GAS COMBUSTIVEL (mil m3)"/>
    <x v="17"/>
    <s v="AMAZONAS"/>
    <x v="0"/>
    <s v="mil m3"/>
    <n v="382.86599999999999"/>
    <n v="255.684"/>
    <n v="369.68599999999998"/>
    <n v="330.358"/>
    <n v="268.08800000000002"/>
    <n v="235.97"/>
    <n v="473.95299999999997"/>
    <n v="423.435"/>
    <n v="295.61799999999999"/>
    <n v="270.70999999999998"/>
    <n v="234.727"/>
    <n v="275.95400000000001"/>
    <n v="3817.0489999999995"/>
  </r>
  <r>
    <s v="GAS COMBUSTIVEL (mil m3)"/>
    <x v="17"/>
    <s v="CEARÁ"/>
    <x v="1"/>
    <s v="mil m3"/>
    <n v="660.16700000000003"/>
    <n v="831.95600000000002"/>
    <n v="446.26900000000001"/>
    <n v="164.08099999999999"/>
    <n v="933.46799999999996"/>
    <n v="1124.441"/>
    <n v="1180.9780000000001"/>
    <n v="1311.4970000000001"/>
    <n v="1319.19"/>
    <n v="1279.701"/>
    <n v="1245.627"/>
    <n v="1220.1880000000001"/>
    <n v="11717.563"/>
  </r>
  <r>
    <s v="GAS COMBUSTIVEL (mil m3)"/>
    <x v="17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7"/>
    <s v="BAHIA"/>
    <x v="3"/>
    <s v="mil m3"/>
    <n v="31336.664000000001"/>
    <n v="26470.669000000002"/>
    <n v="27567.391"/>
    <n v="20121.796999999999"/>
    <n v="28009.562999999998"/>
    <n v="19657.848000000002"/>
    <n v="23578.92"/>
    <n v="25843.080999999998"/>
    <n v="16904.219000000001"/>
    <n v="24541.628000000001"/>
    <n v="16147.69"/>
    <n v="13045.827000000001"/>
    <n v="273225.29700000002"/>
  </r>
  <r>
    <s v="GAS COMBUSTIVEL (mil m3)"/>
    <x v="17"/>
    <s v="MINAS GERAIS"/>
    <x v="4"/>
    <s v="mil m3"/>
    <n v="15545.537"/>
    <n v="14335.091"/>
    <n v="17415.331999999999"/>
    <n v="16771.291000000001"/>
    <n v="17447.042000000001"/>
    <n v="17098.232"/>
    <n v="18020.008000000002"/>
    <n v="19033.633000000002"/>
    <n v="13556.557000000001"/>
    <n v="15677.843999999999"/>
    <n v="15943.552"/>
    <n v="15009.748"/>
    <n v="195853.86700000003"/>
  </r>
  <r>
    <s v="GAS COMBUSTIVEL (mil m3)"/>
    <x v="17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7"/>
    <s v="RIO DE JANEIRO"/>
    <x v="6"/>
    <s v="mil m3"/>
    <n v="14364.447"/>
    <n v="14262.766"/>
    <n v="1526.377"/>
    <n v="15826.915999999999"/>
    <n v="5314.4620000000004"/>
    <n v="14856.087"/>
    <n v="14060.378000000001"/>
    <n v="15410.004000000001"/>
    <n v="13734.924000000001"/>
    <n v="12957"/>
    <n v="11957"/>
    <n v="11032.536"/>
    <n v="145302.89699999997"/>
  </r>
  <r>
    <s v="GAS COMBUSTIVEL (mil m3)"/>
    <x v="17"/>
    <s v="SÃO PAULO"/>
    <x v="7"/>
    <s v="mil m3"/>
    <n v="50479.080999999998"/>
    <n v="48352.849000000002"/>
    <n v="48344.627"/>
    <n v="43353.858999999997"/>
    <n v="34211.017999999996"/>
    <n v="46045.656000000003"/>
    <n v="50012.745999999999"/>
    <n v="49396.402999999998"/>
    <n v="53371.074999999997"/>
    <n v="61460.324999999997"/>
    <n v="50447.226999999999"/>
    <n v="50091.021035941187"/>
    <n v="585565.88703594124"/>
  </r>
  <r>
    <s v="GAS COMBUSTIVEL (mil m3)"/>
    <x v="17"/>
    <s v="SÃO PAULO"/>
    <x v="8"/>
    <s v="mil m3"/>
    <n v="49845.661999999997"/>
    <n v="35526.209571428568"/>
    <n v="41858.775000000001"/>
    <n v="46461.252"/>
    <n v="15865.044"/>
    <n v="25209.988000000001"/>
    <n v="51972.356571428572"/>
    <n v="49458.047999999995"/>
    <n v="49892.921000000002"/>
    <n v="47184.637000000002"/>
    <n v="42627.487000000001"/>
    <n v="49455.530428571423"/>
    <n v="505357.9105714286"/>
  </r>
  <r>
    <s v="GAS COMBUSTIVEL (mil m3)"/>
    <x v="17"/>
    <s v="SÃO PAULO"/>
    <x v="9"/>
    <s v="mil m3"/>
    <n v="8538.3333333333339"/>
    <n v="21912.384666666669"/>
    <n v="7998.3333333333339"/>
    <n v="7631.666666666667"/>
    <n v="16074.669"/>
    <n v="5794.2857142857147"/>
    <n v="23934.338571428572"/>
    <n v="23031.050999999999"/>
    <n v="20807.190666666665"/>
    <n v="21101.110333333338"/>
    <n v="17081.633000000002"/>
    <n v="24152.524000000001"/>
    <n v="198057.5202857143"/>
  </r>
  <r>
    <s v="GAS COMBUSTIVEL (mil m3)"/>
    <x v="17"/>
    <s v="SÃO PAULO"/>
    <x v="10"/>
    <s v="mil m3"/>
    <n v="55392.139000000003"/>
    <n v="48209.826000000001"/>
    <n v="37570.415999999997"/>
    <n v="44572.186000000002"/>
    <n v="50036.99"/>
    <n v="59597.775000000001"/>
    <n v="58257.016000000003"/>
    <n v="55697.267999999996"/>
    <n v="52575.53"/>
    <n v="50440.902999999998"/>
    <n v="41543.985999999997"/>
    <n v="50448.648274133309"/>
    <n v="604342.68327413325"/>
  </r>
  <r>
    <s v="GAS COMBUSTIVEL (mil m3)"/>
    <x v="17"/>
    <s v="PARANÁ"/>
    <x v="11"/>
    <s v="mil m3"/>
    <n v="47.142857142857146"/>
    <n v="30752.129000000001"/>
    <n v="33436.171999999999"/>
    <n v="31907.891571428572"/>
    <n v="31703.532999999999"/>
    <n v="33443.504142857142"/>
    <n v="34638.39957142857"/>
    <n v="28411.557142857142"/>
    <n v="25170.009428571426"/>
    <n v="27210"/>
    <n v="30920.089"/>
    <n v="32564.402000000002"/>
    <n v="340204.82971428568"/>
  </r>
  <r>
    <s v="GAS COMBUSTIVEL (mil m3)"/>
    <x v="17"/>
    <s v="RIO GRANDE DO SUL"/>
    <x v="12"/>
    <s v="mil m3"/>
    <n v="1347.703"/>
    <n v="1664.1769999999999"/>
    <n v="1958.288"/>
    <n v="1750.424"/>
    <n v="1074.9580000000001"/>
    <n v="1928.0609999999999"/>
    <n v="1941.3240000000001"/>
    <n v="1451.329"/>
    <n v="1521.0540000000001"/>
    <n v="1842.1949999999999"/>
    <n v="1455.6579999999999"/>
    <n v="1745.0709999999999"/>
    <n v="19680.241999999998"/>
  </r>
  <r>
    <s v="GAS COMBUSTIVEL (mil m3)"/>
    <x v="17"/>
    <s v="RIO GRANDE DO SUL"/>
    <x v="13"/>
    <s v="mil m3"/>
    <n v="29430.316999999999"/>
    <n v="26400.43"/>
    <n v="30926.761999999999"/>
    <n v="30836.703000000001"/>
    <n v="31263.589"/>
    <n v="23863.698"/>
    <n v="28283.417000000001"/>
    <n v="21536.082999999999"/>
    <n v="22267.013999999999"/>
    <n v="21274.042000000001"/>
    <n v="23386.666000000001"/>
    <n v="26207.562000000002"/>
    <n v="315676.283"/>
  </r>
  <r>
    <s v="GAS COMBUSTIVEL (mil m3)"/>
    <x v="18"/>
    <s v="AMAZONAS"/>
    <x v="0"/>
    <s v="mil m3"/>
    <n v="224.86500000000001"/>
    <n v="201.88499999999999"/>
    <n v="182.87700000000001"/>
    <n v="216.96100000000001"/>
    <n v="214.339"/>
    <n v="220.89400000000001"/>
    <n v="235.97"/>
    <n v="19.664000000000001"/>
    <n v="0"/>
    <n v="349.36700000000002"/>
    <n v="262.84399999999999"/>
    <n v="222.86"/>
    <n v="2352.5259999999998"/>
  </r>
  <r>
    <s v="GAS COMBUSTIVEL (mil m3)"/>
    <x v="18"/>
    <s v="CEARÁ"/>
    <x v="1"/>
    <s v="mil m3"/>
    <n v="1171.797"/>
    <n v="796.03499999999997"/>
    <n v="865.43700000000001"/>
    <n v="824.12300000000005"/>
    <n v="822.77499999999998"/>
    <n v="1006.729"/>
    <n v="924.68200000000002"/>
    <n v="1186.8009999999999"/>
    <n v="1172.4949999999999"/>
    <n v="1229.021"/>
    <n v="1184.6969999999999"/>
    <n v="906.077"/>
    <n v="12090.669"/>
  </r>
  <r>
    <s v="GAS COMBUSTIVEL (mil m3)"/>
    <x v="18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8"/>
    <s v="BAHIA"/>
    <x v="3"/>
    <s v="mil m3"/>
    <n v="31336.664000000001"/>
    <n v="24.783000000000001"/>
    <n v="21599.431"/>
    <n v="25672.331999999999"/>
    <n v="32956.796999999999"/>
    <n v="21688.322"/>
    <n v="22745.331999999999"/>
    <n v="26430.544999999998"/>
    <n v="26671.573"/>
    <n v="28706.069"/>
    <n v="30410.080999999998"/>
    <n v="30069.06"/>
    <n v="298310.98899999994"/>
  </r>
  <r>
    <s v="GAS COMBUSTIVEL (mil m3)"/>
    <x v="18"/>
    <s v="MINAS GERAIS"/>
    <x v="4"/>
    <s v="mil m3"/>
    <n v="14546.126"/>
    <n v="12898.302"/>
    <n v="16343.753000000001"/>
    <n v="15876.852000000001"/>
    <n v="16320.790999999999"/>
    <n v="15762.04"/>
    <n v="16740.674999999999"/>
    <n v="15292.950999999999"/>
    <n v="17145.25"/>
    <n v="17928.157999999999"/>
    <n v="16170.989"/>
    <n v="18184.025000000001"/>
    <n v="193209.91199999998"/>
  </r>
  <r>
    <s v="GAS COMBUSTIVEL (mil m3)"/>
    <x v="18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18"/>
    <s v="RIO DE JANEIRO"/>
    <x v="6"/>
    <s v="mil m3"/>
    <n v="16537.498"/>
    <n v="15392.84"/>
    <n v="16735"/>
    <n v="16282.431"/>
    <n v="16053.254000000001"/>
    <n v="15867.321"/>
    <n v="14372.101000000001"/>
    <n v="10825.632"/>
    <n v="0"/>
    <n v="0"/>
    <n v="0"/>
    <n v="0"/>
    <n v="122066.07699999999"/>
  </r>
  <r>
    <s v="GAS COMBUSTIVEL (mil m3)"/>
    <x v="18"/>
    <s v="SÃO PAULO"/>
    <x v="7"/>
    <s v="mil m3"/>
    <n v="45837.093000000001"/>
    <n v="38777.542999999998"/>
    <n v="34243.269"/>
    <n v="20583.659"/>
    <n v="43277.127999999997"/>
    <n v="43099.671000000002"/>
    <n v="45216.542000000001"/>
    <n v="39517.648000000001"/>
    <n v="39282.053999999996"/>
    <n v="42620.419000000002"/>
    <n v="39826.177000000003"/>
    <n v="27825.674999999999"/>
    <n v="460106.87800000003"/>
  </r>
  <r>
    <s v="GAS COMBUSTIVEL (mil m3)"/>
    <x v="18"/>
    <s v="SÃO PAULO"/>
    <x v="8"/>
    <s v="mil m3"/>
    <n v="48992.239000000001"/>
    <n v="53589.404857142858"/>
    <n v="53076.183000000005"/>
    <n v="49514.187285714288"/>
    <n v="49219.218142857142"/>
    <n v="41718.066999999995"/>
    <n v="51720.902000000002"/>
    <n v="56959.785000000003"/>
    <n v="41158.444000000003"/>
    <n v="24441.093000000001"/>
    <n v="29654.876"/>
    <n v="47271.688142857143"/>
    <n v="547316.08742857142"/>
  </r>
  <r>
    <s v="GAS COMBUSTIVEL (mil m3)"/>
    <x v="18"/>
    <s v="SÃO PAULO"/>
    <x v="9"/>
    <s v="mil m3"/>
    <n v="24334.569666666666"/>
    <n v="20927.919333333335"/>
    <n v="22913.084142857144"/>
    <n v="21203.756714285715"/>
    <n v="22086.258714285716"/>
    <n v="21679.666000000001"/>
    <n v="22597.834666666669"/>
    <n v="24373.556"/>
    <n v="24043.870999999999"/>
    <n v="24176.797999999999"/>
    <n v="20431.597000000002"/>
    <n v="22247.681857142859"/>
    <n v="271016.59309523809"/>
  </r>
  <r>
    <s v="GAS COMBUSTIVEL (mil m3)"/>
    <x v="18"/>
    <s v="SÃO PAULO"/>
    <x v="10"/>
    <s v="mil m3"/>
    <n v="48202.137000000002"/>
    <n v="44910.826000000001"/>
    <n v="54206.663"/>
    <n v="53487.671000000002"/>
    <n v="54514.256000000001"/>
    <n v="42200.627999999997"/>
    <n v="38706.116000000002"/>
    <n v="32908.199999999997"/>
    <n v="29675.124"/>
    <n v="39730.156000000003"/>
    <n v="35682.042000000001"/>
    <n v="42539.99"/>
    <n v="516763.80900000001"/>
  </r>
  <r>
    <s v="GAS COMBUSTIVEL (mil m3)"/>
    <x v="18"/>
    <s v="PARANÁ"/>
    <x v="11"/>
    <s v="mil m3"/>
    <n v="19712.710285714285"/>
    <n v="24781.214428571428"/>
    <n v="28778.680714285714"/>
    <n v="32273.713"/>
    <n v="34011.877"/>
    <n v="32894.649142857146"/>
    <n v="31005.173999999999"/>
    <n v="33425.775999999998"/>
    <n v="32719.710999999999"/>
    <n v="34874.43"/>
    <n v="29124.63"/>
    <n v="29047.142142857141"/>
    <n v="362649.7077142857"/>
  </r>
  <r>
    <s v="GAS COMBUSTIVEL (mil m3)"/>
    <x v="18"/>
    <s v="RIO GRANDE DO SUL"/>
    <x v="12"/>
    <s v="mil m3"/>
    <n v="1738.972"/>
    <n v="1793.8579999999999"/>
    <n v="1794.3430000000001"/>
    <n v="646.58799999999997"/>
    <n v="413.49900000000002"/>
    <n v="683.65700000000004"/>
    <n v="1007.402"/>
    <n v="978.02200000000005"/>
    <n v="998.173"/>
    <n v="1103.4490000000001"/>
    <n v="1058.7639999999999"/>
    <n v="1082.5909999999999"/>
    <n v="13299.318000000001"/>
  </r>
  <r>
    <s v="GAS COMBUSTIVEL (mil m3)"/>
    <x v="18"/>
    <s v="RIO GRANDE DO SUL"/>
    <x v="13"/>
    <s v="mil m3"/>
    <n v="20798.857"/>
    <n v="22275.743999999999"/>
    <n v="22193.837"/>
    <n v="22703.101999999999"/>
    <n v="26489.420999999998"/>
    <n v="24793.815999999999"/>
    <n v="20805.679"/>
    <n v="28347.59"/>
    <n v="32719.710999999999"/>
    <n v="24640.092000000001"/>
    <n v="24929.602999999999"/>
    <n v="25801.723000000002"/>
    <n v="296499.17499999999"/>
  </r>
  <r>
    <s v="GAS COMBUSTIVEL (mil m3)"/>
    <x v="19"/>
    <s v="AMAZONAS"/>
    <x v="0"/>
    <s v="mil m3"/>
    <n v="234.65899999999999"/>
    <n v="254.32300000000001"/>
    <n v="322.49200000000002"/>
    <n v="240.55799999999999"/>
    <n v="270.05399999999997"/>
    <n v="331.01299999999998"/>
    <n v="277.26499999999999"/>
    <n v="195.98599999999999"/>
    <n v="205.16300000000001"/>
    <n v="209.096"/>
    <n v="163.86799999999999"/>
    <n v="168.45599999999999"/>
    <n v="2872.9329999999995"/>
  </r>
  <r>
    <s v="GAS COMBUSTIVEL (mil m3)"/>
    <x v="19"/>
    <s v="CEARÁ"/>
    <x v="1"/>
    <s v="mil m3"/>
    <n v="763.86699999999996"/>
    <n v="809.37599999999998"/>
    <n v="945.74"/>
    <n v="577.45000000000005"/>
    <n v="847.79600000000005"/>
    <n v="784.59900000000005"/>
    <n v="880.39400000000001"/>
    <n v="1044.1030000000001"/>
    <n v="1151.7860000000001"/>
    <n v="957.71"/>
    <n v="1056.6769999999999"/>
    <n v="18141.38"/>
    <n v="27960.878000000001"/>
  </r>
  <r>
    <s v="GAS COMBUSTIVEL (mil m3)"/>
    <x v="19"/>
    <s v="PERNAMBUCO"/>
    <x v="2"/>
    <s v="mil m3"/>
    <n v="0"/>
    <n v="0"/>
    <m/>
    <m/>
    <n v="0"/>
    <n v="0"/>
    <m/>
    <n v="0"/>
    <n v="0"/>
    <n v="0"/>
    <m/>
    <m/>
    <n v="0"/>
  </r>
  <r>
    <s v="GAS COMBUSTIVEL (mil m3)"/>
    <x v="19"/>
    <s v="BAHIA"/>
    <x v="3"/>
    <s v="mil m3"/>
    <n v="31429.442999999999"/>
    <n v="24543.072"/>
    <n v="20896.777999999998"/>
    <n v="26521.739000000001"/>
    <n v="32514.151000000002"/>
    <n v="17753.888999999999"/>
    <n v="27661.316999999999"/>
    <n v="26814.708999999999"/>
    <n v="25290.804"/>
    <n v="19732.376"/>
    <n v="18388.828000000001"/>
    <n v="19638.912"/>
    <n v="291186.01800000004"/>
  </r>
  <r>
    <s v="GAS COMBUSTIVEL (mil m3)"/>
    <x v="19"/>
    <s v="MINAS GERAIS"/>
    <x v="4"/>
    <s v="mil m3"/>
    <n v="15615.218750947231"/>
    <n v="15871.384"/>
    <n v="17063.241999999998"/>
    <n v="16728.647000000001"/>
    <n v="18696.851999999999"/>
    <n v="18397.246999999999"/>
    <n v="18425.677"/>
    <n v="19244.669000000002"/>
    <n v="11821.255999999999"/>
    <n v="15050.206"/>
    <n v="15624.264999999999"/>
    <n v="18141.38"/>
    <n v="200680.04375094722"/>
  </r>
  <r>
    <s v="GAS COMBUSTIVEL (mil m3)"/>
    <x v="19"/>
    <s v="RIO DE JANEIRO"/>
    <x v="5"/>
    <s v="mil m3"/>
    <n v="0"/>
    <n v="0"/>
    <n v="0"/>
    <m/>
    <n v="0"/>
    <n v="0"/>
    <m/>
    <n v="0"/>
    <n v="0"/>
    <n v="0"/>
    <n v="0"/>
    <m/>
    <n v="0"/>
  </r>
  <r>
    <s v="GAS COMBUSTIVEL (mil m3)"/>
    <x v="19"/>
    <s v="RIO DE JANEIRO"/>
    <x v="6"/>
    <s v="mil m3"/>
    <n v="0"/>
    <n v="0"/>
    <n v="0"/>
    <m/>
    <n v="0"/>
    <n v="0"/>
    <m/>
    <n v="0"/>
    <n v="0"/>
    <n v="0"/>
    <n v="0"/>
    <m/>
    <n v="0"/>
  </r>
  <r>
    <s v="GAS COMBUSTIVEL (mil m3)"/>
    <x v="19"/>
    <s v="SÃO PAULO"/>
    <x v="7"/>
    <s v="mil m3"/>
    <n v="34983.036436034017"/>
    <n v="37011.574999999997"/>
    <n v="36540.347999999998"/>
    <n v="34760.315999999999"/>
    <n v="33688.527000000002"/>
    <n v="25311.39"/>
    <n v="23127.46"/>
    <n v="26549.637999999999"/>
    <n v="32186.115000000002"/>
    <n v="32269.196"/>
    <n v="25588.212"/>
    <n v="35213.633000000002"/>
    <n v="377229.44643603405"/>
  </r>
  <r>
    <s v="GAS COMBUSTIVEL (mil m3)"/>
    <x v="19"/>
    <s v="SÃO PAULO"/>
    <x v="8"/>
    <s v="mil m3"/>
    <n v="41486.140428571431"/>
    <n v="26312.646000000001"/>
    <n v="21781.151999999998"/>
    <n v="45907.647285714287"/>
    <n v="51671.695142857141"/>
    <n v="51409.284857142855"/>
    <n v="27335.540285714284"/>
    <n v="49828.892999999996"/>
    <n v="25909.113000000001"/>
    <n v="3426.4659999999999"/>
    <n v="26173.653999999999"/>
    <n v="48855.783571428568"/>
    <n v="420098.01557142858"/>
  </r>
  <r>
    <s v="GAS COMBUSTIVEL (mil m3)"/>
    <x v="19"/>
    <s v="SÃO PAULO"/>
    <x v="9"/>
    <s v="mil m3"/>
    <n v="16493.129333333334"/>
    <n v="20433.881000000001"/>
    <n v="24663.496999999999"/>
    <n v="24262.594000000001"/>
    <n v="26009.056666666667"/>
    <n v="24804.459333333336"/>
    <n v="24813.117666666669"/>
    <n v="23980.848999999998"/>
    <n v="23350.11"/>
    <n v="26466.23"/>
    <n v="24122.390857142858"/>
    <n v="24656.074571428569"/>
    <n v="284055.38942857145"/>
  </r>
  <r>
    <s v="GAS COMBUSTIVEL (mil m3)"/>
    <x v="19"/>
    <s v="SÃO PAULO"/>
    <x v="10"/>
    <s v="mil m3"/>
    <n v="40408.330417165969"/>
    <n v="40751.675000000003"/>
    <n v="45334.072999999997"/>
    <n v="38872.072999999997"/>
    <n v="36345.224999999999"/>
    <n v="44135.029000000002"/>
    <n v="46468.633000000002"/>
    <n v="50022.936000000002"/>
    <n v="44204.165000000001"/>
    <n v="51087.540999999997"/>
    <n v="51920.909"/>
    <n v="50175.339"/>
    <n v="539725.928417166"/>
  </r>
  <r>
    <s v="GAS COMBUSTIVEL (mil m3)"/>
    <x v="19"/>
    <s v="PARANÁ"/>
    <x v="11"/>
    <s v="mil m3"/>
    <n v="30365.820371067392"/>
    <n v="24352.315999999999"/>
    <n v="31206.560000000001"/>
    <n v="22821.548999999999"/>
    <n v="30712.331142857143"/>
    <n v="30666.586142857141"/>
    <n v="30820.638999999999"/>
    <n v="33268.212"/>
    <n v="31345.140857142858"/>
    <n v="32745.907714285713"/>
    <n v="20750.946"/>
    <n v="34223.395285714287"/>
    <n v="353279.40351392451"/>
  </r>
  <r>
    <s v="GAS COMBUSTIVEL (mil m3)"/>
    <x v="19"/>
    <s v="RIO GRANDE DO SUL"/>
    <x v="12"/>
    <s v="mil m3"/>
    <n v="1140.623"/>
    <n v="912.28"/>
    <n v="1057.924"/>
    <n v="1061.3309999999999"/>
    <n v="867.43700000000001"/>
    <n v="1043.489"/>
    <n v="1079.886"/>
    <n v="962.01599999999996"/>
    <n v="1093.9090000000001"/>
    <n v="1071.721"/>
    <n v="964.35599999999999"/>
    <n v="1163.0450000000001"/>
    <n v="12418.017"/>
  </r>
  <r>
    <s v="GAS COMBUSTIVEL (mil m3)"/>
    <x v="19"/>
    <s v="RIO GRANDE DO SUL"/>
    <x v="13"/>
    <s v="mil m3"/>
    <n v="26567.679"/>
    <n v="25312.114000000001"/>
    <n v="25143.598000000002"/>
    <n v="29109.866000000002"/>
    <n v="21212.437999999998"/>
    <n v="24362.113000000001"/>
    <n v="25541.600999999999"/>
    <n v="26139.277999999998"/>
    <n v="24639.366999999998"/>
    <n v="20795.576000000001"/>
    <n v="21202.186000000002"/>
    <n v="23142.149000000001"/>
    <n v="293167.96499999997"/>
  </r>
  <r>
    <s v="GAS COMBUSTIVEL (mil m3)"/>
    <x v="20"/>
    <s v="AMAZONAS"/>
    <x v="0"/>
    <s v="mil m3"/>
    <n v="270.70999999999998"/>
    <n v="227.44900000000001"/>
    <n v="252.357"/>
    <n v="27.53"/>
    <n v="0"/>
    <n v="0"/>
    <n v="0"/>
    <n v="0"/>
    <n v="0"/>
    <n v="0"/>
    <n v="0"/>
    <n v="0"/>
    <n v="778.04599999999994"/>
  </r>
  <r>
    <s v="GAS COMBUSTIVEL (mil m3)"/>
    <x v="20"/>
    <s v="CEARÁ"/>
    <x v="1"/>
    <s v="mil m3"/>
    <n v="1357.9469999999999"/>
    <n v="1135.702"/>
    <n v="1141.21"/>
    <n v="983.61400000000003"/>
    <n v="1090.239"/>
    <n v="1337.7149999999999"/>
    <n v="2709.875"/>
    <n v="1303.443"/>
    <n v="1387.8140000000001"/>
    <n v="1266.732"/>
    <n v="1266.732"/>
    <n v="1339.202"/>
    <n v="16320.224999999999"/>
  </r>
  <r>
    <s v="GAS COMBUSTIVEL (mil m3)"/>
    <x v="20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0"/>
    <s v="BAHIA"/>
    <x v="3"/>
    <s v="mil m3"/>
    <n v="20043.276000000002"/>
    <n v="21511.473000000002"/>
    <n v="19543.973999999998"/>
    <n v="17681.659"/>
    <n v="19038.297999999999"/>
    <n v="17906.317999999999"/>
    <n v="16652.884999999998"/>
    <n v="13949.346"/>
    <n v="11171.438"/>
    <n v="14613.058000000001"/>
    <n v="14613.058000000001"/>
    <n v="22166.544999999998"/>
    <n v="208891.32799999998"/>
  </r>
  <r>
    <s v="GAS COMBUSTIVEL (mil m3)"/>
    <x v="20"/>
    <s v="MINAS GERAIS"/>
    <x v="4"/>
    <s v="mil m3"/>
    <n v="15898.72"/>
    <n v="17823.187000000002"/>
    <n v="17581.536"/>
    <n v="8429.3829999999998"/>
    <n v="7358.8990000000003"/>
    <n v="10875.424999999999"/>
    <n v="14866.505999999999"/>
    <n v="14928.833000000001"/>
    <n v="14983.504999999999"/>
    <n v="15833.114"/>
    <n v="15833.114"/>
    <n v="17487.499"/>
    <n v="171899.72100000002"/>
  </r>
  <r>
    <s v="GAS COMBUSTIVEL (mil m3)"/>
    <x v="20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0"/>
    <s v="RIO DE JANEIRO"/>
    <x v="6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0"/>
    <s v="SÃO PAULO"/>
    <x v="7"/>
    <s v="mil m3"/>
    <n v="33206.65"/>
    <n v="38340.548999999999"/>
    <n v="44233.368999999999"/>
    <n v="35900.925999999999"/>
    <n v="36768.745999999999"/>
    <n v="36350.216999999997"/>
    <n v="37941.044999999998"/>
    <n v="46368.527000000002"/>
    <n v="41750.43"/>
    <n v="41981.559000000001"/>
    <n v="42222.809000000001"/>
    <n v="43728.851999999999"/>
    <n v="478793.679"/>
  </r>
  <r>
    <s v="GAS COMBUSTIVEL (mil m3)"/>
    <x v="20"/>
    <s v="SÃO PAULO"/>
    <x v="8"/>
    <s v="mil m3"/>
    <n v="41477.403571428564"/>
    <n v="46866.901428571429"/>
    <n v="44893.720714285715"/>
    <n v="31901.866000000002"/>
    <n v="37573.419285714284"/>
    <n v="43301.781428571434"/>
    <n v="40984.139142857144"/>
    <n v="49747.981428571431"/>
    <n v="47244.969714285719"/>
    <n v="47472.595428571432"/>
    <n v="45905.45257142857"/>
    <n v="38659.557142857142"/>
    <n v="516029.78785714298"/>
  </r>
  <r>
    <s v="GAS COMBUSTIVEL (mil m3)"/>
    <x v="20"/>
    <s v="SÃO PAULO"/>
    <x v="9"/>
    <s v="mil m3"/>
    <n v="24961.337714285717"/>
    <n v="24162.237714285715"/>
    <n v="24429.654142857144"/>
    <n v="25225.767"/>
    <n v="19125.025000000001"/>
    <n v="19664.281714285717"/>
    <n v="25888.878857142859"/>
    <n v="26949.060142857143"/>
    <n v="25303.366714285716"/>
    <n v="885.92200000000003"/>
    <n v="2088.422"/>
    <n v="20774.358285714286"/>
    <n v="239458.3112857143"/>
  </r>
  <r>
    <s v="GAS COMBUSTIVEL (mil m3)"/>
    <x v="20"/>
    <s v="SÃO PAULO"/>
    <x v="10"/>
    <s v="mil m3"/>
    <n v="46768.739000000001"/>
    <n v="37507.127999999997"/>
    <n v="32816.243999999999"/>
    <n v="28092.746999999999"/>
    <n v="30379.07"/>
    <n v="35072.29"/>
    <n v="55239.523000000001"/>
    <n v="57303.773000000001"/>
    <n v="50621.184999999998"/>
    <n v="58127.326000000001"/>
    <n v="58127.326000000001"/>
    <n v="44135.362999999998"/>
    <n v="534190.71400000004"/>
  </r>
  <r>
    <s v="GAS COMBUSTIVEL (mil m3)"/>
    <x v="20"/>
    <s v="PARANÁ"/>
    <x v="11"/>
    <s v="mil m3"/>
    <n v="34579.096714285719"/>
    <n v="29382.119285714289"/>
    <n v="30861.609714285714"/>
    <n v="20152.857142857101"/>
    <n v="29913.434000000001"/>
    <n v="31867.073"/>
    <n v="30718.978999999999"/>
    <n v="30913.458999999999"/>
    <n v="31530.047999999999"/>
    <n v="32548.858"/>
    <n v="32548.858"/>
    <n v="32965.442000000003"/>
    <n v="367981.83385714283"/>
  </r>
  <r>
    <s v="GAS COMBUSTIVEL (mil m3)"/>
    <x v="20"/>
    <s v="RIO GRANDE DO SUL"/>
    <x v="12"/>
    <s v="mil m3"/>
    <n v="1202.768"/>
    <n v="1204.191"/>
    <n v="651.33100000000002"/>
    <n v="283.26"/>
    <n v="872.46699999999998"/>
    <n v="449.82400000000001"/>
    <n v="1115.1420000000001"/>
    <n v="997.62400000000002"/>
    <n v="992.82500000000005"/>
    <n v="922.25"/>
    <n v="1149.3219999999999"/>
    <n v="1113.3720000000001"/>
    <n v="10954.375999999998"/>
  </r>
  <r>
    <s v="GAS COMBUSTIVEL (mil m3)"/>
    <x v="20"/>
    <s v="RIO GRANDE DO SUL"/>
    <x v="13"/>
    <s v="mil m3"/>
    <n v="21802.948"/>
    <n v="24660.241000000002"/>
    <n v="26762.652999999998"/>
    <n v="23441.708999999999"/>
    <n v="24322.738000000001"/>
    <n v="22541.362000000001"/>
    <n v="18794.573"/>
    <n v="23542.710999999999"/>
    <n v="19468.327000000001"/>
    <n v="26582.825000000001"/>
    <n v="26582.825000000001"/>
    <n v="3915.4859999999999"/>
    <n v="262418.39800000004"/>
  </r>
  <r>
    <s v="GAS COMBUSTIVEL (mil m3)"/>
    <x v="21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1"/>
    <s v="CEARÁ"/>
    <x v="1"/>
    <s v="mil m3"/>
    <n v="157.61025641025643"/>
    <n v="136.1846153846154"/>
    <n v="108.1"/>
    <n v="102.96153846153847"/>
    <n v="120.54871794871795"/>
    <n v="106.35769230769232"/>
    <n v="121.22692307692307"/>
    <n v="119.40769230769232"/>
    <n v="152.18846153846152"/>
    <n v="131.79615384615386"/>
    <n v="112.02820512820514"/>
    <n v="96.980355322848169"/>
    <n v="1465.3906117331048"/>
  </r>
  <r>
    <s v="GAS COMBUSTIVEL (mil m3)"/>
    <x v="21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1"/>
    <s v="BAHIA"/>
    <x v="3"/>
    <s v="mil m3"/>
    <n v="20252.564102564102"/>
    <n v="19161.538461538465"/>
    <n v="14266.666666666666"/>
    <n v="973.07692307692309"/>
    <n v="11594.871794871797"/>
    <n v="16053.846153846154"/>
    <n v="17888.461538461539"/>
    <n v="18012.820512820512"/>
    <n v="11398.717948717947"/>
    <n v="17675.641025641024"/>
    <n v="18929.48717948718"/>
    <n v="17202.581986050882"/>
    <n v="183410.27429374319"/>
  </r>
  <r>
    <s v="GAS COMBUSTIVEL (mil m3)"/>
    <x v="21"/>
    <s v="MINAS GERAIS"/>
    <x v="4"/>
    <s v="mil m3"/>
    <n v="21098.717948717949"/>
    <n v="17484.615384615383"/>
    <n v="9602.5641025641016"/>
    <n v="14371.794871794871"/>
    <n v="16406.410256410258"/>
    <n v="18625.641025641027"/>
    <n v="20411.538461538461"/>
    <n v="22388.461538461539"/>
    <n v="21329.48717948718"/>
    <n v="22792.307692307691"/>
    <n v="23266.666666666668"/>
    <n v="17185.59523571614"/>
    <n v="224963.80036392127"/>
  </r>
  <r>
    <s v="GAS COMBUSTIVEL (mil m3)"/>
    <x v="21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1"/>
    <s v="RIO DE JANEIRO"/>
    <x v="6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1"/>
    <s v="SÃO PAULO"/>
    <x v="7"/>
    <s v="mil m3"/>
    <n v="36573.823076923079"/>
    <n v="31459.955128205129"/>
    <n v="43325.247435897429"/>
    <n v="21751.766666666666"/>
    <n v="34245.269230769234"/>
    <n v="25961.120512820511"/>
    <n v="27626.708974358971"/>
    <n v="25852.683333333334"/>
    <n v="28957.788461538465"/>
    <n v="31893.044871794871"/>
    <n v="31890.59487179487"/>
    <n v="23350.382701492836"/>
    <n v="362888.38526559534"/>
  </r>
  <r>
    <s v="GAS COMBUSTIVEL (mil m3)"/>
    <x v="21"/>
    <s v="SÃO PAULO"/>
    <x v="8"/>
    <s v="mil m3"/>
    <n v="41000.266666666663"/>
    <n v="44274.551282051281"/>
    <n v="51187.544871794882"/>
    <n v="21884.25641025641"/>
    <n v="19955.910256410258"/>
    <n v="24364.151282051283"/>
    <n v="38046.030769230769"/>
    <n v="35957.90512820513"/>
    <n v="27929.502564102564"/>
    <n v="26779.13846153846"/>
    <n v="33313.038461538461"/>
    <n v="24595.057854873197"/>
    <n v="389287.35400871933"/>
  </r>
  <r>
    <s v="GAS COMBUSTIVEL (mil m3)"/>
    <x v="21"/>
    <s v="SÃO PAULO"/>
    <x v="9"/>
    <s v="mil m3"/>
    <n v="7541.3679487179488"/>
    <n v="7078.3961538461544"/>
    <n v="7087.7038461538459"/>
    <n v="6113.873076923077"/>
    <n v="6599.751282051282"/>
    <n v="7342.2397435897437"/>
    <n v="7800.2602564102572"/>
    <n v="8774.5025641025641"/>
    <n v="7894.9423076923076"/>
    <n v="7901.8089743589753"/>
    <n v="7541.0346153846149"/>
    <n v="6256.316073462699"/>
    <n v="87932.196842693476"/>
  </r>
  <r>
    <s v="GAS COMBUSTIVEL (mil m3)"/>
    <x v="21"/>
    <s v="SÃO PAULO"/>
    <x v="10"/>
    <s v="mil m3"/>
    <n v="52877.474358974359"/>
    <n v="50565.90512820513"/>
    <n v="58392.223076923081"/>
    <n v="53181.89743589743"/>
    <n v="54676.733333333337"/>
    <n v="52724.841025641021"/>
    <n v="52152.406410256408"/>
    <n v="58745.406410256415"/>
    <n v="44392.048717948717"/>
    <n v="57308.621794871789"/>
    <n v="47574.270512820513"/>
    <n v="40110.017186594458"/>
    <n v="622701.84539172263"/>
  </r>
  <r>
    <s v="GAS COMBUSTIVEL (mil m3)"/>
    <x v="21"/>
    <s v="PARANÁ"/>
    <x v="11"/>
    <s v="mil m3"/>
    <n v="35167.948717948719"/>
    <n v="30852.564102564102"/>
    <n v="34228.205128205125"/>
    <n v="33310.256410256414"/>
    <n v="17320.51282051282"/>
    <n v="20408.974358974359"/>
    <n v="32992.307692307695"/>
    <n v="34825.641025641024"/>
    <n v="32603.846153846156"/>
    <n v="34415.384615384617"/>
    <n v="33067.948717948719"/>
    <n v="28418.833310018184"/>
    <n v="367612.42305360793"/>
  </r>
  <r>
    <s v="GAS COMBUSTIVEL (mil m3)"/>
    <x v="21"/>
    <s v="RIO GRANDE DO SUL"/>
    <x v="12"/>
    <s v="mil m3"/>
    <n v="1187.2"/>
    <n v="1067.6030000000001"/>
    <n v="730.70399999999995"/>
    <n v="1004.023"/>
    <n v="869.17399999999998"/>
    <n v="1161.4259999999999"/>
    <n v="1264.924"/>
    <n v="1195.818"/>
    <n v="1215.5630000000001"/>
    <n v="1155.027"/>
    <n v="865.49699999999996"/>
    <n v="379.44200000000001"/>
    <n v="12096.400999999998"/>
  </r>
  <r>
    <s v="GAS COMBUSTIVEL (mil m3)"/>
    <x v="21"/>
    <s v="RIO GRANDE DO SUL"/>
    <x v="13"/>
    <s v="mil m3"/>
    <n v="9662.5833333333339"/>
    <n v="21753.592307692306"/>
    <n v="17136.006410256407"/>
    <n v="18695.224358974359"/>
    <n v="22948.8448717949"/>
    <n v="58658.469230769231"/>
    <n v="29513.179487179488"/>
    <n v="28860.587179487185"/>
    <n v="24285.008974358974"/>
    <n v="24099.497435897436"/>
    <n v="26944.755128205128"/>
    <n v="21160.749615300068"/>
    <n v="303718.49833324878"/>
  </r>
  <r>
    <s v="GAS COMBUSTIVEL (mil m3)"/>
    <x v="22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2"/>
    <s v="CEARÁ"/>
    <x v="1"/>
    <s v="mil m3"/>
    <n v="149.10897435897436"/>
    <n v="90.72179487179487"/>
    <n v="143.6294871794872"/>
    <n v="130.14615384615385"/>
    <n v="156.1628205128205"/>
    <n v="148.2076923076923"/>
    <n v="158.62948717948717"/>
    <n v="152.8474358974359"/>
    <n v="140.74871794871797"/>
    <n v="150.55256410256411"/>
    <n v="146.33205128205128"/>
    <n v="145.51410256410259"/>
    <n v="1712.6012820512819"/>
  </r>
  <r>
    <s v="GAS COMBUSTIVEL (mil m3)"/>
    <x v="22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2"/>
    <s v="BAHIA"/>
    <x v="3"/>
    <s v="mil m3"/>
    <n v="20.996153846153845"/>
    <n v="20280.76923076923"/>
    <n v="22956.410256410258"/>
    <n v="15410"/>
    <n v="19756.410256410258"/>
    <n v="21429.48717948718"/>
    <n v="19893.251"/>
    <n v="18964.048717948717"/>
    <n v="19447.051282051281"/>
    <n v="10598.076923076924"/>
    <n v="7035.5512820512822"/>
    <n v="11494.907692307692"/>
    <n v="187286.95997435899"/>
  </r>
  <r>
    <s v="GAS COMBUSTIVEL (mil m3)"/>
    <x v="22"/>
    <s v="MINAS GERAIS"/>
    <x v="4"/>
    <s v="mil m3"/>
    <n v="21447.435897435895"/>
    <n v="19461.538461538461"/>
    <n v="22425.641025641027"/>
    <n v="23882.051282051285"/>
    <n v="21853.846153846152"/>
    <n v="22330.76923076923"/>
    <n v="52844.871794871797"/>
    <n v="23882.051282051281"/>
    <n v="22952.564102564102"/>
    <n v="21882.051282051285"/>
    <n v="22283.333333333336"/>
    <n v="23896.153846153848"/>
    <n v="299142.30769230775"/>
  </r>
  <r>
    <s v="GAS COMBUSTIVEL (mil m3)"/>
    <x v="22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2"/>
    <s v="RIO DE JANEIRO"/>
    <x v="6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2"/>
    <s v="SÃO PAULO"/>
    <x v="7"/>
    <s v="mil m3"/>
    <n v="35315.760256410256"/>
    <n v="25520.005128205128"/>
    <n v="32286.23076923077"/>
    <n v="32967.934615384613"/>
    <n v="36708.764102564106"/>
    <n v="36528.752564102564"/>
    <n v="38292.097435897434"/>
    <n v="32385.682051282052"/>
    <n v="35465.38846153846"/>
    <n v="35718.817948717951"/>
    <n v="17440.311538461538"/>
    <n v="36234.952564102561"/>
    <n v="394864.69743589743"/>
  </r>
  <r>
    <s v="GAS COMBUSTIVEL (mil m3)"/>
    <x v="22"/>
    <s v="SÃO PAULO"/>
    <x v="8"/>
    <s v="mil m3"/>
    <n v="38033.114102564105"/>
    <n v="39967.748717948722"/>
    <n v="45318.241025641029"/>
    <n v="43117.389743589745"/>
    <n v="6139.4230769230771"/>
    <n v="1046.5282051282052"/>
    <n v="16168.857692307693"/>
    <n v="16862.587179487178"/>
    <n v="43762.203846153847"/>
    <n v="44076.411538461543"/>
    <n v="39890.165384615386"/>
    <n v="50953.461538461539"/>
    <n v="385336.1320512821"/>
  </r>
  <r>
    <s v="GAS COMBUSTIVEL (mil m3)"/>
    <x v="22"/>
    <s v="SÃO PAULO"/>
    <x v="9"/>
    <s v="mil m3"/>
    <n v="8494.4307692307702"/>
    <n v="7652.960256410257"/>
    <n v="7651.4410256410256"/>
    <n v="8857.6064102564105"/>
    <n v="7924.333333333333"/>
    <n v="7565.916666666667"/>
    <n v="7980.7653846153853"/>
    <n v="8401.9833333333336"/>
    <n v="8334.2858974358969"/>
    <n v="8305.2282051282054"/>
    <n v="7804.9525641025639"/>
    <n v="7867.4666666666672"/>
    <n v="96841.370512820518"/>
  </r>
  <r>
    <s v="GAS COMBUSTIVEL (mil m3)"/>
    <x v="22"/>
    <s v="SÃO PAULO"/>
    <x v="10"/>
    <s v="mil m3"/>
    <n v="61101.366666666661"/>
    <n v="56502.107692307698"/>
    <n v="62984.869230769225"/>
    <n v="58410.558974358966"/>
    <n v="61491.257692307692"/>
    <n v="63174.883333333339"/>
    <n v="54417.15128205128"/>
    <n v="55066.888461538467"/>
    <n v="43857.75384615385"/>
    <n v="66890.560256410259"/>
    <n v="57816.471794871795"/>
    <n v="57133.026923076926"/>
    <n v="698846.89615384629"/>
  </r>
  <r>
    <s v="GAS COMBUSTIVEL (mil m3)"/>
    <x v="22"/>
    <s v="PARANÁ"/>
    <x v="11"/>
    <s v="mil m3"/>
    <n v="36137.179487179485"/>
    <n v="29884.615384615383"/>
    <n v="34830.769230769234"/>
    <n v="33806.410256410258"/>
    <n v="34661.538461538461"/>
    <n v="30583.333333333336"/>
    <n v="34137.179487179485"/>
    <n v="36310.256410256407"/>
    <n v="33794.871794871797"/>
    <n v="19258.974358974359"/>
    <n v="25474.358974358976"/>
    <n v="36869.230769230766"/>
    <n v="385748.71794871805"/>
  </r>
  <r>
    <s v="GAS COMBUSTIVEL (mil m3)"/>
    <x v="22"/>
    <s v="RIO GRANDE DO SUL"/>
    <x v="12"/>
    <s v="mil m3"/>
    <n v="0"/>
    <n v="491.47300000000001"/>
    <n v="1180.096"/>
    <n v="1396.7550000000001"/>
    <n v="1215.6679999999999"/>
    <n v="1324.715385"/>
    <n v="788.99102600000003"/>
    <n v="1390.4602560000001"/>
    <n v="1425.060256"/>
    <n v="1642.077"/>
    <n v="1466.1487179999999"/>
    <n v="1461.596153846154"/>
    <n v="13783.040794846154"/>
  </r>
  <r>
    <s v="GAS COMBUSTIVEL (mil m3)"/>
    <x v="22"/>
    <s v="RIO GRANDE DO SUL"/>
    <x v="13"/>
    <s v="mil m3"/>
    <n v="19968.639743589745"/>
    <n v="8190.4294871794873"/>
    <n v="17225.858974358976"/>
    <n v="19678.34487179487"/>
    <n v="27484.758974358974"/>
    <n v="27643.561538461538"/>
    <n v="32564.179487179488"/>
    <n v="31171.489743589744"/>
    <n v="26056.93717948718"/>
    <n v="25133.034615384619"/>
    <n v="24982.165384615386"/>
    <n v="27851.00641025641"/>
    <n v="287950.4064102564"/>
  </r>
  <r>
    <s v="GAS COMBUSTIVEL (mil m3)"/>
    <x v="23"/>
    <s v="AMAZONAS"/>
    <x v="0"/>
    <s v="mil m3"/>
    <n v="0"/>
    <n v="0"/>
    <n v="0"/>
    <n v="0"/>
    <n v="0"/>
    <m/>
    <m/>
    <m/>
    <m/>
    <m/>
    <m/>
    <m/>
    <n v="0"/>
  </r>
  <r>
    <s v="GAS COMBUSTIVEL (mil m3)"/>
    <x v="23"/>
    <s v="CEARÁ"/>
    <x v="1"/>
    <s v="mil m3"/>
    <n v="149.16025641025641"/>
    <n v="0"/>
    <n v="117.66666666666667"/>
    <n v="134.43333333333334"/>
    <n v="268.86794871794876"/>
    <n v="135.09487179487178"/>
    <n v="139.08589743589744"/>
    <n v="137.04999999999998"/>
    <n v="141.14487179487179"/>
    <n v="136.47307692307692"/>
    <n v="135.16794871794872"/>
    <n v="251.97820512820513"/>
    <n v="1746.123076923077"/>
  </r>
  <r>
    <s v="GAS COMBUSTIVEL (mil m3)"/>
    <x v="23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3"/>
    <s v="BAHIA"/>
    <x v="3"/>
    <s v="mil m3"/>
    <n v="15697.308000000001"/>
    <n v="19641.41"/>
    <n v="27575.128000000001"/>
    <n v="26185.512999999999"/>
    <n v="24647.051282051285"/>
    <n v="23904.752564102564"/>
    <n v="26179.525641025641"/>
    <n v="23320.48717948718"/>
    <n v="22804.487179487183"/>
    <n v="23160.384615384617"/>
    <n v="23967.948717948719"/>
    <n v="23562.051282051281"/>
    <n v="280646.04746153846"/>
  </r>
  <r>
    <s v="GAS COMBUSTIVEL (mil m3)"/>
    <x v="23"/>
    <s v="MINAS GERAIS"/>
    <x v="4"/>
    <s v="mil m3"/>
    <n v="24869.23076923077"/>
    <n v="21905.128205128203"/>
    <n v="21202.564102564105"/>
    <n v="21494.871794871797"/>
    <n v="22841.025641025641"/>
    <n v="22423.076923076926"/>
    <n v="23388.461538461539"/>
    <n v="23473.076923076926"/>
    <n v="20147.435897435898"/>
    <n v="18728.205128205129"/>
    <n v="17647.435897435898"/>
    <n v="24370.51282051282"/>
    <n v="262491.02564102568"/>
  </r>
  <r>
    <s v="GAS COMBUSTIVEL (mil m3)"/>
    <x v="23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3"/>
    <s v="RIO DE JANEIRO"/>
    <x v="6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3"/>
    <s v="SÃO PAULO"/>
    <x v="7"/>
    <s v="mil m3"/>
    <n v="34866.69743589744"/>
    <n v="31686.492307692308"/>
    <n v="17922.617948717947"/>
    <n v="21942.561538461541"/>
    <n v="34317.141025641024"/>
    <n v="44333.314102564102"/>
    <n v="53037.712820512817"/>
    <n v="45351.519230769227"/>
    <n v="41531.353846153841"/>
    <n v="42084.707692307697"/>
    <n v="42056.843589743592"/>
    <n v="43053.532051282054"/>
    <n v="452184.49358974362"/>
  </r>
  <r>
    <s v="GAS COMBUSTIVEL (mil m3)"/>
    <x v="23"/>
    <s v="SÃO PAULO"/>
    <x v="8"/>
    <s v="mil m3"/>
    <n v="43715.107692307691"/>
    <n v="46450.574358974351"/>
    <n v="41969.070512820515"/>
    <n v="43752.973076923081"/>
    <n v="42468.517948717948"/>
    <n v="46495.266666666663"/>
    <n v="46725.670512820514"/>
    <n v="49648.215384615389"/>
    <n v="48920.873076923082"/>
    <n v="45844.756410256414"/>
    <n v="31481.912820512822"/>
    <n v="49705.09487179487"/>
    <n v="537178.03333333344"/>
  </r>
  <r>
    <s v="GAS COMBUSTIVEL (mil m3)"/>
    <x v="23"/>
    <s v="SÃO PAULO"/>
    <x v="9"/>
    <s v="mil m3"/>
    <n v="8121.0474358974361"/>
    <n v="6390.1756410256421"/>
    <n v="7110.9384615384615"/>
    <n v="8332.7448717948719"/>
    <n v="7773.1974358974358"/>
    <n v="8321.6564102564098"/>
    <n v="8879.758974358976"/>
    <n v="8819.6371794871793"/>
    <n v="8838.2025641025648"/>
    <n v="8316.2025641025648"/>
    <n v="8240.6333333333332"/>
    <n v="9976.2910256410269"/>
    <n v="99120.485897435909"/>
  </r>
  <r>
    <s v="GAS COMBUSTIVEL (mil m3)"/>
    <x v="23"/>
    <s v="SÃO PAULO"/>
    <x v="10"/>
    <s v="mil m3"/>
    <n v="58385.75"/>
    <n v="53187.841025641028"/>
    <n v="54673.723076923081"/>
    <n v="51856.296153846153"/>
    <n v="48661.941025641026"/>
    <n v="39707.817948717951"/>
    <n v="51808.053846153845"/>
    <n v="55666.1717948718"/>
    <n v="54283.096153846156"/>
    <n v="55669.3282051282"/>
    <n v="49925.676923076928"/>
    <n v="55390.620512820511"/>
    <n v="629216.31666666677"/>
  </r>
  <r>
    <s v="GAS COMBUSTIVEL (mil m3)"/>
    <x v="23"/>
    <s v="PARANÁ"/>
    <x v="11"/>
    <s v="mil m3"/>
    <n v="38058.974358974359"/>
    <n v="33589.743589743593"/>
    <n v="33666.666666666664"/>
    <n v="32374.358974358976"/>
    <n v="38611.538461538461"/>
    <n v="36982.051282051281"/>
    <n v="38446.153846153851"/>
    <n v="36650"/>
    <n v="36410.256410256407"/>
    <n v="38228.205128205132"/>
    <n v="37785.897435897437"/>
    <n v="40878.205128205132"/>
    <n v="441682.05128205131"/>
  </r>
  <r>
    <s v="GAS COMBUSTIVEL (mil m3)"/>
    <x v="23"/>
    <s v="RIO GRANDE DO SUL"/>
    <x v="12"/>
    <s v="mil m3"/>
    <n v="1508.0540000000001"/>
    <n v="1377.681"/>
    <n v="1557.364"/>
    <n v="1514.9469999999999"/>
    <n v="1288.4551280000001"/>
    <n v="1071.028"/>
    <n v="1084.7460000000001"/>
    <n v="1353.5333333333333"/>
    <n v="1314.645"/>
    <n v="925.39"/>
    <n v="524.904"/>
    <n v="378.64499999999998"/>
    <n v="13899.392461333335"/>
  </r>
  <r>
    <s v="GAS COMBUSTIVEL (mil m3)"/>
    <x v="23"/>
    <s v="RIO GRANDE DO SUL"/>
    <x v="13"/>
    <s v="mil m3"/>
    <n v="14136.774358974359"/>
    <n v="2849.8858974358973"/>
    <n v="13574.578205128206"/>
    <n v="15226.983333333334"/>
    <n v="23171.185897435898"/>
    <n v="27035.482051282052"/>
    <n v="23791.76923076923"/>
    <n v="24699.191025641026"/>
    <n v="22960.356410256412"/>
    <n v="24005.064102564102"/>
    <n v="21550.99358974359"/>
    <n v="16948.634615384613"/>
    <n v="229950.89871794873"/>
  </r>
  <r>
    <s v="GAS COMBUSTIVEL (mil m3)"/>
    <x v="24"/>
    <s v="AMAZONAS"/>
    <x v="0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4"/>
    <s v="CEARÁ"/>
    <x v="1"/>
    <s v="mil m3"/>
    <n v="148.93461538461537"/>
    <n v="137.84358974358975"/>
    <n v="145.35256410256412"/>
    <n v="115.57564102564103"/>
    <n v="109.34358974358975"/>
    <n v="105.54358974358973"/>
    <n v="152.38076923076923"/>
    <n v="154.58974358974359"/>
    <n v="148.40769230769232"/>
    <n v="155.85897435897436"/>
    <n v="83.7"/>
    <n v="81.101282051282041"/>
    <n v="1538.6320512820512"/>
  </r>
  <r>
    <s v="GAS COMBUSTIVEL (mil m3)"/>
    <x v="24"/>
    <s v="PERNAMBUCO"/>
    <x v="2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4"/>
    <s v="BAHIA"/>
    <x v="3"/>
    <s v="mil m3"/>
    <n v="24458.205128205129"/>
    <n v="24480.74358974359"/>
    <n v="25886.410256410258"/>
    <n v="15849.821794871796"/>
    <n v="25252.866666666669"/>
    <n v="25281.010256410256"/>
    <n v="27075.071794871797"/>
    <n v="25159.387179487177"/>
    <n v="24519.541025641025"/>
    <n v="24768.774358974359"/>
    <n v="28191.205999999998"/>
    <n v="26254.116666666669"/>
    <n v="297177.15471794875"/>
  </r>
  <r>
    <s v="GAS COMBUSTIVEL (mil m3)"/>
    <x v="24"/>
    <s v="MINAS GERAIS"/>
    <x v="4"/>
    <s v="mil m3"/>
    <n v="19716.666666666668"/>
    <n v="21860.25641025641"/>
    <n v="23712.820512820512"/>
    <n v="21211.538461538461"/>
    <n v="21967.948717948719"/>
    <n v="22123.076923076922"/>
    <n v="23243.589743589742"/>
    <n v="22692.307692307691"/>
    <n v="22058.974358974359"/>
    <n v="22462.820512820515"/>
    <n v="21876.923076923078"/>
    <n v="23896.153846153848"/>
    <n v="266823.07692307694"/>
  </r>
  <r>
    <s v="GAS COMBUSTIVEL (mil m3)"/>
    <x v="24"/>
    <s v="RIO DE JANEIRO"/>
    <x v="5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4"/>
    <s v="RIO DE JANEIRO"/>
    <x v="6"/>
    <s v="mil m3"/>
    <n v="0"/>
    <n v="0"/>
    <n v="0"/>
    <n v="0"/>
    <n v="0"/>
    <n v="0"/>
    <n v="0"/>
    <n v="0"/>
    <n v="0"/>
    <n v="0"/>
    <n v="0"/>
    <n v="0"/>
    <n v="0"/>
  </r>
  <r>
    <s v="GAS COMBUSTIVEL (mil m3)"/>
    <x v="24"/>
    <s v="SÃO PAULO"/>
    <x v="7"/>
    <s v="mil m3"/>
    <n v="42030.773076923077"/>
    <n v="39802.366666666669"/>
    <n v="40398.779487179483"/>
    <n v="39726.298717948717"/>
    <n v="42132.271794871791"/>
    <n v="40088.974358974359"/>
    <n v="35348.080769230772"/>
    <n v="38612.253846153842"/>
    <n v="36371.105128205127"/>
    <n v="37032.61153846154"/>
    <n v="37984.1"/>
    <n v="39578.424358974364"/>
    <n v="469106.03974358976"/>
  </r>
  <r>
    <s v="GAS COMBUSTIVEL (mil m3)"/>
    <x v="24"/>
    <s v="SÃO PAULO"/>
    <x v="8"/>
    <s v="mil m3"/>
    <n v="32726.973076923077"/>
    <n v="29686.029487179487"/>
    <n v="51201.128205128211"/>
    <n v="50032.285897435897"/>
    <n v="53643.497435897443"/>
    <n v="46638.26282051282"/>
    <n v="31730.597435897438"/>
    <n v="24627.101282051284"/>
    <n v="40996.438461538462"/>
    <n v="47738.311538461538"/>
    <n v="44048.796153846153"/>
    <n v="47601.58974358975"/>
    <n v="500671.01153846161"/>
  </r>
  <r>
    <s v="GAS COMBUSTIVEL (mil m3)"/>
    <x v="24"/>
    <s v="SÃO PAULO"/>
    <x v="9"/>
    <s v="mil m3"/>
    <n v="8992.0128205128203"/>
    <n v="7593.1910256410256"/>
    <n v="8652.6897435897445"/>
    <n v="5280.1435897435895"/>
    <n v="1741.0217950000001"/>
    <n v="8583.3871794871793"/>
    <n v="7241.83717948718"/>
    <n v="6117.1448717948715"/>
    <n v="6482.3064102564103"/>
    <n v="7348.748717948718"/>
    <n v="7566.6884615384615"/>
    <n v="7452.7974358974361"/>
    <n v="83051.969230897434"/>
  </r>
  <r>
    <s v="GAS COMBUSTIVEL (mil m3)"/>
    <x v="24"/>
    <s v="SÃO PAULO"/>
    <x v="10"/>
    <s v="mil m3"/>
    <n v="53866.538461538468"/>
    <n v="49239.721794871788"/>
    <n v="43990.889743589745"/>
    <n v="38325.415384615386"/>
    <n v="50488.485897435901"/>
    <n v="43849.493589743586"/>
    <n v="48228.007692307692"/>
    <n v="47709.338461538464"/>
    <n v="44753.324358974358"/>
    <n v="46484.007692307692"/>
    <n v="46840.714102564096"/>
    <n v="50257.091025641021"/>
    <n v="564033.02820512827"/>
  </r>
  <r>
    <s v="GAS COMBUSTIVEL (mil m3)"/>
    <x v="24"/>
    <s v="PARANÁ"/>
    <x v="11"/>
    <s v="mil m3"/>
    <n v="40662.820512820515"/>
    <n v="30242.307692307691"/>
    <n v="16738.461538461539"/>
    <n v="26948.717948717949"/>
    <n v="30248.717948717949"/>
    <n v="30237.179487179488"/>
    <n v="20128.205128205129"/>
    <n v="32730.769230769234"/>
    <n v="36401.282051282054"/>
    <n v="36555.128205128211"/>
    <n v="35267.948717948719"/>
    <n v="36671.794871794875"/>
    <n v="372833.33333333337"/>
  </r>
  <r>
    <s v="GAS COMBUSTIVEL (mil m3)"/>
    <x v="24"/>
    <s v="RIO GRANDE DO SUL"/>
    <x v="12"/>
    <s v="mil m3"/>
    <n v="829.74900000000002"/>
    <n v="1459.627"/>
    <n v="1513.049"/>
    <n v="1112.5989999999999"/>
    <n v="384.66699999999997"/>
    <n v="0"/>
    <n v="225.755"/>
    <n v="388.49400000000003"/>
    <n v="373.32799999999997"/>
    <n v="425.89"/>
    <n v="482.46300000000002"/>
    <n v="893.84400000000005"/>
    <n v="8089.4650000000001"/>
  </r>
  <r>
    <s v="GAS COMBUSTIVEL (mil m3)"/>
    <x v="24"/>
    <s v="RIO GRANDE DO SUL"/>
    <x v="13"/>
    <s v="mil m3"/>
    <n v="13475.129487179487"/>
    <n v="20751.030769230772"/>
    <n v="22168.941025641026"/>
    <n v="21533.125641025639"/>
    <n v="18915.43717948718"/>
    <n v="21479.752564102564"/>
    <n v="20521.160256410258"/>
    <n v="24807.752564102564"/>
    <n v="24059.821794871794"/>
    <n v="26078.035897435897"/>
    <n v="23315.74358974359"/>
    <n v="25969.714102564103"/>
    <n v="263075.64487179491"/>
  </r>
  <r>
    <s v="GAS COMBUSTIVEL (mil m3)"/>
    <x v="25"/>
    <s v="AMAZONAS"/>
    <x v="0"/>
    <s v="mil m3"/>
    <n v="0"/>
    <n v="0"/>
    <n v="0"/>
    <n v="0"/>
    <n v="0"/>
    <n v="0"/>
    <n v="0"/>
    <n v="0"/>
    <n v="0"/>
    <n v="0"/>
    <m/>
    <m/>
    <n v="0"/>
  </r>
  <r>
    <s v="GAS COMBUSTIVEL (mil m3)"/>
    <x v="25"/>
    <s v="CEARÁ"/>
    <x v="1"/>
    <s v="mil m3"/>
    <n v="138.2628205128205"/>
    <n v="152.38076923076923"/>
    <n v="114.44615384615385"/>
    <n v="126.3897435897436"/>
    <n v="110.33846153846154"/>
    <n v="94.632051282051293"/>
    <n v="90.065384615384616"/>
    <n v="141.25384615384615"/>
    <n v="154.8602564102564"/>
    <n v="172.71666666666667"/>
    <m/>
    <m/>
    <n v="1295.3461538461538"/>
  </r>
  <r>
    <s v="GAS COMBUSTIVEL (mil m3)"/>
    <x v="25"/>
    <s v="PERNAMBUCO"/>
    <x v="2"/>
    <s v="mil m3"/>
    <n v="0"/>
    <n v="0"/>
    <n v="0"/>
    <n v="0"/>
    <n v="0"/>
    <n v="0"/>
    <n v="0"/>
    <n v="0"/>
    <n v="0"/>
    <n v="0"/>
    <m/>
    <m/>
    <n v="0"/>
  </r>
  <r>
    <s v="GAS COMBUSTIVEL (mil m3)"/>
    <x v="25"/>
    <s v="BAHIA"/>
    <x v="3"/>
    <s v="mil m3"/>
    <n v="27803.73076923077"/>
    <n v="27075.071794871797"/>
    <n v="27261.373076923079"/>
    <n v="24727.198717948719"/>
    <n v="26023.039743589743"/>
    <n v="27418.308974358974"/>
    <n v="21929.271794871795"/>
    <n v="30348.234615384616"/>
    <n v="19098.982051282052"/>
    <n v="30434.529487179487"/>
    <m/>
    <m/>
    <n v="262119.74102564101"/>
  </r>
  <r>
    <s v="GAS COMBUSTIVEL (mil m3)"/>
    <x v="25"/>
    <s v="MINAS GERAIS"/>
    <x v="4"/>
    <s v="mil m3"/>
    <n v="19511.538461538461"/>
    <n v="23243.589743589742"/>
    <n v="23393.589743589742"/>
    <n v="23029.48717948718"/>
    <n v="20585.897435897434"/>
    <n v="22134.615384615387"/>
    <n v="20374.358974358973"/>
    <n v="23420.51282051282"/>
    <n v="22910.25641025641"/>
    <n v="22562.820512820512"/>
    <m/>
    <m/>
    <n v="221166.66666666663"/>
  </r>
  <r>
    <s v="GAS COMBUSTIVEL (mil m3)"/>
    <x v="25"/>
    <s v="RIO DE JANEIRO"/>
    <x v="5"/>
    <s v="mil m3"/>
    <n v="0"/>
    <n v="0"/>
    <n v="0"/>
    <n v="0"/>
    <n v="0"/>
    <n v="0"/>
    <n v="0"/>
    <n v="0"/>
    <n v="0"/>
    <n v="0"/>
    <m/>
    <m/>
    <n v="0"/>
  </r>
  <r>
    <s v="GAS COMBUSTIVEL (mil m3)"/>
    <x v="25"/>
    <s v="RIO DE JANEIRO"/>
    <x v="6"/>
    <s v="mil m3"/>
    <n v="0"/>
    <n v="0"/>
    <n v="0"/>
    <n v="0"/>
    <n v="0"/>
    <n v="0"/>
    <n v="0"/>
    <n v="0"/>
    <n v="0"/>
    <n v="0"/>
    <m/>
    <m/>
    <n v="0"/>
  </r>
  <r>
    <s v="GAS COMBUSTIVEL (mil m3)"/>
    <x v="25"/>
    <s v="SÃO PAULO"/>
    <x v="7"/>
    <s v="mil m3"/>
    <n v="37310.117948717947"/>
    <n v="35348.080769230772"/>
    <n v="39270.129487179489"/>
    <n v="39067.728205128209"/>
    <n v="39127.68076923077"/>
    <n v="37729.63846153846"/>
    <n v="31831.415384615382"/>
    <n v="34537.998717948722"/>
    <n v="37865.761538461542"/>
    <n v="39561.089743589742"/>
    <m/>
    <m/>
    <n v="371649.64102564106"/>
  </r>
  <r>
    <s v="GAS COMBUSTIVEL (mil m3)"/>
    <x v="25"/>
    <s v="SÃO PAULO"/>
    <x v="8"/>
    <s v="mil m3"/>
    <n v="49598.002564102564"/>
    <n v="31730.597435897438"/>
    <n v="46040.082051282057"/>
    <n v="47294.592307692306"/>
    <n v="26605.338461538464"/>
    <n v="51258.105128205127"/>
    <n v="49678.989743589744"/>
    <n v="38177.51282051282"/>
    <n v="34319.228205128209"/>
    <n v="11437.974358974359"/>
    <m/>
    <m/>
    <n v="386140.42307692306"/>
  </r>
  <r>
    <s v="GAS COMBUSTIVEL (mil m3)"/>
    <x v="25"/>
    <s v="SÃO PAULO"/>
    <x v="9"/>
    <s v="mil m3"/>
    <n v="7546.2782051282056"/>
    <n v="7241.83717948718"/>
    <n v="7478.6833333333334"/>
    <n v="7647.2897435897439"/>
    <n v="8435.3217948717956"/>
    <n v="8705.1782051282062"/>
    <n v="8776.2269230769234"/>
    <n v="8435.7551282051281"/>
    <n v="7551.7179487179492"/>
    <n v="8251.3397435897441"/>
    <m/>
    <m/>
    <n v="80069.628205128218"/>
  </r>
  <r>
    <s v="GAS COMBUSTIVEL (mil m3)"/>
    <x v="25"/>
    <s v="SÃO PAULO"/>
    <x v="10"/>
    <s v="mil m3"/>
    <n v="52874.885897435895"/>
    <n v="48228.007692307692"/>
    <n v="40604.479487179487"/>
    <n v="39776.502564102564"/>
    <n v="51732.334615384621"/>
    <n v="53121.376923076925"/>
    <n v="52938.726923076923"/>
    <n v="55129.15512820513"/>
    <n v="51409.23717948718"/>
    <n v="52620.802564102567"/>
    <m/>
    <m/>
    <n v="498435.50897435896"/>
  </r>
  <r>
    <s v="GAS COMBUSTIVEL (mil m3)"/>
    <x v="25"/>
    <s v="PARANÁ"/>
    <x v="11"/>
    <s v="mil m3"/>
    <n v="40176.923076923078"/>
    <n v="20128.205128205129"/>
    <n v="36561.538461538461"/>
    <n v="34101.282051282054"/>
    <n v="33877.028205128205"/>
    <n v="33216.666666666664"/>
    <n v="33543.58974358975"/>
    <n v="34451.282051282054"/>
    <n v="38715.384615384617"/>
    <n v="31289.74358974359"/>
    <m/>
    <m/>
    <n v="336061.64358974359"/>
  </r>
  <r>
    <s v="GAS COMBUSTIVEL (mil m3)"/>
    <x v="25"/>
    <s v="RIO GRANDE DO SUL"/>
    <x v="12"/>
    <s v="mil m3"/>
    <n v="1461.1369999999999"/>
    <n v="1208.586"/>
    <n v="1146.683"/>
    <n v="1152.5229999999999"/>
    <n v="1296.029"/>
    <n v="856.76300000000003"/>
    <n v="354.97399999999999"/>
    <n v="1455.0039999999999"/>
    <n v="1300.087"/>
    <n v="1488.05"/>
    <m/>
    <m/>
    <n v="11719.835999999999"/>
  </r>
  <r>
    <s v="GAS COMBUSTIVEL (mil m3)"/>
    <x v="25"/>
    <s v="RIO GRANDE DO SUL"/>
    <x v="13"/>
    <s v="mil m3"/>
    <n v="18974.191025641026"/>
    <n v="20521.160256410258"/>
    <n v="22628.230769230773"/>
    <n v="8578.6461538461535"/>
    <n v="18124.252564102564"/>
    <n v="18111.484615384616"/>
    <n v="18382.796153846153"/>
    <n v="20829.089743589746"/>
    <n v="23366.316666666666"/>
    <n v="21671.785897435897"/>
    <m/>
    <m/>
    <n v="191187.9538461538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20">
  <r>
    <x v="0"/>
    <x v="0"/>
    <x v="0"/>
    <x v="0"/>
    <s v="m3"/>
    <n v="26583"/>
    <n v="22102"/>
    <n v="24377"/>
    <n v="23850"/>
    <n v="43249"/>
    <n v="71316"/>
    <n v="75941"/>
    <n v="60514"/>
    <n v="47845"/>
    <n v="70505"/>
    <n v="75403"/>
    <n v="83198"/>
    <n v="624883"/>
  </r>
  <r>
    <x v="0"/>
    <x v="0"/>
    <x v="1"/>
    <x v="1"/>
    <s v="m3"/>
    <n v="0"/>
    <n v="81"/>
    <n v="0"/>
    <n v="0"/>
    <n v="0"/>
    <n v="1326"/>
    <n v="631"/>
    <n v="247"/>
    <n v="2671"/>
    <n v="3491"/>
    <n v="861"/>
    <n v="1251"/>
    <n v="10559"/>
  </r>
  <r>
    <x v="0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0"/>
    <x v="3"/>
    <x v="3"/>
    <s v="m3"/>
    <n v="175751"/>
    <n v="167783"/>
    <n v="192304"/>
    <n v="191754"/>
    <n v="239327"/>
    <n v="213285"/>
    <n v="195103"/>
    <n v="191684"/>
    <n v="108586"/>
    <n v="212478"/>
    <n v="144265"/>
    <n v="145049"/>
    <n v="2177369"/>
  </r>
  <r>
    <x v="0"/>
    <x v="0"/>
    <x v="4"/>
    <x v="4"/>
    <s v="m3"/>
    <n v="235104"/>
    <n v="215944"/>
    <n v="243193"/>
    <n v="251678"/>
    <n v="240710"/>
    <n v="244482"/>
    <n v="241005"/>
    <n v="194825"/>
    <n v="212356"/>
    <n v="231423"/>
    <n v="208328"/>
    <n v="232409"/>
    <n v="2751457"/>
  </r>
  <r>
    <x v="0"/>
    <x v="0"/>
    <x v="5"/>
    <x v="5"/>
    <s v="m3"/>
    <n v="3232"/>
    <n v="1442"/>
    <n v="1832"/>
    <n v="3071.2370000000001"/>
    <n v="1584"/>
    <n v="1733"/>
    <n v="1223"/>
    <n v="1887"/>
    <n v="4072"/>
    <n v="3932"/>
    <n v="3823"/>
    <n v="1592"/>
    <n v="29423.237000000001"/>
  </r>
  <r>
    <x v="0"/>
    <x v="0"/>
    <x v="5"/>
    <x v="6"/>
    <s v="m3"/>
    <n v="219410"/>
    <n v="148152"/>
    <n v="248641"/>
    <n v="188746"/>
    <n v="124795"/>
    <n v="206639"/>
    <n v="216428"/>
    <n v="243387"/>
    <n v="257932"/>
    <n v="286919"/>
    <n v="226096"/>
    <n v="237606"/>
    <n v="2604751"/>
  </r>
  <r>
    <x v="0"/>
    <x v="0"/>
    <x v="6"/>
    <x v="7"/>
    <s v="m3"/>
    <n v="360230"/>
    <n v="334517"/>
    <n v="302878"/>
    <n v="309903"/>
    <n v="339529"/>
    <n v="329375"/>
    <n v="368169"/>
    <n v="343839"/>
    <n v="290562"/>
    <n v="336351"/>
    <n v="315657"/>
    <n v="356440"/>
    <n v="3987450"/>
  </r>
  <r>
    <x v="0"/>
    <x v="0"/>
    <x v="6"/>
    <x v="8"/>
    <s v="m3"/>
    <n v="262478"/>
    <n v="234601"/>
    <n v="261924"/>
    <n v="253492"/>
    <n v="250584"/>
    <n v="259945"/>
    <n v="258590"/>
    <n v="250937"/>
    <n v="252268"/>
    <n v="257415"/>
    <n v="251786"/>
    <n v="257229"/>
    <n v="3051249"/>
  </r>
  <r>
    <x v="0"/>
    <x v="0"/>
    <x v="6"/>
    <x v="9"/>
    <s v="m3"/>
    <n v="65677"/>
    <n v="55160"/>
    <n v="94700"/>
    <n v="103898"/>
    <n v="58525"/>
    <n v="81414"/>
    <n v="85220"/>
    <n v="83831"/>
    <n v="86041"/>
    <n v="64520"/>
    <n v="79707"/>
    <n v="85940"/>
    <n v="944633"/>
  </r>
  <r>
    <x v="0"/>
    <x v="0"/>
    <x v="6"/>
    <x v="10"/>
    <s v="m3"/>
    <n v="601181"/>
    <n v="527480"/>
    <n v="565505"/>
    <n v="597980"/>
    <n v="637309"/>
    <n v="595645"/>
    <n v="632683"/>
    <n v="678435"/>
    <n v="592290"/>
    <n v="599181"/>
    <n v="523359"/>
    <n v="531701"/>
    <n v="7082749"/>
  </r>
  <r>
    <x v="0"/>
    <x v="0"/>
    <x v="7"/>
    <x v="11"/>
    <s v="m3"/>
    <n v="355715"/>
    <n v="300674"/>
    <n v="399701"/>
    <n v="392179"/>
    <n v="411372"/>
    <n v="384860"/>
    <n v="351005"/>
    <n v="389473"/>
    <n v="363718"/>
    <n v="407060"/>
    <n v="400740"/>
    <n v="406105"/>
    <n v="4562602"/>
  </r>
  <r>
    <x v="0"/>
    <x v="0"/>
    <x v="8"/>
    <x v="12"/>
    <s v="m3"/>
    <n v="15770"/>
    <n v="12099"/>
    <n v="14820"/>
    <n v="16200"/>
    <n v="16999"/>
    <n v="15566"/>
    <n v="18188"/>
    <n v="17781"/>
    <n v="16246"/>
    <n v="16198"/>
    <n v="15307"/>
    <n v="17838"/>
    <n v="193012"/>
  </r>
  <r>
    <x v="0"/>
    <x v="0"/>
    <x v="9"/>
    <x v="13"/>
    <s v="m3"/>
    <n v="23000.701000000001"/>
    <n v="22725.581999999999"/>
    <n v="22845.024000000001"/>
    <n v="23063.361000000001"/>
    <n v="22553.712"/>
    <n v="18926.825000000001"/>
    <n v="20731.273000000001"/>
    <n v="20636.602999999999"/>
    <n v="19156.109"/>
    <n v="19186.377"/>
    <n v="12969.468000000001"/>
    <n v="19418.675999999999"/>
    <n v="245213.71100000001"/>
  </r>
  <r>
    <x v="0"/>
    <x v="0"/>
    <x v="9"/>
    <x v="14"/>
    <s v="m3"/>
    <n v="215814"/>
    <n v="188604"/>
    <n v="233253"/>
    <n v="221172"/>
    <n v="248873"/>
    <n v="205167"/>
    <n v="273754"/>
    <n v="230797"/>
    <n v="196508"/>
    <n v="267045"/>
    <n v="197760"/>
    <n v="232012"/>
    <n v="2710759"/>
  </r>
  <r>
    <x v="0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0"/>
    <x v="0"/>
    <x v="0"/>
    <s v="m3"/>
    <n v="2670.4982341143459"/>
    <n v="5937.9974374402691"/>
    <n v="4177.5149323557807"/>
    <n v="0"/>
    <n v="9798.8790810538831"/>
    <n v="22760.527843675183"/>
    <n v="16221.385200655068"/>
    <n v="28454.577684684853"/>
    <n v="24727.707540901389"/>
    <n v="26656.353413175715"/>
    <n v="20778.381482679011"/>
    <n v="23752.864695157899"/>
    <n v="185936.68754589342"/>
  </r>
  <r>
    <x v="1"/>
    <x v="0"/>
    <x v="1"/>
    <x v="1"/>
    <s v="m3"/>
    <n v="6268.8566356782039"/>
    <n v="4824.9353672437728"/>
    <n v="9493.6186651920125"/>
    <n v="18210.44655231342"/>
    <n v="7558.0293730761059"/>
    <n v="8782.8092352409858"/>
    <n v="8036.6121925350562"/>
    <n v="4656.9351789928814"/>
    <n v="6592.8755621555083"/>
    <n v="3287.4181664910338"/>
    <n v="2216.0846849429636"/>
    <n v="7411.4026431832899"/>
    <n v="87340.024257045225"/>
  </r>
  <r>
    <x v="1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0"/>
    <x v="3"/>
    <x v="3"/>
    <s v="m3"/>
    <n v="181735.63425906681"/>
    <n v="201042.88673474657"/>
    <n v="263141.85544264864"/>
    <n v="285270.93245326006"/>
    <n v="261261.21669033833"/>
    <n v="261916.42317358174"/>
    <n v="202605.49273199021"/>
    <n v="229861.26773447415"/>
    <n v="158022.64338143155"/>
    <n v="299754.18860114069"/>
    <n v="249273.62354426814"/>
    <n v="255878.32123289077"/>
    <n v="2849764.4859798378"/>
  </r>
  <r>
    <x v="1"/>
    <x v="0"/>
    <x v="4"/>
    <x v="4"/>
    <s v="m3"/>
    <n v="69912"/>
    <n v="96614.317364440605"/>
    <n v="85350.193055771437"/>
    <n v="79093.331194273123"/>
    <n v="94130.667304816205"/>
    <n v="69723.392398172247"/>
    <n v="60247.478177017896"/>
    <n v="74585.668991957646"/>
    <n v="66718.88456763787"/>
    <n v="102464.88786396252"/>
    <n v="93917.876794623764"/>
    <n v="67264.516370975529"/>
    <n v="960023.21408364887"/>
  </r>
  <r>
    <x v="1"/>
    <x v="0"/>
    <x v="5"/>
    <x v="5"/>
    <s v="m3"/>
    <n v="12231"/>
    <n v="7420"/>
    <n v="10183.736952906014"/>
    <n v="18643.355164686101"/>
    <n v="22954.868197234868"/>
    <n v="22895.379605129248"/>
    <n v="19909.613891238547"/>
    <n v="14325.196691547308"/>
    <n v="9852.2638851211705"/>
    <n v="15667.775855454016"/>
    <n v="15993.72241035871"/>
    <n v="12452.564626318472"/>
    <n v="182529.47727999443"/>
  </r>
  <r>
    <x v="1"/>
    <x v="0"/>
    <x v="5"/>
    <x v="6"/>
    <s v="m3"/>
    <n v="239792.45273071254"/>
    <n v="214626.01176148912"/>
    <n v="228932.61891336658"/>
    <n v="211200.23388111827"/>
    <n v="152871.90448089916"/>
    <n v="179560.46578257135"/>
    <n v="170911.46604302147"/>
    <n v="152211.60612584231"/>
    <n v="164409.60169733147"/>
    <n v="225199.87104176218"/>
    <n v="156632.66547170695"/>
    <n v="254146.77160945162"/>
    <n v="2350495.6695392733"/>
  </r>
  <r>
    <x v="1"/>
    <x v="0"/>
    <x v="6"/>
    <x v="7"/>
    <s v="m3"/>
    <n v="27935"/>
    <n v="21761.495478912962"/>
    <n v="47796.973963727294"/>
    <n v="30515.637530103355"/>
    <n v="70510.975599857993"/>
    <n v="31121.356905979137"/>
    <n v="15737.848462807926"/>
    <n v="8937.9989619075841"/>
    <n v="19305.620201638394"/>
    <n v="42140.96578849545"/>
    <n v="29756.581061086494"/>
    <n v="74391.716173577064"/>
    <n v="419912.17012809362"/>
  </r>
  <r>
    <x v="1"/>
    <x v="0"/>
    <x v="6"/>
    <x v="8"/>
    <s v="m3"/>
    <n v="213718"/>
    <n v="187663.51767937714"/>
    <n v="199457.42147127213"/>
    <n v="239010.41210864985"/>
    <n v="241410.53999278313"/>
    <n v="253629.99448816001"/>
    <n v="228959.95572519006"/>
    <n v="223985.223624871"/>
    <n v="175896.70617916586"/>
    <n v="205941.053006173"/>
    <n v="320194.21302372537"/>
    <n v="290711"/>
    <n v="2780578.0372993676"/>
  </r>
  <r>
    <x v="1"/>
    <x v="0"/>
    <x v="6"/>
    <x v="9"/>
    <s v="m3"/>
    <n v="2351.864064409539"/>
    <n v="27849.639287974027"/>
    <n v="11962.351367956921"/>
    <n v="3342.9573107857291"/>
    <n v="0"/>
    <n v="8513.4579823299773"/>
    <n v="10626.984940067616"/>
    <n v="8205.8371735791079"/>
    <n v="9734.4767021386506"/>
    <n v="2539.9792315680165"/>
    <n v="14509.17048770321"/>
    <n v="2914.5520455722422"/>
    <n v="102551.27059408503"/>
  </r>
  <r>
    <x v="1"/>
    <x v="0"/>
    <x v="6"/>
    <x v="10"/>
    <s v="m3"/>
    <n v="296220.94275959028"/>
    <n v="297096.5055676109"/>
    <n v="418612.7495376835"/>
    <n v="262686.96112115518"/>
    <n v="230233.80852566249"/>
    <n v="322260.34586605756"/>
    <n v="280431.98798225069"/>
    <n v="275104.98368497426"/>
    <n v="295232.13766267669"/>
    <n v="417244.74406525097"/>
    <n v="328192.2169950091"/>
    <n v="401545.69228328823"/>
    <n v="3824863.0760512096"/>
  </r>
  <r>
    <x v="1"/>
    <x v="0"/>
    <x v="7"/>
    <x v="11"/>
    <s v="m3"/>
    <n v="96817.993086620583"/>
    <n v="95330.702877811695"/>
    <n v="105741.06755611536"/>
    <n v="124852.36319654254"/>
    <n v="141066.43928006355"/>
    <n v="140516.07811375425"/>
    <n v="100979.74414520488"/>
    <n v="111331.19919189835"/>
    <n v="112635.79611237891"/>
    <n v="123100.81478826504"/>
    <n v="115971.4191469776"/>
    <n v="159138.16420361248"/>
    <n v="1427481.7816992453"/>
  </r>
  <r>
    <x v="1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0"/>
    <x v="9"/>
    <x v="13"/>
    <s v="m3"/>
    <n v="11341.218774582478"/>
    <n v="11054.284693877551"/>
    <n v="10795.377286673742"/>
    <n v="8791.8444922844283"/>
    <n v="9673.0856035587603"/>
    <n v="8865.8911747346574"/>
    <n v="6182.4378535423766"/>
    <n v="10312.228511448948"/>
    <n v="10466.194103615919"/>
    <n v="10717.888858702139"/>
    <n v="10646.424996384658"/>
    <n v="10027.563497252424"/>
    <n v="118874.43984665806"/>
  </r>
  <r>
    <x v="1"/>
    <x v="0"/>
    <x v="9"/>
    <x v="14"/>
    <s v="m3"/>
    <n v="79198.128185754307"/>
    <n v="47527.35456977148"/>
    <n v="53002.79884807991"/>
    <n v="42132.603031068706"/>
    <n v="76444.005736657084"/>
    <n v="54672.882202970919"/>
    <n v="66382.766730857169"/>
    <n v="67332.259640385033"/>
    <n v="69818.924435522917"/>
    <n v="71889.513258511652"/>
    <n v="73516.509949858344"/>
    <n v="75662.105814326249"/>
    <n v="777579.85240376368"/>
  </r>
  <r>
    <x v="1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0"/>
    <x v="3"/>
    <x v="16"/>
    <s v="m3"/>
    <m/>
    <n v="0"/>
    <n v="0"/>
    <n v="0"/>
    <n v="0"/>
    <n v="0"/>
    <n v="0"/>
    <n v="0"/>
    <n v="0"/>
    <m/>
    <n v="0"/>
    <n v="0"/>
    <n v="0"/>
  </r>
  <r>
    <x v="1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0"/>
    <x v="0"/>
    <x v="0"/>
    <s v="m3"/>
    <n v="12831"/>
    <n v="17145"/>
    <n v="25525"/>
    <n v="15185"/>
    <n v="18759"/>
    <n v="25469"/>
    <n v="23131"/>
    <n v="39847"/>
    <n v="26033"/>
    <n v="31208"/>
    <n v="31858"/>
    <n v="25191"/>
    <n v="292182"/>
  </r>
  <r>
    <x v="2"/>
    <x v="0"/>
    <x v="1"/>
    <x v="1"/>
    <s v="m3"/>
    <n v="237"/>
    <n v="438"/>
    <n v="262"/>
    <n v="268"/>
    <n v="180"/>
    <n v="333"/>
    <n v="204"/>
    <n v="180"/>
    <n v="268"/>
    <n v="267"/>
    <n v="146"/>
    <n v="158"/>
    <n v="2941"/>
  </r>
  <r>
    <x v="2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0"/>
    <x v="3"/>
    <x v="3"/>
    <s v="m3"/>
    <n v="72014"/>
    <n v="74037"/>
    <n v="82349"/>
    <n v="80517"/>
    <n v="90023"/>
    <n v="78221"/>
    <n v="27109"/>
    <n v="7245"/>
    <n v="67901"/>
    <n v="92797"/>
    <n v="41425"/>
    <n v="86126"/>
    <n v="799764"/>
  </r>
  <r>
    <x v="2"/>
    <x v="0"/>
    <x v="4"/>
    <x v="4"/>
    <s v="m3"/>
    <n v="91273"/>
    <n v="65592"/>
    <n v="94914"/>
    <n v="90502"/>
    <n v="98121"/>
    <n v="81347"/>
    <n v="120035"/>
    <n v="107210"/>
    <n v="163514"/>
    <n v="169738"/>
    <n v="134068"/>
    <n v="157047"/>
    <n v="1373361"/>
  </r>
  <r>
    <x v="2"/>
    <x v="0"/>
    <x v="5"/>
    <x v="5"/>
    <s v="m3"/>
    <n v="36034"/>
    <n v="28607"/>
    <n v="39961.61"/>
    <n v="35732.816000000006"/>
    <n v="35674"/>
    <n v="36029"/>
    <n v="43580"/>
    <n v="45047"/>
    <n v="43037"/>
    <n v="42790"/>
    <n v="39537"/>
    <n v="28399"/>
    <n v="454428.42599999998"/>
  </r>
  <r>
    <x v="2"/>
    <x v="0"/>
    <x v="5"/>
    <x v="6"/>
    <s v="m3"/>
    <n v="80711"/>
    <n v="77225"/>
    <n v="194007"/>
    <n v="205281"/>
    <n v="190695"/>
    <n v="188387"/>
    <n v="196365"/>
    <n v="179734"/>
    <n v="181597"/>
    <n v="212326"/>
    <n v="182922"/>
    <n v="204976"/>
    <n v="2094226"/>
  </r>
  <r>
    <x v="2"/>
    <x v="0"/>
    <x v="6"/>
    <x v="7"/>
    <s v="m3"/>
    <n v="133893"/>
    <n v="212863"/>
    <n v="126196"/>
    <n v="83490"/>
    <n v="95973"/>
    <n v="103428"/>
    <n v="138368"/>
    <n v="167217"/>
    <n v="102320"/>
    <n v="190630"/>
    <n v="127443"/>
    <n v="175018"/>
    <n v="1656839"/>
  </r>
  <r>
    <x v="2"/>
    <x v="0"/>
    <x v="6"/>
    <x v="8"/>
    <s v="m3"/>
    <n v="248109"/>
    <n v="251073"/>
    <n v="274508"/>
    <n v="244940"/>
    <n v="223143"/>
    <n v="231038"/>
    <n v="237443"/>
    <n v="225227"/>
    <n v="239243"/>
    <n v="232333"/>
    <n v="226273"/>
    <n v="259586"/>
    <n v="2892916"/>
  </r>
  <r>
    <x v="2"/>
    <x v="0"/>
    <x v="6"/>
    <x v="9"/>
    <s v="m3"/>
    <n v="31074"/>
    <n v="73803"/>
    <n v="76147"/>
    <n v="81997"/>
    <n v="42511"/>
    <n v="67337"/>
    <n v="69637"/>
    <n v="64981"/>
    <n v="59899"/>
    <n v="39513"/>
    <n v="62464"/>
    <n v="73374"/>
    <n v="742737"/>
  </r>
  <r>
    <x v="2"/>
    <x v="0"/>
    <x v="6"/>
    <x v="10"/>
    <s v="m3"/>
    <n v="316218"/>
    <n v="394759"/>
    <n v="349613"/>
    <n v="324379"/>
    <n v="433812"/>
    <n v="457585"/>
    <n v="461446"/>
    <n v="402123"/>
    <n v="447625"/>
    <n v="423813"/>
    <n v="389740"/>
    <n v="405666"/>
    <n v="4806779"/>
  </r>
  <r>
    <x v="2"/>
    <x v="0"/>
    <x v="7"/>
    <x v="11"/>
    <s v="m3"/>
    <n v="186160"/>
    <n v="178117"/>
    <n v="173898"/>
    <n v="183446"/>
    <n v="207303"/>
    <n v="172608"/>
    <n v="222352"/>
    <n v="184840"/>
    <n v="180408"/>
    <n v="204834"/>
    <n v="103567"/>
    <n v="180735"/>
    <n v="2178268"/>
  </r>
  <r>
    <x v="2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0"/>
    <x v="9"/>
    <x v="13"/>
    <s v="m3"/>
    <n v="28010.007000000001"/>
    <n v="25571.287"/>
    <n v="30474.387999999999"/>
    <n v="29011.862000000001"/>
    <n v="32036.84"/>
    <n v="32772.718000000001"/>
    <n v="33260.688000000002"/>
    <n v="32846.699000000001"/>
    <n v="32139.073"/>
    <n v="31802.080999999998"/>
    <n v="34818.553999999996"/>
    <n v="32979.995999999999"/>
    <n v="375724.19299999997"/>
  </r>
  <r>
    <x v="2"/>
    <x v="0"/>
    <x v="9"/>
    <x v="14"/>
    <s v="m3"/>
    <n v="96146"/>
    <n v="89695"/>
    <n v="93875"/>
    <n v="79033"/>
    <n v="77007"/>
    <n v="71953"/>
    <n v="63509"/>
    <n v="67482"/>
    <n v="56474"/>
    <n v="65331"/>
    <n v="64481"/>
    <n v="81210"/>
    <n v="906196"/>
  </r>
  <r>
    <x v="2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0"/>
    <x v="3"/>
    <x v="16"/>
    <s v="m3"/>
    <m/>
    <n v="0"/>
    <n v="0"/>
    <n v="0"/>
    <n v="0"/>
    <n v="0"/>
    <n v="0"/>
    <n v="0"/>
    <n v="0"/>
    <n v="0"/>
    <n v="0"/>
    <n v="0"/>
    <n v="0"/>
  </r>
  <r>
    <x v="2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0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0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0"/>
    <x v="6"/>
    <x v="7"/>
    <s v="m3"/>
    <n v="3107"/>
    <n v="3287"/>
    <n v="16509"/>
    <n v="11024"/>
    <n v="6350"/>
    <n v="2416"/>
    <n v="6089"/>
    <n v="6943"/>
    <n v="6418"/>
    <n v="2928"/>
    <n v="13069"/>
    <n v="7340"/>
    <n v="85480"/>
  </r>
  <r>
    <x v="3"/>
    <x v="0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0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0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4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0"/>
    <x v="3"/>
    <x v="3"/>
    <s v="m3"/>
    <n v="18889"/>
    <n v="21865"/>
    <n v="22642"/>
    <n v="21207"/>
    <n v="5395"/>
    <n v="15714"/>
    <n v="18099"/>
    <n v="17630"/>
    <n v="16291"/>
    <n v="19034"/>
    <n v="8095"/>
    <n v="9935"/>
    <n v="194796"/>
  </r>
  <r>
    <x v="4"/>
    <x v="0"/>
    <x v="4"/>
    <x v="4"/>
    <s v="m3"/>
    <n v="23741"/>
    <n v="32428"/>
    <n v="29156"/>
    <n v="24323"/>
    <n v="28794"/>
    <n v="26879"/>
    <n v="37169"/>
    <n v="25921"/>
    <n v="31064"/>
    <n v="28180"/>
    <n v="34009"/>
    <n v="37579"/>
    <n v="359243"/>
  </r>
  <r>
    <x v="4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0"/>
    <x v="5"/>
    <x v="6"/>
    <s v="m3"/>
    <n v="62948"/>
    <n v="104079"/>
    <n v="62818"/>
    <n v="60730"/>
    <n v="65820"/>
    <n v="72394"/>
    <n v="75498"/>
    <n v="63836"/>
    <n v="90017"/>
    <n v="56950"/>
    <n v="60196"/>
    <n v="56704"/>
    <n v="831990"/>
  </r>
  <r>
    <x v="4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0"/>
    <x v="6"/>
    <x v="8"/>
    <s v="m3"/>
    <n v="104187"/>
    <n v="130995"/>
    <n v="144845"/>
    <n v="118497"/>
    <n v="115041"/>
    <n v="126279"/>
    <n v="124338"/>
    <n v="128209"/>
    <n v="122188"/>
    <n v="139603"/>
    <n v="126090"/>
    <n v="131753"/>
    <n v="1512025"/>
  </r>
  <r>
    <x v="4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0"/>
    <x v="6"/>
    <x v="10"/>
    <s v="m3"/>
    <n v="46191"/>
    <n v="27399"/>
    <n v="66764"/>
    <n v="48834"/>
    <n v="54247"/>
    <n v="53269"/>
    <n v="50579"/>
    <n v="47660"/>
    <n v="50570"/>
    <n v="47797"/>
    <n v="42229"/>
    <n v="25891"/>
    <n v="561430"/>
  </r>
  <r>
    <x v="4"/>
    <x v="0"/>
    <x v="7"/>
    <x v="11"/>
    <s v="m3"/>
    <n v="9069"/>
    <n v="15350"/>
    <n v="15574"/>
    <n v="18041"/>
    <n v="5812"/>
    <n v="23050"/>
    <n v="10840"/>
    <n v="13816"/>
    <n v="14508"/>
    <n v="11168"/>
    <n v="13867"/>
    <n v="13423"/>
    <n v="164518"/>
  </r>
  <r>
    <x v="4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4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0"/>
    <x v="9"/>
    <x v="14"/>
    <s v="m3"/>
    <n v="11602"/>
    <n v="9604"/>
    <n v="8412"/>
    <n v="10106"/>
    <n v="13245"/>
    <n v="9881"/>
    <n v="8953"/>
    <n v="14307"/>
    <n v="6112"/>
    <n v="14939"/>
    <n v="5562"/>
    <n v="9799"/>
    <n v="122522"/>
  </r>
  <r>
    <x v="4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0"/>
    <x v="3"/>
    <x v="3"/>
    <s v="m3"/>
    <n v="684"/>
    <n v="1586"/>
    <n v="375"/>
    <n v="2133"/>
    <n v="0"/>
    <n v="1877"/>
    <n v="0"/>
    <n v="1092"/>
    <n v="208"/>
    <n v="2121"/>
    <n v="0"/>
    <n v="1042"/>
    <n v="11118"/>
  </r>
  <r>
    <x v="5"/>
    <x v="0"/>
    <x v="4"/>
    <x v="4"/>
    <s v="m3"/>
    <n v="1461"/>
    <n v="2086"/>
    <n v="1561"/>
    <n v="1636"/>
    <n v="1647"/>
    <n v="1825"/>
    <n v="1380"/>
    <n v="2309"/>
    <n v="1685"/>
    <n v="2368"/>
    <n v="2041"/>
    <n v="1620"/>
    <n v="21619"/>
  </r>
  <r>
    <x v="5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0"/>
    <x v="5"/>
    <x v="6"/>
    <s v="m3"/>
    <n v="995"/>
    <n v="496"/>
    <n v="798"/>
    <n v="987"/>
    <n v="1014"/>
    <n v="2599"/>
    <n v="560"/>
    <n v="2224"/>
    <n v="1912"/>
    <n v="2286"/>
    <n v="2480"/>
    <n v="3213"/>
    <n v="19564"/>
  </r>
  <r>
    <x v="5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0"/>
    <x v="6"/>
    <x v="8"/>
    <s v="m3"/>
    <n v="9574"/>
    <n v="1366"/>
    <n v="3106"/>
    <n v="3591"/>
    <n v="2631"/>
    <n v="2756"/>
    <n v="1193"/>
    <n v="2662"/>
    <n v="2133"/>
    <n v="1273"/>
    <n v="4240"/>
    <n v="2683"/>
    <n v="37208"/>
  </r>
  <r>
    <x v="5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0"/>
    <x v="6"/>
    <x v="10"/>
    <s v="m3"/>
    <n v="10748"/>
    <n v="6175"/>
    <n v="7459"/>
    <n v="6810"/>
    <n v="8281"/>
    <n v="7218"/>
    <n v="8081"/>
    <n v="8399"/>
    <n v="8326"/>
    <n v="7736"/>
    <n v="7806"/>
    <n v="7815"/>
    <n v="94854"/>
  </r>
  <r>
    <x v="5"/>
    <x v="0"/>
    <x v="7"/>
    <x v="11"/>
    <s v="m3"/>
    <n v="1200"/>
    <n v="1331"/>
    <n v="1173"/>
    <n v="1219"/>
    <n v="1348"/>
    <n v="1463"/>
    <n v="1318"/>
    <n v="1300"/>
    <n v="960"/>
    <n v="1305"/>
    <n v="1110"/>
    <n v="930"/>
    <n v="14657"/>
  </r>
  <r>
    <x v="5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0"/>
    <x v="9"/>
    <x v="13"/>
    <s v="m3"/>
    <n v="0"/>
    <n v="694.92100000000005"/>
    <n v="325.86799999999999"/>
    <n v="566.827"/>
    <n v="300.69200000000001"/>
    <n v="283.94900000000001"/>
    <n v="487.13299999999998"/>
    <n v="595.20600000000002"/>
    <n v="54.831000000000003"/>
    <n v="396.88299999999998"/>
    <n v="190.697"/>
    <n v="375.83699999999999"/>
    <n v="4272.8440000000001"/>
  </r>
  <r>
    <x v="5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0"/>
    <x v="0"/>
    <x v="0"/>
    <s v="m3"/>
    <n v="6527.7510454898957"/>
    <n v="5857.058782609347"/>
    <n v="6224.6808719179862"/>
    <n v="6204.8761948106448"/>
    <n v="7193.2140202260307"/>
    <n v="10600.257790582795"/>
    <n v="11320.058945301091"/>
    <n v="12001.470614558848"/>
    <n v="10692.962150348434"/>
    <n v="11507.418927440031"/>
    <n v="10981.917347647071"/>
    <n v="11622.791192871"/>
    <n v="110734.45788380317"/>
  </r>
  <r>
    <x v="6"/>
    <x v="0"/>
    <x v="1"/>
    <x v="1"/>
    <s v="m3"/>
    <n v="1856.2443845462712"/>
    <n v="1704.1974419023597"/>
    <n v="1744.1860465116279"/>
    <n v="1773.5490009514749"/>
    <n v="1709.986320109439"/>
    <n v="1759.7712106768352"/>
    <n v="1458.3701608626482"/>
    <n v="395.24991137894364"/>
    <n v="1318.4656556645853"/>
    <n v="1744.2922374429224"/>
    <n v="1380.6921675774133"/>
    <n v="1641.3916146297947"/>
    <n v="18486.396152254318"/>
  </r>
  <r>
    <x v="6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0"/>
    <x v="3"/>
    <x v="3"/>
    <s v="m3"/>
    <n v="58253.297623298553"/>
    <n v="53693.347320108325"/>
    <n v="62552.699901658285"/>
    <n v="58265.560399993883"/>
    <n v="64275.980899483977"/>
    <n v="59413.348531119162"/>
    <n v="26294.986616058311"/>
    <n v="23672.124151457057"/>
    <n v="48066.31779465844"/>
    <n v="57598.262777826101"/>
    <n v="37254.512527169012"/>
    <n v="69258.960186936281"/>
    <n v="618599.39872976742"/>
  </r>
  <r>
    <x v="6"/>
    <x v="0"/>
    <x v="4"/>
    <x v="4"/>
    <s v="m3"/>
    <n v="61923.630803282031"/>
    <n v="55454.381591875637"/>
    <n v="61847.626463770714"/>
    <n v="61790.696109758028"/>
    <n v="63490.309408454399"/>
    <n v="59822.465266742132"/>
    <n v="62911.00281309725"/>
    <n v="58258.976534427733"/>
    <n v="46034.109687907163"/>
    <n v="58321.551991305088"/>
    <n v="54972.177544594619"/>
    <n v="59704.888888888891"/>
    <n v="704531.81710410374"/>
  </r>
  <r>
    <x v="6"/>
    <x v="0"/>
    <x v="5"/>
    <x v="5"/>
    <s v="m3"/>
    <n v="3630.2366302119322"/>
    <n v="2469.7246950128851"/>
    <n v="3026.7128624382681"/>
    <n v="3252.8983704691673"/>
    <n v="3656.8806219618718"/>
    <n v="3826.6424889334403"/>
    <n v="3748.6337104747395"/>
    <n v="3866.419476277516"/>
    <n v="3167.6449574710136"/>
    <n v="3890.511104628562"/>
    <n v="3375.8024132916753"/>
    <n v="2529.197181526823"/>
    <n v="40441.304512697898"/>
  </r>
  <r>
    <x v="6"/>
    <x v="0"/>
    <x v="5"/>
    <x v="6"/>
    <s v="m3"/>
    <n v="42089.317201691214"/>
    <n v="40568.08438450173"/>
    <n v="69556.680155888753"/>
    <n v="70489.541976723645"/>
    <n v="64122.171403121094"/>
    <n v="68944.721076641319"/>
    <n v="61340.709782250691"/>
    <n v="60137.466539753259"/>
    <n v="61528.656293078646"/>
    <n v="61099.161111231115"/>
    <n v="63077.886426815181"/>
    <n v="68213.036855507584"/>
    <n v="731167.43320720433"/>
  </r>
  <r>
    <x v="6"/>
    <x v="0"/>
    <x v="6"/>
    <x v="7"/>
    <s v="m3"/>
    <n v="64276.583569918701"/>
    <n v="57333.899162304078"/>
    <n v="60154.496585728841"/>
    <n v="50996.959268293162"/>
    <n v="67176.634018081546"/>
    <n v="59023.494615995842"/>
    <n v="63455.199685805579"/>
    <n v="64155.067212812661"/>
    <n v="63628.024442238217"/>
    <n v="66152.930541606504"/>
    <n v="54046.958257335064"/>
    <n v="57897.245460697275"/>
    <n v="728297.49282081751"/>
  </r>
  <r>
    <x v="6"/>
    <x v="0"/>
    <x v="6"/>
    <x v="8"/>
    <s v="m3"/>
    <n v="75257.594789998446"/>
    <n v="74242.844134924686"/>
    <n v="80778.404579307258"/>
    <n v="79401.649011741814"/>
    <n v="85343.773912273318"/>
    <n v="79266.32297836963"/>
    <n v="84922.45477350583"/>
    <n v="79723.895970307145"/>
    <n v="75459.416598939293"/>
    <n v="76609.505498729413"/>
    <n v="75302.718625387293"/>
    <n v="79770.951056472622"/>
    <n v="946079.53192995675"/>
  </r>
  <r>
    <x v="6"/>
    <x v="0"/>
    <x v="6"/>
    <x v="9"/>
    <s v="m3"/>
    <n v="23275.800071916576"/>
    <n v="24088.084795321636"/>
    <n v="32246.028814185447"/>
    <n v="32444.202504082743"/>
    <n v="17409.735943955453"/>
    <n v="26461.286804798256"/>
    <n v="30389.232448162969"/>
    <n v="30571.889566152746"/>
    <n v="27248.405386250884"/>
    <n v="21114.237478897016"/>
    <n v="28153.329602686066"/>
    <n v="29940.583363341735"/>
    <n v="323342.81677975151"/>
  </r>
  <r>
    <x v="6"/>
    <x v="0"/>
    <x v="6"/>
    <x v="10"/>
    <s v="m3"/>
    <n v="106307.1297989031"/>
    <n v="126200.21921812203"/>
    <n v="92985.618059348257"/>
    <n v="88825.088339222624"/>
    <n v="108551.78571428571"/>
    <n v="127811.07253791339"/>
    <n v="131922.02586992164"/>
    <n v="129211.3449222324"/>
    <n v="115374.17461482025"/>
    <n v="120646.22728107216"/>
    <n v="121885.87677398534"/>
    <n v="129923.04873580066"/>
    <n v="1399643.6118656276"/>
  </r>
  <r>
    <x v="6"/>
    <x v="0"/>
    <x v="7"/>
    <x v="11"/>
    <s v="m3"/>
    <n v="69921.176075291354"/>
    <n v="69514.082032106846"/>
    <n v="71832.009524500842"/>
    <n v="72464.733807376775"/>
    <n v="77403.904954102036"/>
    <n v="77642.322136921852"/>
    <n v="78885.801368504486"/>
    <n v="75024.231610429357"/>
    <n v="70422.326756156835"/>
    <n v="68640.576667470639"/>
    <n v="36696.844112145576"/>
    <n v="71536.818252791651"/>
    <n v="839984.82729779824"/>
  </r>
  <r>
    <x v="6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0"/>
    <x v="9"/>
    <x v="13"/>
    <s v="m3"/>
    <n v="4206.2045479215922"/>
    <n v="4085.7665868965055"/>
    <n v="4173.3578312783866"/>
    <n v="4866.5448703664333"/>
    <n v="4658.1353605160302"/>
    <n v="4548.4461448052916"/>
    <n v="4190.1280401502127"/>
    <n v="3974.4059159190933"/>
    <n v="3872.0293145890705"/>
    <n v="3861.0603930179968"/>
    <n v="3613.0743023518353"/>
    <n v="3858.657347841764"/>
    <n v="49907.810655654204"/>
  </r>
  <r>
    <x v="6"/>
    <x v="0"/>
    <x v="9"/>
    <x v="14"/>
    <s v="m3"/>
    <n v="36013.635496737465"/>
    <n v="35160.422287628142"/>
    <n v="35528.442507985608"/>
    <n v="35526.59950167346"/>
    <n v="35895.683822656028"/>
    <n v="33092.449652979369"/>
    <n v="38126.577687442958"/>
    <n v="34017.679330458013"/>
    <n v="29148.516377758486"/>
    <n v="31083.752637296631"/>
    <n v="18547.395089194015"/>
    <n v="33661.310497261351"/>
    <n v="395802.46488907142"/>
  </r>
  <r>
    <x v="6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0"/>
    <x v="0"/>
    <x v="0"/>
    <s v="m3"/>
    <n v="15560"/>
    <n v="9261"/>
    <n v="6334"/>
    <n v="17527"/>
    <n v="17574"/>
    <n v="54529"/>
    <n v="50411"/>
    <n v="29159"/>
    <n v="49010.38461538461"/>
    <n v="47801.712468193378"/>
    <n v="38275.755838641191"/>
    <n v="54936.673561915559"/>
    <n v="390379.52648413478"/>
  </r>
  <r>
    <x v="7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0"/>
    <x v="3"/>
    <x v="3"/>
    <s v="m3"/>
    <n v="229890.81111741348"/>
    <n v="224005.37634408602"/>
    <n v="221453.90570021112"/>
    <n v="232165.04990861801"/>
    <n v="259362.6621545403"/>
    <n v="220827.06766917295"/>
    <n v="232075.5252697331"/>
    <n v="229150.59557572319"/>
    <n v="94450.572177030204"/>
    <n v="208308.17782656421"/>
    <n v="170755.59307724779"/>
    <n v="178015.31046214912"/>
    <n v="2500460.6472824896"/>
  </r>
  <r>
    <x v="7"/>
    <x v="0"/>
    <x v="4"/>
    <x v="4"/>
    <s v="m3"/>
    <n v="53114"/>
    <n v="41221"/>
    <n v="46528"/>
    <n v="50683"/>
    <n v="57299"/>
    <n v="59404"/>
    <n v="37381"/>
    <n v="4596"/>
    <n v="0"/>
    <n v="0"/>
    <n v="3840"/>
    <n v="10306"/>
    <n v="364372"/>
  </r>
  <r>
    <x v="7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0"/>
    <x v="5"/>
    <x v="6"/>
    <s v="m3"/>
    <n v="93853"/>
    <n v="71563"/>
    <n v="87391"/>
    <n v="88190"/>
    <n v="12382"/>
    <n v="102039"/>
    <n v="103094"/>
    <n v="8536"/>
    <n v="114123.03377876237"/>
    <n v="79962"/>
    <n v="81697"/>
    <n v="54071"/>
    <n v="896901.03377876233"/>
  </r>
  <r>
    <x v="7"/>
    <x v="0"/>
    <x v="6"/>
    <x v="7"/>
    <s v="m3"/>
    <n v="0"/>
    <n v="0"/>
    <n v="5323"/>
    <n v="6091"/>
    <n v="0"/>
    <n v="7260"/>
    <n v="2306"/>
    <n v="0"/>
    <n v="0"/>
    <n v="0"/>
    <n v="1454"/>
    <n v="9"/>
    <n v="22443"/>
  </r>
  <r>
    <x v="7"/>
    <x v="0"/>
    <x v="6"/>
    <x v="8"/>
    <s v="m3"/>
    <n v="132844.8356474922"/>
    <n v="139896"/>
    <n v="150155"/>
    <n v="165731"/>
    <n v="175912"/>
    <n v="163881"/>
    <n v="198343"/>
    <n v="159147"/>
    <n v="166675"/>
    <n v="140998"/>
    <n v="151811"/>
    <n v="132882"/>
    <n v="1878275.8356474922"/>
  </r>
  <r>
    <x v="7"/>
    <x v="0"/>
    <x v="6"/>
    <x v="9"/>
    <s v="m3"/>
    <n v="12158"/>
    <n v="0"/>
    <n v="0"/>
    <n v="3436"/>
    <n v="0"/>
    <n v="0"/>
    <n v="0"/>
    <n v="0"/>
    <n v="0"/>
    <n v="0"/>
    <n v="0"/>
    <n v="1675"/>
    <n v="17269"/>
  </r>
  <r>
    <x v="7"/>
    <x v="0"/>
    <x v="6"/>
    <x v="10"/>
    <s v="m3"/>
    <n v="112330.93727675383"/>
    <n v="84925.542476244504"/>
    <n v="92371.70173215041"/>
    <n v="125938.96850393701"/>
    <n v="110714.21037463978"/>
    <n v="57035.885304659496"/>
    <n v="34398.860282574569"/>
    <n v="54413.345635202269"/>
    <n v="81766.690290574057"/>
    <n v="113758.09259788512"/>
    <n v="96390.870336217908"/>
    <n v="118235.21276595745"/>
    <n v="1082280.3175767963"/>
  </r>
  <r>
    <x v="7"/>
    <x v="0"/>
    <x v="7"/>
    <x v="11"/>
    <s v="m3"/>
    <n v="58892"/>
    <n v="59056"/>
    <n v="70550"/>
    <n v="91430"/>
    <n v="81218"/>
    <n v="107176"/>
    <n v="44891"/>
    <n v="85389"/>
    <n v="74790"/>
    <n v="71713"/>
    <n v="74890"/>
    <n v="78921"/>
    <n v="898916"/>
  </r>
  <r>
    <x v="7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7"/>
    <x v="0"/>
    <x v="9"/>
    <x v="14"/>
    <s v="m3"/>
    <n v="191332"/>
    <n v="228832"/>
    <n v="218931"/>
    <n v="210789"/>
    <n v="170389"/>
    <n v="209989"/>
    <n v="203535"/>
    <n v="177901"/>
    <n v="144647"/>
    <n v="170034"/>
    <n v="128516"/>
    <n v="100836"/>
    <n v="2155731"/>
  </r>
  <r>
    <x v="7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0"/>
    <x v="3"/>
    <x v="16"/>
    <s v="m3"/>
    <n v="0"/>
    <n v="0"/>
    <n v="0"/>
    <n v="0"/>
    <n v="0"/>
    <n v="0"/>
    <m/>
    <n v="0"/>
    <n v="0"/>
    <n v="0"/>
    <n v="0"/>
    <n v="0"/>
    <n v="0"/>
  </r>
  <r>
    <x v="7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0"/>
    <x v="0"/>
    <x v="0"/>
    <s v="m3"/>
    <n v="3809.0750911821497"/>
    <n v="3009.4156634800279"/>
    <n v="3681.2223553850617"/>
    <n v="2098.3422227073597"/>
    <n v="7164.3074641676194"/>
    <n v="2238.0741805927705"/>
    <n v="4064.6000482329209"/>
    <n v="4070.6924908737042"/>
    <n v="5325.7027415034736"/>
    <n v="5367.4443284866084"/>
    <n v="4317.5619231594765"/>
    <n v="3941.9678422124557"/>
    <n v="49088.406351983635"/>
  </r>
  <r>
    <x v="8"/>
    <x v="0"/>
    <x v="1"/>
    <x v="1"/>
    <s v="m3"/>
    <n v="13314.959075288973"/>
    <n v="9627.32398901741"/>
    <n v="13291.724291777979"/>
    <n v="7302.5819541862102"/>
    <n v="12416.186636662034"/>
    <n v="14366.280111068845"/>
    <n v="13229.104035153759"/>
    <n v="16251.042029209606"/>
    <n v="16191.890262801287"/>
    <n v="17815.218881480247"/>
    <n v="13776.14326400864"/>
    <n v="17221.094188970932"/>
    <n v="164803.54871962589"/>
  </r>
  <r>
    <x v="8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0"/>
    <x v="3"/>
    <x v="3"/>
    <s v="m3"/>
    <n v="5372.0107138956846"/>
    <n v="12387.630172394805"/>
    <n v="6921.9658352867264"/>
    <n v="9543.8940540793974"/>
    <n v="7532.8039562116192"/>
    <n v="6375.1389464737968"/>
    <n v="8039.323872722628"/>
    <n v="9158.8812729137135"/>
    <n v="9927.5898093582673"/>
    <n v="12642.477615782493"/>
    <n v="15272.380131636544"/>
    <n v="8584.5756067602433"/>
    <n v="111758.67198751592"/>
  </r>
  <r>
    <x v="8"/>
    <x v="0"/>
    <x v="4"/>
    <x v="4"/>
    <s v="m3"/>
    <n v="13025.718465394957"/>
    <n v="18472.563989332539"/>
    <n v="7578.892776643208"/>
    <n v="22645.627986120086"/>
    <n v="24065.711342588842"/>
    <n v="24406.631522995507"/>
    <n v="29227.631104465781"/>
    <n v="21724.375724533515"/>
    <n v="27474.252791955838"/>
    <n v="28635.904809660948"/>
    <n v="12909.53842564646"/>
    <n v="12933.672969948768"/>
    <n v="243100.52190928644"/>
  </r>
  <r>
    <x v="8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0"/>
    <x v="5"/>
    <x v="6"/>
    <s v="m3"/>
    <n v="4285.6614607915635"/>
    <n v="9749.3060341247165"/>
    <n v="11909.697574011059"/>
    <n v="9778.2942583601744"/>
    <n v="10008.986145053503"/>
    <n v="15942.942218687103"/>
    <n v="21530.742951060878"/>
    <n v="19929.506803978344"/>
    <n v="26468.663185677782"/>
    <n v="22532.941814923706"/>
    <n v="15306.187162640916"/>
    <n v="13899.895968126735"/>
    <n v="181342.82557743651"/>
  </r>
  <r>
    <x v="8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0"/>
    <x v="6"/>
    <x v="8"/>
    <s v="m3"/>
    <n v="18271.615260612572"/>
    <n v="27659.558724560706"/>
    <n v="34467.016063698589"/>
    <n v="32222.079021437959"/>
    <n v="42557.844666235171"/>
    <n v="42930.692216677009"/>
    <n v="40776.490470741941"/>
    <n v="49855.167389383962"/>
    <n v="54064.177579173098"/>
    <n v="52647.402745219515"/>
    <n v="25706.507246376812"/>
    <n v="19720.615120274913"/>
    <n v="440879.16650439228"/>
  </r>
  <r>
    <x v="8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0"/>
    <x v="6"/>
    <x v="10"/>
    <s v="m3"/>
    <n v="221.74762808349146"/>
    <n v="12168.496433429204"/>
    <n v="174.02027227036336"/>
    <n v="12966.103940923174"/>
    <n v="10067.411103263899"/>
    <n v="14420.712397857809"/>
    <n v="12973.940430024992"/>
    <n v="12143.306147658397"/>
    <n v="12405.308285347759"/>
    <n v="11917.7730951595"/>
    <n v="11929.384977882521"/>
    <n v="18619.63115242968"/>
    <n v="130007.83586433079"/>
  </r>
  <r>
    <x v="8"/>
    <x v="0"/>
    <x v="7"/>
    <x v="11"/>
    <s v="m3"/>
    <n v="23890.604404616595"/>
    <n v="14768.95964385775"/>
    <n v="27652.256004095143"/>
    <n v="25376.895927376187"/>
    <n v="26157.246634083371"/>
    <n v="25094.30287652538"/>
    <n v="21674.869457801873"/>
    <n v="33667.946210077876"/>
    <n v="26778.627097112312"/>
    <n v="24072.608804076623"/>
    <n v="30962.202887187625"/>
    <n v="22075.085148709568"/>
    <n v="302171.60509552032"/>
  </r>
  <r>
    <x v="8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0"/>
    <x v="9"/>
    <x v="14"/>
    <s v="m3"/>
    <n v="10191.620375704908"/>
    <n v="13020.806746616556"/>
    <n v="12124.43631590278"/>
    <n v="11197.317042879686"/>
    <n v="11105.822265771227"/>
    <n v="12547.202711651635"/>
    <n v="10775.171509134756"/>
    <n v="11388.908949538873"/>
    <n v="16327.166608967087"/>
    <n v="15502.817487344913"/>
    <n v="8664.4103077349573"/>
    <n v="8208.9475037983357"/>
    <n v="141054.62782504573"/>
  </r>
  <r>
    <x v="8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0"/>
    <x v="1"/>
    <x v="1"/>
    <s v="m3"/>
    <n v="15"/>
    <n v="16"/>
    <n v="15"/>
    <n v="8"/>
    <n v="15"/>
    <n v="15"/>
    <n v="31"/>
    <n v="8"/>
    <n v="15"/>
    <n v="23"/>
    <n v="31"/>
    <n v="7"/>
    <n v="199"/>
  </r>
  <r>
    <x v="9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0"/>
    <x v="3"/>
    <x v="3"/>
    <s v="m3"/>
    <n v="409"/>
    <n v="1073"/>
    <n v="896"/>
    <n v="1043"/>
    <n v="1469"/>
    <n v="468"/>
    <n v="524"/>
    <n v="794"/>
    <n v="803"/>
    <n v="272"/>
    <n v="502"/>
    <n v="552"/>
    <n v="8805"/>
  </r>
  <r>
    <x v="9"/>
    <x v="0"/>
    <x v="4"/>
    <x v="4"/>
    <s v="m3"/>
    <n v="3858"/>
    <n v="0"/>
    <n v="0"/>
    <n v="2816"/>
    <n v="100"/>
    <n v="3632"/>
    <n v="0"/>
    <n v="2458"/>
    <n v="1409"/>
    <n v="3058"/>
    <n v="1192"/>
    <n v="1997"/>
    <n v="20520"/>
  </r>
  <r>
    <x v="9"/>
    <x v="0"/>
    <x v="5"/>
    <x v="5"/>
    <s v="m3"/>
    <n v="2472"/>
    <n v="1350"/>
    <n v="4601.5810000000001"/>
    <n v="2295.7259999999997"/>
    <n v="4768"/>
    <n v="4283"/>
    <n v="3461"/>
    <n v="2587"/>
    <n v="3716"/>
    <n v="3918"/>
    <n v="4407"/>
    <n v="1442"/>
    <n v="39301.307000000001"/>
  </r>
  <r>
    <x v="9"/>
    <x v="0"/>
    <x v="5"/>
    <x v="6"/>
    <s v="m3"/>
    <n v="520"/>
    <n v="0"/>
    <n v="1533"/>
    <n v="480"/>
    <n v="0"/>
    <n v="0"/>
    <n v="694"/>
    <n v="781"/>
    <n v="0"/>
    <n v="1933"/>
    <n v="0"/>
    <n v="668"/>
    <n v="6609"/>
  </r>
  <r>
    <x v="9"/>
    <x v="0"/>
    <x v="6"/>
    <x v="7"/>
    <s v="m3"/>
    <n v="6916"/>
    <n v="4193"/>
    <n v="16630"/>
    <n v="18403"/>
    <n v="19057"/>
    <n v="17723"/>
    <n v="17828"/>
    <n v="17474"/>
    <n v="16729"/>
    <n v="18676"/>
    <n v="18319"/>
    <n v="18338"/>
    <n v="190286"/>
  </r>
  <r>
    <x v="9"/>
    <x v="0"/>
    <x v="6"/>
    <x v="8"/>
    <s v="m3"/>
    <n v="0"/>
    <n v="297"/>
    <n v="298"/>
    <n v="331"/>
    <n v="318"/>
    <n v="136"/>
    <n v="313"/>
    <n v="903"/>
    <n v="180"/>
    <n v="193"/>
    <n v="145"/>
    <n v="89"/>
    <n v="3203"/>
  </r>
  <r>
    <x v="9"/>
    <x v="0"/>
    <x v="6"/>
    <x v="9"/>
    <s v="m3"/>
    <n v="1022"/>
    <n v="5667"/>
    <n v="4919"/>
    <n v="7184"/>
    <n v="7447"/>
    <n v="8268"/>
    <n v="7128"/>
    <n v="8160"/>
    <n v="12150"/>
    <n v="6720"/>
    <n v="12619"/>
    <n v="12431"/>
    <n v="93715"/>
  </r>
  <r>
    <x v="9"/>
    <x v="0"/>
    <x v="6"/>
    <x v="10"/>
    <s v="m3"/>
    <n v="214"/>
    <n v="11695"/>
    <n v="0"/>
    <n v="14122"/>
    <n v="10456"/>
    <n v="0"/>
    <n v="10677"/>
    <n v="9654"/>
    <n v="7249"/>
    <n v="12490"/>
    <n v="1683"/>
    <n v="11966"/>
    <n v="90206"/>
  </r>
  <r>
    <x v="9"/>
    <x v="0"/>
    <x v="7"/>
    <x v="11"/>
    <s v="m3"/>
    <n v="0"/>
    <n v="2464"/>
    <n v="2407"/>
    <n v="2153"/>
    <n v="3278"/>
    <n v="3754"/>
    <n v="4039"/>
    <n v="610"/>
    <n v="2983"/>
    <n v="3110"/>
    <n v="1477"/>
    <n v="3755"/>
    <n v="30030"/>
  </r>
  <r>
    <x v="9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0"/>
    <x v="9"/>
    <x v="13"/>
    <s v="m3"/>
    <n v="641.04200000000003"/>
    <n v="652.16499999999996"/>
    <n v="963.99199999999996"/>
    <n v="1135.289"/>
    <n v="84.617000000000004"/>
    <n v="1134.8499999999999"/>
    <n v="1765.136"/>
    <n v="652.03200000000004"/>
    <n v="1178.538"/>
    <n v="1388.838"/>
    <n v="940.01900000000001"/>
    <n v="1524.8969999999999"/>
    <n v="12061.415000000001"/>
  </r>
  <r>
    <x v="9"/>
    <x v="0"/>
    <x v="9"/>
    <x v="14"/>
    <s v="m3"/>
    <n v="1397"/>
    <n v="2526"/>
    <n v="291"/>
    <n v="1710"/>
    <n v="1384"/>
    <n v="1474"/>
    <n v="4246"/>
    <n v="218"/>
    <n v="1065"/>
    <n v="1822"/>
    <n v="1864"/>
    <n v="2711"/>
    <n v="20708"/>
  </r>
  <r>
    <x v="9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0"/>
    <x v="3"/>
    <x v="16"/>
    <s v="m3"/>
    <n v="0"/>
    <n v="0"/>
    <n v="0"/>
    <n v="0"/>
    <n v="0"/>
    <n v="0"/>
    <n v="0"/>
    <n v="0"/>
    <n v="0"/>
    <n v="0"/>
    <m/>
    <n v="0"/>
    <n v="0"/>
  </r>
  <r>
    <x v="9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0"/>
    <x v="1"/>
    <x v="1"/>
    <s v="m3"/>
    <n v="4509.3400241891159"/>
    <n v="4240.5772112606192"/>
    <n v="3491.9460301663944"/>
    <n v="4919.7379948000289"/>
    <n v="3804.0070778091999"/>
    <n v="4072.7552549776442"/>
    <n v="4057.7414203056669"/>
    <n v="5028.5313079844263"/>
    <n v="5054.3557867194468"/>
    <n v="4556.8953358290946"/>
    <n v="4958.9138879823977"/>
    <n v="4906.3945938877314"/>
    <n v="53601.195925911765"/>
  </r>
  <r>
    <x v="10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0"/>
    <x v="3"/>
    <x v="3"/>
    <s v="m3"/>
    <n v="11802.263856089823"/>
    <n v="15345.32169095035"/>
    <n v="14921.906494809025"/>
    <n v="13005.645494666638"/>
    <n v="6905.3801058531571"/>
    <n v="11169.832933458907"/>
    <n v="10889.265074395811"/>
    <n v="14048.387226656812"/>
    <n v="11187.644598457386"/>
    <n v="13655.449811857245"/>
    <n v="8369.8574082625819"/>
    <n v="7545.9133582631721"/>
    <n v="138846.86805372089"/>
  </r>
  <r>
    <x v="10"/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0"/>
    <x v="5"/>
    <x v="6"/>
    <s v="m3"/>
    <n v="67228.403937624811"/>
    <n v="59275.514100622167"/>
    <n v="49855.83364659518"/>
    <n v="71419.263971910026"/>
    <n v="73042.59874589424"/>
    <n v="65413.905261747292"/>
    <n v="61907.753504742403"/>
    <n v="44769.635595448315"/>
    <n v="58032.679852636851"/>
    <n v="66946.939933883506"/>
    <n v="48304.052466689704"/>
    <n v="56967.563147216315"/>
    <n v="723164.14416501089"/>
  </r>
  <r>
    <x v="10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0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0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0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0"/>
    <x v="3"/>
    <x v="3"/>
    <s v="m3"/>
    <n v="6404.9532573176257"/>
    <n v="12692.913941380768"/>
    <n v="11134.331781498606"/>
    <n v="13027.330154896443"/>
    <n v="4852.2894741641621"/>
    <n v="9301.297974017376"/>
    <n v="10797.795290166307"/>
    <n v="9231.6358438427942"/>
    <n v="9311.103274225823"/>
    <n v="13206.860096779981"/>
    <n v="8078.2652832666645"/>
    <n v="4991.0240182589014"/>
    <n v="113029.80038981547"/>
  </r>
  <r>
    <x v="11"/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0"/>
    <x v="5"/>
    <x v="6"/>
    <s v="m3"/>
    <n v="4890.2650468458196"/>
    <n v="3777.0738977046112"/>
    <n v="3320.4669708381844"/>
    <n v="4255.5934084074033"/>
    <n v="3310.8009251107114"/>
    <n v="3783.6489437860187"/>
    <n v="3542.6995660205134"/>
    <n v="1815.9463368980948"/>
    <n v="2478.5231918638578"/>
    <n v="2709.2344478109708"/>
    <n v="2545.8743130818339"/>
    <n v="2134.3622730280717"/>
    <n v="38564.48932139609"/>
  </r>
  <r>
    <x v="11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0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0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0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0"/>
    <x v="3"/>
    <x v="16"/>
    <s v="m3"/>
    <n v="0"/>
    <n v="0"/>
    <n v="0"/>
    <m/>
    <n v="0"/>
    <n v="0"/>
    <m/>
    <n v="0"/>
    <n v="0"/>
    <n v="0"/>
    <n v="0"/>
    <n v="0"/>
    <n v="0"/>
  </r>
  <r>
    <x v="11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0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0"/>
    <x v="4"/>
    <x v="4"/>
    <s v="m3"/>
    <n v="41539.032537424224"/>
    <n v="30359.955005624295"/>
    <n v="42674.695772174127"/>
    <n v="35094.480358030829"/>
    <n v="38779.826464208243"/>
    <n v="61108.722908830379"/>
    <n v="83793.523252982704"/>
    <n v="60114.425827543928"/>
    <n v="29249.865663621709"/>
    <n v="31672.344379064725"/>
    <n v="30848.219060862124"/>
    <n v="39162.123066651831"/>
    <n v="524397.21429701918"/>
  </r>
  <r>
    <x v="12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0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0"/>
    <x v="6"/>
    <x v="7"/>
    <s v="m3"/>
    <n v="57733.757682177347"/>
    <n v="55722.594096345878"/>
    <n v="51490.294988485577"/>
    <n v="57213.02488762197"/>
    <n v="52202.237332748409"/>
    <n v="57223.988597741474"/>
    <n v="57880.881869035868"/>
    <n v="59062.808286747779"/>
    <n v="61300.164024056859"/>
    <n v="55783.132530120478"/>
    <n v="49892.814174778519"/>
    <n v="60302.997155983372"/>
    <n v="675808.6956258436"/>
  </r>
  <r>
    <x v="12"/>
    <x v="0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0"/>
    <x v="6"/>
    <x v="10"/>
    <s v="m3"/>
    <n v="53929.520508376656"/>
    <n v="57007.719783385182"/>
    <n v="55908.35619581474"/>
    <n v="65443.506418411009"/>
    <n v="66256.852910299785"/>
    <n v="68964.500530722959"/>
    <n v="62812.389588976563"/>
    <n v="66349.055482951168"/>
    <n v="68643.727089984633"/>
    <n v="57617.53571864697"/>
    <n v="67093.215664644245"/>
    <n v="67416.301904649226"/>
    <n v="757442.68179686309"/>
  </r>
  <r>
    <x v="12"/>
    <x v="0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0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0"/>
    <x v="3"/>
    <x v="3"/>
    <s v="m3"/>
    <n v="17294.351145038167"/>
    <n v="20138.767645343185"/>
    <n v="20906.848473059716"/>
    <n v="19930.280155642024"/>
    <n v="12937.223950233281"/>
    <n v="10019.557804593227"/>
    <n v="11424.618824448349"/>
    <n v="9464"/>
    <n v="17966.126903553301"/>
    <n v="21493.979678495602"/>
    <n v="6932.8263645068619"/>
    <n v="6677.652173913044"/>
    <n v="175186.23311882676"/>
  </r>
  <r>
    <x v="13"/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0"/>
    <x v="5"/>
    <x v="6"/>
    <s v="m3"/>
    <n v="1912.8039899283363"/>
    <n v="20"/>
    <n v="16195.32376166547"/>
    <n v="7788"/>
    <n v="13268.157921039481"/>
    <n v="9342.4528821562071"/>
    <n v="9567.2652514821184"/>
    <n v="12863.476401998889"/>
    <n v="11107.61558393485"/>
    <n v="12147.033870072182"/>
    <n v="16678.531001295574"/>
    <n v="9901.2296872108091"/>
    <n v="120791.89035078391"/>
  </r>
  <r>
    <x v="13"/>
    <x v="0"/>
    <x v="6"/>
    <x v="7"/>
    <s v="m3"/>
    <n v="27318.693105235874"/>
    <n v="29650.342163687565"/>
    <n v="27397.195643757575"/>
    <n v="24032.746470225546"/>
    <n v="14535.935152169852"/>
    <n v="15881.981657254995"/>
    <n v="33116.689411478183"/>
    <n v="33711.48109119849"/>
    <n v="29121.678318439732"/>
    <n v="32959.164170945958"/>
    <n v="34977.499134049183"/>
    <n v="31641.670128071997"/>
    <n v="334345.07644651487"/>
  </r>
  <r>
    <x v="13"/>
    <x v="0"/>
    <x v="6"/>
    <x v="8"/>
    <s v="m3"/>
    <n v="7833"/>
    <n v="7764"/>
    <n v="6803"/>
    <n v="6425"/>
    <n v="7604"/>
    <n v="6891"/>
    <n v="7429"/>
    <n v="5598"/>
    <n v="13535.786321592077"/>
    <n v="5576.8019246940112"/>
    <n v="6924"/>
    <n v="4304"/>
    <n v="86687.58824628609"/>
  </r>
  <r>
    <x v="13"/>
    <x v="0"/>
    <x v="6"/>
    <x v="9"/>
    <s v="m3"/>
    <n v="4519.3123938879453"/>
    <n v="0"/>
    <n v="1465.4242275625306"/>
    <n v="0"/>
    <n v="0"/>
    <n v="9278.2087793381124"/>
    <n v="0"/>
    <n v="939.76849126937407"/>
    <n v="3782.6902200730283"/>
    <n v="0"/>
    <n v="12402"/>
    <n v="3915"/>
    <n v="36302.404112130993"/>
  </r>
  <r>
    <x v="13"/>
    <x v="0"/>
    <x v="6"/>
    <x v="10"/>
    <s v="m3"/>
    <n v="7114"/>
    <n v="5177.329132690882"/>
    <n v="4845.8379893487809"/>
    <n v="4556.9880194683637"/>
    <n v="2369.549639073779"/>
    <n v="6311.4811364694924"/>
    <n v="7260.6792629314377"/>
    <n v="9643.6420685099547"/>
    <n v="4224"/>
    <n v="3836.1547051060807"/>
    <n v="2768"/>
    <n v="7924"/>
    <n v="66031.66195359877"/>
  </r>
  <r>
    <x v="13"/>
    <x v="0"/>
    <x v="7"/>
    <x v="11"/>
    <s v="m3"/>
    <n v="7032"/>
    <n v="6316"/>
    <n v="6779"/>
    <n v="6517"/>
    <n v="6879"/>
    <n v="6585"/>
    <n v="6298"/>
    <n v="6896"/>
    <n v="4933"/>
    <n v="6497"/>
    <n v="954"/>
    <n v="6194"/>
    <n v="71880"/>
  </r>
  <r>
    <x v="13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0"/>
    <x v="9"/>
    <x v="13"/>
    <s v="m3"/>
    <n v="127.34"/>
    <n v="121.36956068297185"/>
    <n v="0"/>
    <n v="206.87113797877251"/>
    <n v="221.08910752191966"/>
    <n v="0"/>
    <n v="0"/>
    <n v="325.69628103368706"/>
    <n v="38.149625288417212"/>
    <n v="0"/>
    <n v="0"/>
    <n v="149.51085133887349"/>
    <n v="1190.0265638446417"/>
  </r>
  <r>
    <x v="13"/>
    <x v="0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0"/>
    <x v="0"/>
    <x v="0"/>
    <s v="m3"/>
    <n v="2823"/>
    <n v="3379"/>
    <n v="3063"/>
    <n v="2256"/>
    <n v="0"/>
    <n v="4499"/>
    <n v="497"/>
    <n v="8434"/>
    <n v="24827"/>
    <n v="10490"/>
    <n v="2587"/>
    <n v="3812"/>
    <n v="66667"/>
  </r>
  <r>
    <x v="14"/>
    <x v="0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0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0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0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0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0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0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0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0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0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0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0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0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0"/>
    <x v="9"/>
    <x v="14"/>
    <s v="m3"/>
    <n v="6693"/>
    <n v="7268"/>
    <n v="6645"/>
    <n v="6741"/>
    <n v="186"/>
    <n v="0"/>
    <n v="0"/>
    <n v="0"/>
    <n v="0"/>
    <n v="0"/>
    <n v="0"/>
    <n v="0"/>
    <n v="27533"/>
  </r>
  <r>
    <x v="14"/>
    <x v="0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0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0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"/>
    <x v="0"/>
    <x v="0"/>
    <s v="m3"/>
    <n v="77789"/>
    <n v="68013"/>
    <n v="59299"/>
    <n v="73428"/>
    <n v="53365"/>
    <n v="71930"/>
    <n v="61113"/>
    <n v="50868"/>
    <n v="69051"/>
    <n v="69435"/>
    <n v="67713"/>
    <n v="55117"/>
    <n v="777121"/>
  </r>
  <r>
    <x v="0"/>
    <x v="1"/>
    <x v="1"/>
    <x v="1"/>
    <s v="m3"/>
    <n v="2008"/>
    <n v="1711"/>
    <n v="3039"/>
    <n v="1672"/>
    <n v="2261"/>
    <n v="1561"/>
    <n v="1750"/>
    <n v="0"/>
    <n v="787"/>
    <n v="1390"/>
    <n v="1749"/>
    <n v="611"/>
    <n v="18539"/>
  </r>
  <r>
    <x v="0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1"/>
    <x v="3"/>
    <x v="3"/>
    <s v="m3"/>
    <n v="158792"/>
    <n v="219285"/>
    <n v="221355"/>
    <n v="209734"/>
    <n v="219878"/>
    <n v="235032"/>
    <n v="252175"/>
    <n v="249308"/>
    <n v="278791"/>
    <n v="264573"/>
    <n v="232212"/>
    <n v="274452"/>
    <n v="2815587"/>
  </r>
  <r>
    <x v="0"/>
    <x v="1"/>
    <x v="4"/>
    <x v="4"/>
    <s v="m3"/>
    <n v="243128"/>
    <n v="184404"/>
    <n v="239433"/>
    <n v="211773"/>
    <n v="233624"/>
    <n v="234860"/>
    <n v="256684"/>
    <n v="267923"/>
    <n v="251693"/>
    <n v="258987"/>
    <n v="231672"/>
    <n v="198510"/>
    <n v="2812691"/>
  </r>
  <r>
    <x v="0"/>
    <x v="1"/>
    <x v="5"/>
    <x v="5"/>
    <s v="m3"/>
    <n v="1281"/>
    <n v="1329"/>
    <n v="1794"/>
    <n v="1156"/>
    <n v="2165"/>
    <n v="1076"/>
    <n v="1718"/>
    <n v="1098"/>
    <n v="1709"/>
    <n v="1551"/>
    <n v="1467"/>
    <n v="622"/>
    <n v="16966"/>
  </r>
  <r>
    <x v="0"/>
    <x v="1"/>
    <x v="5"/>
    <x v="6"/>
    <s v="m3"/>
    <n v="226297"/>
    <n v="199522"/>
    <n v="230252"/>
    <n v="190536"/>
    <n v="197151"/>
    <n v="240283"/>
    <n v="192626"/>
    <n v="159182"/>
    <n v="204455"/>
    <n v="252656"/>
    <n v="190758"/>
    <n v="242253"/>
    <n v="2525971"/>
  </r>
  <r>
    <x v="0"/>
    <x v="1"/>
    <x v="6"/>
    <x v="7"/>
    <s v="m3"/>
    <n v="353032"/>
    <n v="319993"/>
    <n v="282383"/>
    <n v="214370"/>
    <n v="372073"/>
    <n v="363657"/>
    <n v="382603"/>
    <n v="371614"/>
    <n v="359300"/>
    <n v="342319"/>
    <n v="273689"/>
    <n v="94050"/>
    <n v="3729083"/>
  </r>
  <r>
    <x v="0"/>
    <x v="1"/>
    <x v="6"/>
    <x v="8"/>
    <s v="m3"/>
    <n v="240885"/>
    <n v="186836"/>
    <n v="216867"/>
    <n v="205836"/>
    <n v="217922"/>
    <n v="212442"/>
    <n v="247223"/>
    <n v="235054"/>
    <n v="243752"/>
    <n v="266067"/>
    <n v="284280"/>
    <n v="240293"/>
    <n v="2797457"/>
  </r>
  <r>
    <x v="0"/>
    <x v="1"/>
    <x v="6"/>
    <x v="9"/>
    <s v="m3"/>
    <n v="72602"/>
    <n v="79302"/>
    <n v="88909"/>
    <n v="92581"/>
    <n v="111256"/>
    <n v="99106"/>
    <n v="98536"/>
    <n v="102173"/>
    <n v="94862"/>
    <n v="96024"/>
    <n v="75431"/>
    <n v="73913"/>
    <n v="1084695"/>
  </r>
  <r>
    <x v="0"/>
    <x v="1"/>
    <x v="6"/>
    <x v="10"/>
    <s v="m3"/>
    <n v="491994"/>
    <n v="502307"/>
    <n v="550650"/>
    <n v="534185"/>
    <n v="619705"/>
    <n v="599439"/>
    <n v="643577"/>
    <n v="953655"/>
    <n v="885815"/>
    <n v="943155"/>
    <n v="872329"/>
    <n v="823256"/>
    <n v="8420067"/>
  </r>
  <r>
    <x v="0"/>
    <x v="1"/>
    <x v="7"/>
    <x v="11"/>
    <s v="m3"/>
    <n v="392237"/>
    <n v="368597"/>
    <n v="452349"/>
    <n v="429700"/>
    <n v="378705"/>
    <n v="371569"/>
    <n v="472668"/>
    <n v="469137"/>
    <n v="442540"/>
    <n v="431103"/>
    <n v="439771"/>
    <n v="418700"/>
    <n v="5067076"/>
  </r>
  <r>
    <x v="0"/>
    <x v="1"/>
    <x v="8"/>
    <x v="12"/>
    <s v="m3"/>
    <n v="16930"/>
    <n v="15625"/>
    <n v="14122"/>
    <n v="18005"/>
    <n v="16797"/>
    <n v="11208"/>
    <n v="13005"/>
    <n v="15770"/>
    <n v="17432"/>
    <n v="16755"/>
    <n v="14358"/>
    <n v="4540"/>
    <n v="174547"/>
  </r>
  <r>
    <x v="0"/>
    <x v="1"/>
    <x v="9"/>
    <x v="13"/>
    <s v="m3"/>
    <n v="16209.108"/>
    <n v="11118.55"/>
    <n v="12106.206"/>
    <n v="19405.441999999999"/>
    <n v="18668.879000000001"/>
    <n v="21130.004000000001"/>
    <n v="18383.001"/>
    <n v="16147.401"/>
    <n v="12637.620999999999"/>
    <n v="13041.982"/>
    <n v="12793.314"/>
    <n v="15058.418"/>
    <n v="186699.92600000001"/>
  </r>
  <r>
    <x v="0"/>
    <x v="1"/>
    <x v="9"/>
    <x v="14"/>
    <s v="m3"/>
    <n v="245331"/>
    <n v="190880"/>
    <n v="234628"/>
    <n v="272885"/>
    <n v="228303"/>
    <n v="226339"/>
    <n v="262495"/>
    <n v="307019"/>
    <n v="200865"/>
    <n v="203134"/>
    <n v="247356"/>
    <n v="208145"/>
    <n v="2827380"/>
  </r>
  <r>
    <x v="0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"/>
    <x v="0"/>
    <x v="0"/>
    <s v="m3"/>
    <n v="20741.953613310845"/>
    <n v="21988.335750976919"/>
    <n v="24055.491185435763"/>
    <n v="26550.906958830521"/>
    <n v="27634.16768396728"/>
    <n v="25469.301056709428"/>
    <n v="20292.398943851178"/>
    <n v="53344.916906532104"/>
    <n v="23565.349027351749"/>
    <n v="32303.53395895732"/>
    <n v="24388.956718558587"/>
    <n v="27203.386777237592"/>
    <n v="327538.69858171925"/>
  </r>
  <r>
    <x v="1"/>
    <x v="1"/>
    <x v="1"/>
    <x v="1"/>
    <s v="m3"/>
    <n v="6165.6673295799746"/>
    <n v="6359.0551179967142"/>
    <n v="9463.3061484486934"/>
    <n v="7014.6402533692062"/>
    <n v="6055.4507884980703"/>
    <n v="3275.9054443853474"/>
    <n v="8350.6468385939843"/>
    <n v="9720.6152022177248"/>
    <n v="454.79420630996032"/>
    <n v="1744.8241133966094"/>
    <n v="2973.9889722827784"/>
    <n v="1996.7903863474592"/>
    <n v="63575.68480142652"/>
  </r>
  <r>
    <x v="1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"/>
    <x v="3"/>
    <x v="3"/>
    <s v="m3"/>
    <n v="274287.60105590394"/>
    <n v="298938.74706992717"/>
    <n v="300980.10198125668"/>
    <n v="276771.62322185677"/>
    <n v="296494.93288287229"/>
    <n v="243116.99839213051"/>
    <n v="311860.80466852308"/>
    <n v="325997.06867205794"/>
    <n v="272527.23195179901"/>
    <n v="258155.16000362701"/>
    <n v="242330.88790617452"/>
    <n v="238401.16445058724"/>
    <n v="3339862.3222567164"/>
  </r>
  <r>
    <x v="1"/>
    <x v="1"/>
    <x v="4"/>
    <x v="4"/>
    <s v="m3"/>
    <n v="75670.997667224932"/>
    <n v="68848.715336187423"/>
    <n v="101343.63420188363"/>
    <n v="94523.43016789644"/>
    <n v="74178.346102069074"/>
    <n v="86376.711111894809"/>
    <n v="71900.58093260591"/>
    <n v="87465.018032400025"/>
    <n v="101187.92001390437"/>
    <n v="71475.449162736681"/>
    <n v="42965.657916522978"/>
    <n v="35238.274191850003"/>
    <n v="911174.73483717616"/>
  </r>
  <r>
    <x v="1"/>
    <x v="1"/>
    <x v="5"/>
    <x v="5"/>
    <s v="m3"/>
    <n v="24043.252007271025"/>
    <n v="17148.873147545983"/>
    <n v="23166.428717111972"/>
    <n v="25055.221909664775"/>
    <n v="23801.656380866043"/>
    <n v="14078.624078624078"/>
    <n v="23302.910537488962"/>
    <n v="23081.613140074638"/>
    <n v="22661.569441911564"/>
    <n v="26121.556304515823"/>
    <n v="25937.276239727249"/>
    <n v="18564.618475431576"/>
    <n v="266963.60038023372"/>
  </r>
  <r>
    <x v="1"/>
    <x v="1"/>
    <x v="5"/>
    <x v="6"/>
    <s v="m3"/>
    <n v="211808.14293676833"/>
    <n v="181492.75662088435"/>
    <n v="225597.49257405041"/>
    <n v="197155.30940378632"/>
    <n v="197740.65503230543"/>
    <n v="214442.04137054246"/>
    <n v="293663.34816374868"/>
    <n v="262787.88973379321"/>
    <n v="212581.62083785183"/>
    <n v="265887.14548786817"/>
    <n v="212150.82886032687"/>
    <n v="219758.97565557604"/>
    <n v="2695066.206677502"/>
  </r>
  <r>
    <x v="1"/>
    <x v="1"/>
    <x v="6"/>
    <x v="7"/>
    <s v="m3"/>
    <n v="83492.078723418468"/>
    <n v="76020.984779839433"/>
    <n v="76273.55988473419"/>
    <n v="42079.699000413217"/>
    <n v="13795.544789638125"/>
    <n v="48206.238557408367"/>
    <n v="51350.262025900207"/>
    <n v="59506.325085080636"/>
    <n v="54661.440047161719"/>
    <n v="45613.79478414348"/>
    <n v="49276.738034392176"/>
    <n v="5315.8963420425316"/>
    <n v="605592.56205417251"/>
  </r>
  <r>
    <x v="1"/>
    <x v="1"/>
    <x v="6"/>
    <x v="8"/>
    <s v="m3"/>
    <n v="254943.3713109903"/>
    <n v="228855.48842816113"/>
    <n v="280374.3829917406"/>
    <n v="302736.43377179565"/>
    <n v="302373.8764530475"/>
    <n v="262133.36825663436"/>
    <n v="248928.95391618076"/>
    <n v="313464.2330257257"/>
    <n v="267616.31490915699"/>
    <n v="191386.99496224415"/>
    <n v="163928.42236610377"/>
    <n v="238808.53355913502"/>
    <n v="3055550.3739509154"/>
  </r>
  <r>
    <x v="1"/>
    <x v="1"/>
    <x v="6"/>
    <x v="9"/>
    <s v="m3"/>
    <n v="18940.284202024937"/>
    <n v="14951.970752993533"/>
    <n v="22481.233698937423"/>
    <n v="0"/>
    <n v="13892.605844284764"/>
    <n v="13433.746200006175"/>
    <n v="8048.4271160971566"/>
    <n v="9070.785089494937"/>
    <n v="11663.953858498846"/>
    <n v="11397.546277452355"/>
    <n v="5455.6928453593619"/>
    <n v="11375.359463955123"/>
    <n v="140711.60534910462"/>
  </r>
  <r>
    <x v="1"/>
    <x v="1"/>
    <x v="6"/>
    <x v="10"/>
    <s v="m3"/>
    <n v="347060.76365763438"/>
    <n v="332371.97432042833"/>
    <n v="315826.63969297038"/>
    <n v="327674.88094031817"/>
    <n v="262742.35487004172"/>
    <n v="215459.8873564316"/>
    <n v="272538.49369231361"/>
    <n v="342739.87389802351"/>
    <n v="338373.24594401859"/>
    <n v="283134.57074707723"/>
    <n v="175491.67207411359"/>
    <n v="219620.31447751084"/>
    <n v="3433034.6716708816"/>
  </r>
  <r>
    <x v="1"/>
    <x v="1"/>
    <x v="7"/>
    <x v="11"/>
    <s v="m3"/>
    <n v="150943.47913331352"/>
    <n v="144244.47513109838"/>
    <n v="190179.56187766715"/>
    <n v="188448.7502540134"/>
    <n v="180892.02591176063"/>
    <n v="144178.23812273183"/>
    <n v="134052.83584802184"/>
    <n v="149424.37138173435"/>
    <n v="136353.24264166164"/>
    <n v="141541.19910047905"/>
    <n v="160298.46074461759"/>
    <n v="168318.28084452779"/>
    <n v="1888874.9209916268"/>
  </r>
  <r>
    <x v="1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1"/>
    <x v="9"/>
    <x v="13"/>
    <s v="m3"/>
    <n v="10187.317701848509"/>
    <n v="6059.6879671808338"/>
    <n v="7757.1941577210628"/>
    <n v="6752.9888774430983"/>
    <n v="9535.3765555916943"/>
    <n v="6184.4543024238137"/>
    <n v="5818.5105614816448"/>
    <n v="6265.7778011351693"/>
    <n v="6943.3872844599591"/>
    <n v="7615.9788151588828"/>
    <n v="5515.8163808712325"/>
    <n v="6858.0598916852496"/>
    <n v="85494.550297001144"/>
  </r>
  <r>
    <x v="1"/>
    <x v="1"/>
    <x v="9"/>
    <x v="14"/>
    <s v="m3"/>
    <n v="66939.291318731746"/>
    <n v="68249.072944623724"/>
    <n v="68730.373968713771"/>
    <n v="70582.730952738944"/>
    <n v="39885.172403932658"/>
    <n v="23668.407263102454"/>
    <n v="67045.75932325481"/>
    <n v="60362.567538437077"/>
    <n v="81723.99980127759"/>
    <n v="43568.054693253951"/>
    <n v="43003.065462913451"/>
    <n v="78035.563069120602"/>
    <n v="711794.05874010082"/>
  </r>
  <r>
    <x v="1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"/>
    <x v="3"/>
    <x v="16"/>
    <s v="m3"/>
    <m/>
    <n v="0"/>
    <n v="0"/>
    <n v="0"/>
    <n v="0"/>
    <n v="0"/>
    <n v="0"/>
    <n v="0"/>
    <n v="0"/>
    <m/>
    <n v="0"/>
    <n v="0"/>
    <n v="0"/>
  </r>
  <r>
    <x v="1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"/>
    <x v="0"/>
    <x v="0"/>
    <s v="m3"/>
    <n v="4221"/>
    <n v="7956"/>
    <n v="17243"/>
    <n v="8317"/>
    <n v="15987"/>
    <n v="9873"/>
    <n v="10040"/>
    <n v="30968"/>
    <n v="11586"/>
    <n v="38316"/>
    <n v="29849"/>
    <n v="11320"/>
    <n v="195676"/>
  </r>
  <r>
    <x v="2"/>
    <x v="1"/>
    <x v="1"/>
    <x v="1"/>
    <s v="m3"/>
    <n v="268"/>
    <n v="177"/>
    <n v="257"/>
    <n v="0"/>
    <n v="0"/>
    <n v="0"/>
    <n v="178"/>
    <n v="247"/>
    <n v="178"/>
    <n v="268"/>
    <n v="89"/>
    <n v="186"/>
    <n v="1848"/>
  </r>
  <r>
    <x v="2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"/>
    <x v="3"/>
    <x v="3"/>
    <s v="m3"/>
    <n v="68995"/>
    <n v="86282"/>
    <n v="77921"/>
    <n v="87888"/>
    <n v="86494"/>
    <n v="64158"/>
    <n v="110544"/>
    <n v="137381"/>
    <n v="212890"/>
    <n v="224758"/>
    <n v="209189"/>
    <n v="205585"/>
    <n v="1572085"/>
  </r>
  <r>
    <x v="2"/>
    <x v="1"/>
    <x v="4"/>
    <x v="4"/>
    <s v="m3"/>
    <n v="156084"/>
    <n v="154864"/>
    <n v="184002"/>
    <n v="166854"/>
    <n v="178915"/>
    <n v="179542"/>
    <n v="163135"/>
    <n v="162670"/>
    <n v="95465"/>
    <n v="96170"/>
    <n v="93366"/>
    <n v="101110"/>
    <n v="1732177"/>
  </r>
  <r>
    <x v="2"/>
    <x v="1"/>
    <x v="5"/>
    <x v="5"/>
    <s v="m3"/>
    <n v="40766"/>
    <n v="34502"/>
    <n v="41746"/>
    <n v="38861"/>
    <n v="49774"/>
    <n v="33884"/>
    <n v="42997"/>
    <n v="44464"/>
    <n v="44399"/>
    <n v="49416"/>
    <n v="54263"/>
    <n v="43270"/>
    <n v="518342"/>
  </r>
  <r>
    <x v="2"/>
    <x v="1"/>
    <x v="5"/>
    <x v="6"/>
    <s v="m3"/>
    <n v="185268"/>
    <n v="179397"/>
    <n v="208925"/>
    <n v="186841"/>
    <n v="196852"/>
    <n v="184317"/>
    <n v="109601"/>
    <n v="53401"/>
    <n v="178533"/>
    <n v="162996"/>
    <n v="167209"/>
    <n v="159524"/>
    <n v="1972864"/>
  </r>
  <r>
    <x v="2"/>
    <x v="1"/>
    <x v="6"/>
    <x v="7"/>
    <s v="m3"/>
    <n v="142868"/>
    <n v="202564"/>
    <n v="85560"/>
    <n v="130162"/>
    <n v="212139"/>
    <n v="195138"/>
    <n v="216216"/>
    <n v="212102"/>
    <n v="230191"/>
    <n v="226085"/>
    <n v="198475"/>
    <n v="209499"/>
    <n v="2260999"/>
  </r>
  <r>
    <x v="2"/>
    <x v="1"/>
    <x v="6"/>
    <x v="8"/>
    <s v="m3"/>
    <n v="175090"/>
    <n v="180268"/>
    <n v="217396"/>
    <n v="258515"/>
    <n v="231838"/>
    <n v="221694"/>
    <n v="166918"/>
    <n v="187167"/>
    <n v="241502"/>
    <n v="207159"/>
    <n v="216646"/>
    <n v="175862"/>
    <n v="2480055"/>
  </r>
  <r>
    <x v="2"/>
    <x v="1"/>
    <x v="6"/>
    <x v="9"/>
    <s v="m3"/>
    <n v="59263"/>
    <n v="68955"/>
    <n v="81577"/>
    <n v="78632"/>
    <n v="98221"/>
    <n v="81067"/>
    <n v="71221"/>
    <n v="73964"/>
    <n v="69395"/>
    <n v="70794"/>
    <n v="69060"/>
    <n v="68500"/>
    <n v="890649"/>
  </r>
  <r>
    <x v="2"/>
    <x v="1"/>
    <x v="6"/>
    <x v="10"/>
    <s v="m3"/>
    <n v="392276"/>
    <n v="352755"/>
    <n v="344304"/>
    <n v="386243"/>
    <n v="415958"/>
    <n v="411646"/>
    <n v="346666"/>
    <n v="364512"/>
    <n v="336534"/>
    <n v="213355"/>
    <n v="219348"/>
    <n v="352328"/>
    <n v="4135925"/>
  </r>
  <r>
    <x v="2"/>
    <x v="1"/>
    <x v="7"/>
    <x v="11"/>
    <s v="m3"/>
    <n v="190896"/>
    <n v="190135"/>
    <n v="187508"/>
    <n v="183704"/>
    <n v="189067"/>
    <n v="169080"/>
    <n v="172942"/>
    <n v="172712"/>
    <n v="154539"/>
    <n v="162869"/>
    <n v="168461"/>
    <n v="167392"/>
    <n v="2109305"/>
  </r>
  <r>
    <x v="2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1"/>
    <x v="9"/>
    <x v="13"/>
    <s v="m3"/>
    <n v="37636.625999999997"/>
    <n v="37211.375999999997"/>
    <n v="43801.04"/>
    <n v="39418.714999999997"/>
    <n v="33384.745000000003"/>
    <n v="40343.578999999998"/>
    <n v="45782.425999999999"/>
    <n v="43898.43"/>
    <n v="43646.321000000004"/>
    <n v="43975.987999999998"/>
    <n v="42009.944000000003"/>
    <n v="46787.89"/>
    <n v="497897.08"/>
  </r>
  <r>
    <x v="2"/>
    <x v="1"/>
    <x v="9"/>
    <x v="14"/>
    <s v="m3"/>
    <n v="86294"/>
    <n v="65063"/>
    <n v="60737"/>
    <n v="64788"/>
    <n v="100995"/>
    <n v="90390"/>
    <n v="61030"/>
    <n v="92436"/>
    <n v="83188"/>
    <n v="65267"/>
    <n v="77478"/>
    <n v="91283"/>
    <n v="938949"/>
  </r>
  <r>
    <x v="2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"/>
    <x v="3"/>
    <x v="16"/>
    <s v="m3"/>
    <m/>
    <n v="0"/>
    <n v="0"/>
    <n v="0"/>
    <n v="0"/>
    <n v="0"/>
    <n v="0"/>
    <n v="0"/>
    <n v="0"/>
    <n v="0"/>
    <n v="0"/>
    <n v="0"/>
    <n v="0"/>
  </r>
  <r>
    <x v="2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"/>
    <x v="6"/>
    <x v="7"/>
    <s v="m3"/>
    <n v="6747"/>
    <n v="9826"/>
    <n v="9344"/>
    <n v="6722"/>
    <n v="9640"/>
    <n v="13756"/>
    <n v="3401"/>
    <n v="6818"/>
    <n v="6748"/>
    <n v="3393"/>
    <n v="6718"/>
    <n v="10244"/>
    <n v="93357"/>
  </r>
  <r>
    <x v="3"/>
    <x v="1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"/>
    <x v="0"/>
    <x v="0"/>
    <s v="m3"/>
    <n v="1571"/>
    <n v="2070"/>
    <n v="6580"/>
    <n v="12801"/>
    <n v="6911"/>
    <n v="9163"/>
    <n v="2476"/>
    <n v="6123"/>
    <n v="5474"/>
    <n v="4029"/>
    <n v="1265"/>
    <n v="6838"/>
    <n v="65301"/>
  </r>
  <r>
    <x v="4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"/>
    <x v="3"/>
    <x v="3"/>
    <s v="m3"/>
    <n v="14158"/>
    <n v="21078"/>
    <n v="21016"/>
    <n v="18255"/>
    <n v="23129"/>
    <n v="23024"/>
    <n v="27444"/>
    <n v="25935"/>
    <n v="21346"/>
    <n v="18005"/>
    <n v="15299"/>
    <n v="18030"/>
    <n v="246719"/>
  </r>
  <r>
    <x v="4"/>
    <x v="1"/>
    <x v="4"/>
    <x v="4"/>
    <s v="m3"/>
    <n v="21700"/>
    <n v="37784"/>
    <n v="36386"/>
    <n v="18577"/>
    <n v="35769"/>
    <n v="35068"/>
    <n v="35377"/>
    <n v="18983"/>
    <n v="30462"/>
    <n v="25677"/>
    <n v="40575"/>
    <n v="25976"/>
    <n v="362334"/>
  </r>
  <r>
    <x v="4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"/>
    <x v="5"/>
    <x v="6"/>
    <s v="m3"/>
    <n v="61956"/>
    <n v="68830"/>
    <n v="51256"/>
    <n v="68264"/>
    <n v="76129"/>
    <n v="73626"/>
    <n v="36642"/>
    <n v="54306"/>
    <n v="51827"/>
    <n v="46396"/>
    <n v="60337"/>
    <n v="47969"/>
    <n v="697538"/>
  </r>
  <r>
    <x v="4"/>
    <x v="1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"/>
    <x v="6"/>
    <x v="8"/>
    <s v="m3"/>
    <n v="141335"/>
    <n v="120898"/>
    <n v="114283"/>
    <n v="126791"/>
    <n v="144111"/>
    <n v="136992"/>
    <n v="132066"/>
    <n v="139634"/>
    <n v="130284"/>
    <n v="106191"/>
    <n v="84517"/>
    <n v="151518"/>
    <n v="1528620"/>
  </r>
  <r>
    <x v="4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"/>
    <x v="6"/>
    <x v="10"/>
    <s v="m3"/>
    <n v="45113"/>
    <n v="17824"/>
    <n v="45335"/>
    <n v="41411"/>
    <n v="46437"/>
    <n v="52667"/>
    <n v="42095"/>
    <n v="54952"/>
    <n v="45120"/>
    <n v="47315"/>
    <n v="13397"/>
    <n v="33187"/>
    <n v="484853"/>
  </r>
  <r>
    <x v="4"/>
    <x v="1"/>
    <x v="7"/>
    <x v="11"/>
    <s v="m3"/>
    <n v="13005"/>
    <n v="17072"/>
    <n v="12636"/>
    <n v="12912"/>
    <n v="14004"/>
    <n v="18131"/>
    <n v="13254"/>
    <n v="17559"/>
    <n v="20612"/>
    <n v="13409"/>
    <n v="16548"/>
    <n v="21544"/>
    <n v="190686"/>
  </r>
  <r>
    <x v="4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4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"/>
    <x v="6"/>
    <x v="14"/>
    <s v="m3"/>
    <n v="15331"/>
    <n v="8651"/>
    <n v="14645"/>
    <n v="8125"/>
    <n v="7715"/>
    <n v="17832"/>
    <n v="8610"/>
    <n v="12814"/>
    <n v="9260"/>
    <n v="11243"/>
    <n v="11733"/>
    <n v="13346"/>
    <n v="139305"/>
  </r>
  <r>
    <x v="4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"/>
    <x v="1"/>
    <x v="1"/>
    <s v="m3"/>
    <n v="0"/>
    <n v="0"/>
    <n v="0"/>
    <n v="0"/>
    <n v="0"/>
    <n v="651"/>
    <n v="301"/>
    <n v="0"/>
    <n v="0"/>
    <n v="0"/>
    <n v="0"/>
    <n v="0"/>
    <n v="952"/>
  </r>
  <r>
    <x v="5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"/>
    <x v="3"/>
    <x v="3"/>
    <s v="m3"/>
    <n v="0"/>
    <n v="0"/>
    <n v="0"/>
    <n v="1380"/>
    <n v="0"/>
    <n v="1014"/>
    <n v="0"/>
    <n v="0"/>
    <n v="0"/>
    <n v="0"/>
    <n v="0"/>
    <n v="0"/>
    <n v="2394"/>
  </r>
  <r>
    <x v="5"/>
    <x v="1"/>
    <x v="4"/>
    <x v="4"/>
    <s v="m3"/>
    <n v="1596"/>
    <n v="1796"/>
    <n v="3497"/>
    <n v="2366"/>
    <n v="3146"/>
    <n v="2039"/>
    <n v="1812"/>
    <n v="2215"/>
    <n v="2582"/>
    <n v="3239"/>
    <n v="2693"/>
    <n v="2729"/>
    <n v="29710"/>
  </r>
  <r>
    <x v="5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"/>
    <x v="5"/>
    <x v="6"/>
    <s v="m3"/>
    <n v="2772"/>
    <n v="3696"/>
    <n v="3565"/>
    <n v="2501"/>
    <n v="4229"/>
    <n v="2921"/>
    <n v="3561"/>
    <n v="5866"/>
    <n v="3215"/>
    <n v="4537"/>
    <n v="3368"/>
    <n v="2778"/>
    <n v="43009"/>
  </r>
  <r>
    <x v="5"/>
    <x v="1"/>
    <x v="6"/>
    <x v="7"/>
    <s v="m3"/>
    <n v="0"/>
    <n v="0"/>
    <n v="0"/>
    <n v="0"/>
    <n v="425"/>
    <n v="0"/>
    <n v="0"/>
    <n v="0"/>
    <n v="0"/>
    <n v="0"/>
    <n v="0"/>
    <n v="0"/>
    <n v="425"/>
  </r>
  <r>
    <x v="5"/>
    <x v="1"/>
    <x v="6"/>
    <x v="8"/>
    <s v="m3"/>
    <n v="2347"/>
    <n v="2075"/>
    <n v="2895"/>
    <n v="2148"/>
    <n v="1872"/>
    <n v="2162"/>
    <n v="3007"/>
    <n v="2296"/>
    <n v="2099"/>
    <n v="1823"/>
    <n v="2346"/>
    <n v="2035"/>
    <n v="27105"/>
  </r>
  <r>
    <x v="5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"/>
    <x v="6"/>
    <x v="10"/>
    <s v="m3"/>
    <n v="9082"/>
    <n v="8770"/>
    <n v="9871"/>
    <n v="10912"/>
    <n v="8110"/>
    <n v="5228"/>
    <n v="4270"/>
    <n v="9751"/>
    <n v="10761"/>
    <n v="11892"/>
    <n v="12893"/>
    <n v="11105"/>
    <n v="112645"/>
  </r>
  <r>
    <x v="5"/>
    <x v="1"/>
    <x v="7"/>
    <x v="11"/>
    <s v="m3"/>
    <n v="1050"/>
    <n v="740"/>
    <n v="1145"/>
    <n v="1050"/>
    <n v="1110"/>
    <n v="1215"/>
    <n v="930"/>
    <n v="1100"/>
    <n v="1125"/>
    <n v="1050"/>
    <n v="760"/>
    <n v="850"/>
    <n v="12125"/>
  </r>
  <r>
    <x v="5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"/>
    <x v="9"/>
    <x v="13"/>
    <s v="m3"/>
    <n v="300.93900000000002"/>
    <n v="485.74099999999999"/>
    <n v="330.142"/>
    <n v="60.735999999999997"/>
    <n v="194.227"/>
    <n v="430.55799999999999"/>
    <n v="189.62200000000001"/>
    <n v="588.56799999999998"/>
    <n v="140.01300000000001"/>
    <n v="584.97500000000002"/>
    <n v="423.61200000000002"/>
    <n v="379.86099999999999"/>
    <n v="4108.9940000000006"/>
  </r>
  <r>
    <x v="5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"/>
    <x v="0"/>
    <x v="0"/>
    <s v="m3"/>
    <n v="10656.419529837251"/>
    <n v="11866.739091073692"/>
    <n v="12361.990950226245"/>
    <n v="12112.497739193346"/>
    <n v="13334.537572254336"/>
    <n v="14534.46409238542"/>
    <n v="12012.283236994221"/>
    <n v="7293.4369915024399"/>
    <n v="12667.509481668774"/>
    <n v="12066.041140382533"/>
    <n v="13521.887948117455"/>
    <n v="14735.988466390341"/>
    <n v="147163.79624002607"/>
  </r>
  <r>
    <x v="6"/>
    <x v="1"/>
    <x v="1"/>
    <x v="1"/>
    <s v="m3"/>
    <n v="1791.4263999732966"/>
    <n v="1334.9697885196376"/>
    <n v="848.88376749681083"/>
    <n v="1725.2171174994519"/>
    <n v="1258.1932900709144"/>
    <n v="1443.0966821262932"/>
    <n v="1581.9141340840597"/>
    <n v="1634.0361445783133"/>
    <n v="651.01234997328311"/>
    <n v="1024.3370868143843"/>
    <n v="1416.6515508797388"/>
    <n v="1461.1790079079799"/>
    <n v="16170.917319924163"/>
  </r>
  <r>
    <x v="6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1"/>
    <x v="3"/>
    <x v="3"/>
    <s v="m3"/>
    <n v="57112.760495346709"/>
    <n v="60807.883456260271"/>
    <n v="59986.087777375287"/>
    <n v="64452.986591057939"/>
    <n v="72321.760553028507"/>
    <n v="100386.53745514956"/>
    <n v="85257.042288031342"/>
    <n v="82128.294277247944"/>
    <n v="115240.65655055174"/>
    <n v="119205.08052846641"/>
    <n v="106753.87008858606"/>
    <n v="121539.14175870895"/>
    <n v="1045192.1018198107"/>
  </r>
  <r>
    <x v="6"/>
    <x v="1"/>
    <x v="4"/>
    <x v="4"/>
    <s v="m3"/>
    <n v="57991.422444603289"/>
    <n v="53438.457379708059"/>
    <n v="66825.684745147824"/>
    <n v="62308.948992557642"/>
    <n v="63804.94006538322"/>
    <n v="68127.381600435489"/>
    <n v="71478.055857816464"/>
    <n v="75907.524932003624"/>
    <n v="66003.646308113035"/>
    <n v="68944.879024922688"/>
    <n v="41497.103548153515"/>
    <n v="50601.01375814627"/>
    <n v="746929.05865699123"/>
  </r>
  <r>
    <x v="6"/>
    <x v="1"/>
    <x v="5"/>
    <x v="5"/>
    <s v="m3"/>
    <n v="4946.7722761049099"/>
    <n v="3861.7057190334058"/>
    <n v="4774.7252413660599"/>
    <n v="4047.6190193398511"/>
    <n v="4061.1109497370608"/>
    <n v="2058.4906771582841"/>
    <n v="4098.6612357541289"/>
    <n v="3907.4931688443589"/>
    <n v="3624.4868829728725"/>
    <n v="4361.485659195836"/>
    <n v="3677.879946773648"/>
    <n v="2485.98118654682"/>
    <n v="45906.411962827231"/>
  </r>
  <r>
    <x v="6"/>
    <x v="1"/>
    <x v="5"/>
    <x v="6"/>
    <s v="m3"/>
    <n v="63130.240169884761"/>
    <n v="61156.364228111248"/>
    <n v="65966.818649541499"/>
    <n v="63679.476415901212"/>
    <n v="69597.268602054159"/>
    <n v="59056.13272350411"/>
    <n v="46957.599391431388"/>
    <n v="37731.915575436222"/>
    <n v="73436.142397553136"/>
    <n v="71131.319917062952"/>
    <n v="68456.360221024326"/>
    <n v="68190.519283824469"/>
    <n v="748490.15757532953"/>
  </r>
  <r>
    <x v="6"/>
    <x v="1"/>
    <x v="6"/>
    <x v="7"/>
    <s v="m3"/>
    <n v="58682.249208052359"/>
    <n v="52523.906238312018"/>
    <n v="18632.975530121174"/>
    <n v="45302.55210830726"/>
    <n v="58104.257288412271"/>
    <n v="58241.847193046095"/>
    <n v="57565.522296499272"/>
    <n v="53670.138886353336"/>
    <n v="57902.160563479913"/>
    <n v="52661.98902958259"/>
    <n v="53401.127254874569"/>
    <n v="54982.045531243493"/>
    <n v="621670.77112828451"/>
  </r>
  <r>
    <x v="6"/>
    <x v="1"/>
    <x v="6"/>
    <x v="8"/>
    <s v="m3"/>
    <n v="83118.335602482752"/>
    <n v="71974.850599391211"/>
    <n v="80789.828992525247"/>
    <n v="77807.714695253715"/>
    <n v="83448.440086498653"/>
    <n v="74751.47283580857"/>
    <n v="88279.835250344302"/>
    <n v="85066.600047076892"/>
    <n v="78947.227665231228"/>
    <n v="85476.557730104934"/>
    <n v="75973.22892920133"/>
    <n v="61570.854157295806"/>
    <n v="947204.94659121463"/>
  </r>
  <r>
    <x v="6"/>
    <x v="1"/>
    <x v="6"/>
    <x v="9"/>
    <s v="m3"/>
    <n v="27340.406072800441"/>
    <n v="29732.355637030247"/>
    <n v="32533.88758358937"/>
    <n v="31354.617604617604"/>
    <n v="33552.844069621387"/>
    <n v="36974.084003574622"/>
    <n v="32032.593123209168"/>
    <n v="36315.5996393147"/>
    <n v="33446.824089328205"/>
    <n v="35914.545454545449"/>
    <n v="30505.032350826743"/>
    <n v="32557.449962935509"/>
    <n v="392260.23959139345"/>
  </r>
  <r>
    <x v="6"/>
    <x v="1"/>
    <x v="6"/>
    <x v="10"/>
    <s v="m3"/>
    <n v="125983.10996879017"/>
    <n v="119625.34435261709"/>
    <n v="121598.09837264581"/>
    <n v="123107.16898317485"/>
    <n v="116840.94256259204"/>
    <n v="118261.83431952664"/>
    <n v="112950.66765578635"/>
    <n v="116253.92718536315"/>
    <n v="109419.67575534267"/>
    <n v="67492.174553489225"/>
    <n v="101010.67746686302"/>
    <n v="115431.82653436236"/>
    <n v="1347975.4477105534"/>
  </r>
  <r>
    <x v="6"/>
    <x v="1"/>
    <x v="7"/>
    <x v="11"/>
    <s v="m3"/>
    <n v="70472.976798055694"/>
    <n v="65568.358953332136"/>
    <n v="74328.95431481686"/>
    <n v="75608.995203136088"/>
    <n v="76855.374677926142"/>
    <n v="73293.433004803926"/>
    <n v="80638.947612503689"/>
    <n v="81224.843680447855"/>
    <n v="76918.580234327106"/>
    <n v="79104.44124783772"/>
    <n v="74529.1042332488"/>
    <n v="76430.610475476497"/>
    <n v="904974.62043591251"/>
  </r>
  <r>
    <x v="6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"/>
    <x v="9"/>
    <x v="13"/>
    <s v="m3"/>
    <n v="3863.9577013415469"/>
    <n v="3699.6467428482847"/>
    <n v="3507.0672323561821"/>
    <n v="3715.5478033476329"/>
    <n v="3742.049570846546"/>
    <n v="3782.6856143448795"/>
    <n v="3950.5301418379968"/>
    <n v="3623.6750093514001"/>
    <n v="3754.4170623460391"/>
    <n v="3696.1131738484296"/>
    <n v="3756.1838468459664"/>
    <n v="3602.47359535227"/>
    <n v="44694.347494667178"/>
  </r>
  <r>
    <x v="6"/>
    <x v="1"/>
    <x v="9"/>
    <x v="14"/>
    <s v="m3"/>
    <n v="33130.073967165794"/>
    <n v="29996.380745566414"/>
    <n v="33304.31628581792"/>
    <n v="31084.139441503921"/>
    <n v="30083.303151032233"/>
    <n v="37580.470162748643"/>
    <n v="37923.230128553325"/>
    <n v="37993.166696637294"/>
    <n v="31560.19434946914"/>
    <n v="28556.198048427901"/>
    <n v="32214.607754733996"/>
    <n v="29239.502613083441"/>
    <n v="392665.58334474004"/>
  </r>
  <r>
    <x v="6"/>
    <x v="1"/>
    <x v="6"/>
    <x v="15"/>
    <s v="m3"/>
    <m/>
    <m/>
    <m/>
    <m/>
    <m/>
    <m/>
    <m/>
    <m/>
    <m/>
    <m/>
    <m/>
    <m/>
    <n v="0"/>
  </r>
  <r>
    <x v="6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"/>
    <x v="0"/>
    <x v="0"/>
    <s v="m3"/>
    <n v="70335.499575191163"/>
    <n v="64094.716312056742"/>
    <n v="68675.86899072252"/>
    <n v="65598.840661671144"/>
    <n v="68886.59891830344"/>
    <n v="77731.405466970391"/>
    <n v="63724.415188076651"/>
    <n v="53995.955527318933"/>
    <n v="77342.253858133932"/>
    <n v="72273"/>
    <n v="73144.859097127221"/>
    <n v="67497"/>
    <n v="823300.41359557223"/>
  </r>
  <r>
    <x v="7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1"/>
    <x v="3"/>
    <x v="3"/>
    <s v="m3"/>
    <n v="162702.28403554199"/>
    <n v="204806.38985316252"/>
    <n v="173847.87063145937"/>
    <n v="174331.32865306808"/>
    <n v="199236.22474533069"/>
    <n v="221559.2578556487"/>
    <n v="244424.83167261985"/>
    <n v="190934.61920294995"/>
    <n v="171472.20267417311"/>
    <n v="157442"/>
    <n v="140047.24847137299"/>
    <n v="164858"/>
    <n v="2205662.2577953273"/>
  </r>
  <r>
    <x v="7"/>
    <x v="1"/>
    <x v="4"/>
    <x v="4"/>
    <s v="m3"/>
    <n v="9017"/>
    <n v="0"/>
    <n v="171"/>
    <n v="0"/>
    <n v="0"/>
    <n v="0"/>
    <n v="42152"/>
    <n v="39938"/>
    <n v="65630"/>
    <n v="51491"/>
    <n v="54244"/>
    <n v="44700"/>
    <n v="307343"/>
  </r>
  <r>
    <x v="7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"/>
    <x v="5"/>
    <x v="6"/>
    <s v="m3"/>
    <n v="104489"/>
    <n v="84477"/>
    <n v="82307"/>
    <n v="78661"/>
    <n v="56234"/>
    <n v="65545"/>
    <n v="64166"/>
    <n v="61888"/>
    <n v="82125"/>
    <n v="102582"/>
    <n v="115619"/>
    <n v="90711"/>
    <n v="988804"/>
  </r>
  <r>
    <x v="7"/>
    <x v="1"/>
    <x v="6"/>
    <x v="7"/>
    <s v="m3"/>
    <n v="107"/>
    <n v="7059"/>
    <n v="0"/>
    <n v="14822"/>
    <n v="13510"/>
    <n v="15070"/>
    <n v="0"/>
    <n v="0"/>
    <n v="0"/>
    <n v="0"/>
    <n v="708"/>
    <n v="0"/>
    <n v="51276"/>
  </r>
  <r>
    <x v="7"/>
    <x v="1"/>
    <x v="6"/>
    <x v="8"/>
    <s v="m3"/>
    <n v="168522"/>
    <n v="135044"/>
    <n v="134442"/>
    <n v="166826"/>
    <n v="188887"/>
    <n v="108921"/>
    <n v="170087"/>
    <n v="174987"/>
    <n v="169046.37762237762"/>
    <n v="150465"/>
    <n v="153531"/>
    <n v="134535"/>
    <n v="1855293.3776223776"/>
  </r>
  <r>
    <x v="7"/>
    <x v="1"/>
    <x v="6"/>
    <x v="9"/>
    <s v="m3"/>
    <n v="0"/>
    <n v="0"/>
    <n v="5014"/>
    <n v="0"/>
    <n v="1442"/>
    <n v="0"/>
    <n v="0"/>
    <n v="0"/>
    <n v="0"/>
    <n v="1364"/>
    <n v="0"/>
    <n v="0"/>
    <n v="7820"/>
  </r>
  <r>
    <x v="7"/>
    <x v="1"/>
    <x v="6"/>
    <x v="10"/>
    <s v="m3"/>
    <n v="106314.80681818182"/>
    <n v="103578.83597656808"/>
    <n v="167484.66032020771"/>
    <n v="203340.89127632143"/>
    <n v="124124.87996570449"/>
    <n v="192695.19203880726"/>
    <n v="185221.49334088978"/>
    <n v="107430.67045454546"/>
    <n v="134874.21296693859"/>
    <n v="160019"/>
    <n v="84848.056863871345"/>
    <n v="86029"/>
    <n v="1655961.7000220357"/>
  </r>
  <r>
    <x v="7"/>
    <x v="1"/>
    <x v="7"/>
    <x v="11"/>
    <s v="m3"/>
    <n v="65352"/>
    <n v="41143"/>
    <n v="9442"/>
    <n v="41146"/>
    <n v="31357"/>
    <n v="32952"/>
    <n v="48727"/>
    <n v="52195"/>
    <n v="62545"/>
    <n v="33084"/>
    <n v="70123"/>
    <n v="41247"/>
    <n v="529313"/>
  </r>
  <r>
    <x v="7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7"/>
    <x v="1"/>
    <x v="9"/>
    <x v="14"/>
    <s v="m3"/>
    <n v="120514"/>
    <n v="149352"/>
    <n v="177597"/>
    <n v="120777"/>
    <n v="71089"/>
    <n v="87317"/>
    <n v="142406"/>
    <n v="187144"/>
    <n v="129137"/>
    <n v="102345"/>
    <n v="123926"/>
    <n v="120828"/>
    <n v="1532432"/>
  </r>
  <r>
    <x v="7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"/>
    <x v="3"/>
    <x v="16"/>
    <s v="m3"/>
    <n v="0"/>
    <n v="0"/>
    <n v="0"/>
    <n v="0"/>
    <n v="0"/>
    <n v="0"/>
    <m/>
    <n v="0"/>
    <n v="0"/>
    <n v="0"/>
    <n v="0"/>
    <n v="0"/>
    <n v="0"/>
  </r>
  <r>
    <x v="7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"/>
    <x v="0"/>
    <x v="0"/>
    <s v="m3"/>
    <n v="3255.0528629749815"/>
    <n v="844.27259272108029"/>
    <n v="2801.2433011789926"/>
    <n v="5929.3076923076924"/>
    <n v="4721.0878503007898"/>
    <n v="2922.9926787815239"/>
    <n v="6950.6341339043793"/>
    <n v="4500.8570997850356"/>
    <n v="5749.7928779001395"/>
    <n v="8726.4119359322322"/>
    <n v="8164.9015280048698"/>
    <n v="12774.741703114667"/>
    <n v="67341.296256906382"/>
  </r>
  <r>
    <x v="8"/>
    <x v="1"/>
    <x v="1"/>
    <x v="1"/>
    <s v="m3"/>
    <n v="18107.861342257536"/>
    <n v="13594.452880513982"/>
    <n v="12682.511472826372"/>
    <n v="9701.1487502566124"/>
    <n v="3341.5610179572336"/>
    <n v="15962.979265753509"/>
    <n v="15912.851712837157"/>
    <n v="14492.620759687712"/>
    <n v="19413.473626647472"/>
    <n v="20275.596310718745"/>
    <n v="18806.395789427941"/>
    <n v="18937.566564788496"/>
    <n v="181229.01949367276"/>
  </r>
  <r>
    <x v="8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"/>
    <x v="3"/>
    <x v="3"/>
    <s v="m3"/>
    <n v="13893.087619422009"/>
    <n v="6058.2420037801548"/>
    <n v="14071.202481889404"/>
    <n v="10755.659027403133"/>
    <n v="8837.5756285180814"/>
    <n v="7854.6988907172044"/>
    <n v="4429.1904168600604"/>
    <n v="8518.8651598990291"/>
    <n v="12215.236792479172"/>
    <n v="8550.8803614087246"/>
    <n v="11066.298984520237"/>
    <n v="13155.707272493721"/>
    <n v="119406.64463939093"/>
  </r>
  <r>
    <x v="8"/>
    <x v="1"/>
    <x v="4"/>
    <x v="4"/>
    <s v="m3"/>
    <n v="6728.7223631904017"/>
    <n v="16272.438556677795"/>
    <n v="15878.034317471254"/>
    <n v="13651.640849141915"/>
    <n v="22420.599960445743"/>
    <n v="24116.833537864695"/>
    <n v="27801.370068635471"/>
    <n v="24783.469470422537"/>
    <n v="24609.582548192633"/>
    <n v="20377.957863073134"/>
    <n v="4867.2921680386207"/>
    <n v="15656.046007163803"/>
    <n v="217163.98771031798"/>
  </r>
  <r>
    <x v="8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"/>
    <x v="5"/>
    <x v="6"/>
    <s v="m3"/>
    <n v="14829.023519203591"/>
    <n v="11975.067711320306"/>
    <n v="14433.176841236309"/>
    <n v="13552.770717555701"/>
    <n v="12437.595442210973"/>
    <n v="19179.709084204766"/>
    <n v="14976.181371993411"/>
    <n v="12984.180852312835"/>
    <n v="13630.210781598209"/>
    <n v="8784.825590915174"/>
    <n v="17505.609643050408"/>
    <n v="16845.123279104027"/>
    <n v="171133.4748347057"/>
  </r>
  <r>
    <x v="8"/>
    <x v="1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"/>
    <x v="6"/>
    <x v="8"/>
    <s v="m3"/>
    <n v="22601.847296476179"/>
    <n v="27075.761584549189"/>
    <n v="23588.158075601375"/>
    <n v="29121.139784946237"/>
    <n v="23860.794960579708"/>
    <n v="29695.867458144869"/>
    <n v="37450.068233889317"/>
    <n v="39253.375618427031"/>
    <n v="40350.394159034564"/>
    <n v="31778.314538616163"/>
    <n v="35790.478652487822"/>
    <n v="28042.451425595464"/>
    <n v="368608.65178834787"/>
  </r>
  <r>
    <x v="8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"/>
    <x v="6"/>
    <x v="10"/>
    <s v="m3"/>
    <n v="14085.232903865215"/>
    <n v="204.75088644879895"/>
    <n v="33989.606654845105"/>
    <n v="134.19158927267034"/>
    <n v="14193.462188553842"/>
    <n v="7739.8560185514825"/>
    <n v="16804.73939321774"/>
    <n v="16824.545424044132"/>
    <n v="17932.670377861148"/>
    <n v="18773.042439453147"/>
    <n v="154.63438159635803"/>
    <n v="23700.780359168257"/>
    <n v="164537.51261687788"/>
  </r>
  <r>
    <x v="8"/>
    <x v="1"/>
    <x v="7"/>
    <x v="11"/>
    <s v="m3"/>
    <n v="15112.488251353496"/>
    <n v="16573.881822255749"/>
    <n v="11270.999997240388"/>
    <n v="19728.903024252581"/>
    <n v="13173.225505338902"/>
    <n v="22011.416818407124"/>
    <n v="14795.559218668939"/>
    <n v="29621.511476339772"/>
    <n v="21293.401448571738"/>
    <n v="32246.187582977058"/>
    <n v="27813.899524535074"/>
    <n v="24397.213961609883"/>
    <n v="248038.6886315507"/>
  </r>
  <r>
    <x v="8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"/>
    <x v="9"/>
    <x v="14"/>
    <s v="m3"/>
    <n v="9883.9486404606741"/>
    <n v="6735.2500568233627"/>
    <n v="9767.6154762976985"/>
    <n v="3867.4087284934958"/>
    <n v="6235.5876526939783"/>
    <n v="1141.0713452854081"/>
    <n v="19462.720273354018"/>
    <n v="3284.3602218917131"/>
    <n v="7319.9549111642518"/>
    <n v="99.96811167087121"/>
    <n v="14547.418150189937"/>
    <n v="8418.8118333601287"/>
    <n v="90764.115401685543"/>
  </r>
  <r>
    <x v="8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"/>
    <x v="1"/>
    <x v="1"/>
    <s v="m3"/>
    <n v="25"/>
    <n v="0"/>
    <n v="19"/>
    <n v="7"/>
    <n v="19"/>
    <n v="15"/>
    <n v="14"/>
    <n v="7"/>
    <n v="7"/>
    <n v="15"/>
    <n v="15"/>
    <n v="11"/>
    <n v="154"/>
  </r>
  <r>
    <x v="9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"/>
    <x v="3"/>
    <x v="3"/>
    <s v="m3"/>
    <n v="725"/>
    <n v="593"/>
    <n v="1211"/>
    <n v="444"/>
    <n v="1708"/>
    <n v="1645"/>
    <n v="1007"/>
    <n v="426"/>
    <n v="2703"/>
    <n v="1503"/>
    <n v="801"/>
    <n v="1160"/>
    <n v="13926"/>
  </r>
  <r>
    <x v="9"/>
    <x v="1"/>
    <x v="4"/>
    <x v="4"/>
    <s v="m3"/>
    <n v="6253"/>
    <n v="2761"/>
    <n v="4262"/>
    <n v="2005"/>
    <n v="1128"/>
    <n v="4688"/>
    <n v="0"/>
    <n v="3121"/>
    <n v="0"/>
    <n v="3994"/>
    <n v="0"/>
    <n v="2586"/>
    <n v="30798"/>
  </r>
  <r>
    <x v="9"/>
    <x v="1"/>
    <x v="5"/>
    <x v="5"/>
    <s v="m3"/>
    <n v="2636"/>
    <n v="4162"/>
    <n v="4003"/>
    <n v="3901"/>
    <n v="3365"/>
    <n v="3526"/>
    <n v="2258"/>
    <n v="3208"/>
    <n v="3651"/>
    <n v="2754"/>
    <n v="2862"/>
    <n v="2338"/>
    <n v="38664"/>
  </r>
  <r>
    <x v="9"/>
    <x v="1"/>
    <x v="5"/>
    <x v="6"/>
    <s v="m3"/>
    <n v="0"/>
    <n v="665"/>
    <n v="2558"/>
    <n v="0"/>
    <n v="0"/>
    <n v="0"/>
    <n v="0"/>
    <n v="1307"/>
    <n v="651"/>
    <n v="0"/>
    <n v="0"/>
    <n v="2057"/>
    <n v="7238"/>
  </r>
  <r>
    <x v="9"/>
    <x v="1"/>
    <x v="6"/>
    <x v="7"/>
    <s v="m3"/>
    <n v="17237"/>
    <n v="15691"/>
    <n v="18436"/>
    <n v="15647"/>
    <n v="17415"/>
    <n v="16647"/>
    <n v="18356"/>
    <n v="18798"/>
    <n v="16750"/>
    <n v="13547"/>
    <n v="6647"/>
    <n v="12533"/>
    <n v="187704"/>
  </r>
  <r>
    <x v="9"/>
    <x v="1"/>
    <x v="6"/>
    <x v="8"/>
    <s v="m3"/>
    <n v="0"/>
    <n v="30"/>
    <n v="223"/>
    <n v="347"/>
    <n v="497"/>
    <n v="2059"/>
    <n v="280"/>
    <n v="1358"/>
    <n v="1387"/>
    <n v="2758"/>
    <n v="3858"/>
    <n v="1412"/>
    <n v="14209"/>
  </r>
  <r>
    <x v="9"/>
    <x v="1"/>
    <x v="6"/>
    <x v="9"/>
    <s v="m3"/>
    <n v="8786"/>
    <n v="11483"/>
    <n v="12543"/>
    <n v="13469"/>
    <n v="12560"/>
    <n v="13034"/>
    <n v="14358"/>
    <n v="15968"/>
    <n v="15981"/>
    <n v="16295"/>
    <n v="13844"/>
    <n v="16758"/>
    <n v="165079"/>
  </r>
  <r>
    <x v="9"/>
    <x v="1"/>
    <x v="6"/>
    <x v="10"/>
    <s v="m3"/>
    <n v="1722"/>
    <n v="9218"/>
    <n v="4656"/>
    <n v="8289"/>
    <n v="9501"/>
    <n v="10755"/>
    <n v="5777"/>
    <n v="7783"/>
    <n v="11761"/>
    <n v="2632"/>
    <n v="3922"/>
    <n v="3008"/>
    <n v="79024"/>
  </r>
  <r>
    <x v="9"/>
    <x v="1"/>
    <x v="7"/>
    <x v="11"/>
    <s v="m3"/>
    <n v="2925"/>
    <n v="2931"/>
    <n v="2364"/>
    <n v="2399"/>
    <n v="2074"/>
    <n v="3642"/>
    <n v="1671"/>
    <n v="2871"/>
    <n v="1318"/>
    <n v="3627"/>
    <n v="3342"/>
    <n v="3476"/>
    <n v="32640"/>
  </r>
  <r>
    <x v="9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"/>
    <x v="9"/>
    <x v="13"/>
    <s v="m3"/>
    <n v="1057.771"/>
    <n v="735.45"/>
    <n v="1032.165"/>
    <n v="1974.655"/>
    <n v="1728.3230000000001"/>
    <n v="1529.644"/>
    <n v="273.95800000000003"/>
    <n v="2157.6570000000002"/>
    <n v="283.029"/>
    <n v="976.27800000000002"/>
    <n v="1676.8979999999999"/>
    <n v="924.10299999999995"/>
    <n v="14349.930999999999"/>
  </r>
  <r>
    <x v="9"/>
    <x v="1"/>
    <x v="9"/>
    <x v="14"/>
    <s v="m3"/>
    <n v="2602"/>
    <n v="2120"/>
    <n v="4556"/>
    <n v="4255"/>
    <n v="2503"/>
    <n v="2330"/>
    <n v="1054"/>
    <n v="4581"/>
    <n v="2533"/>
    <n v="2889"/>
    <n v="4245"/>
    <n v="2405"/>
    <n v="36073"/>
  </r>
  <r>
    <x v="9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"/>
    <x v="3"/>
    <x v="16"/>
    <s v="m3"/>
    <n v="0"/>
    <n v="0"/>
    <n v="0"/>
    <n v="0"/>
    <n v="0"/>
    <n v="0"/>
    <n v="0"/>
    <n v="0"/>
    <n v="0"/>
    <n v="0"/>
    <m/>
    <n v="0"/>
    <n v="0"/>
  </r>
  <r>
    <x v="9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"/>
    <x v="1"/>
    <x v="1"/>
    <s v="m3"/>
    <n v="4399.9808079022087"/>
    <n v="744.67507225661893"/>
    <n v="5873.1386451796643"/>
    <n v="6171.9519903386863"/>
    <n v="6318.3988090075081"/>
    <n v="5520.1155377251762"/>
    <n v="6757.9856542548068"/>
    <n v="5957"/>
    <n v="5542"/>
    <n v="4694"/>
    <n v="5914"/>
    <n v="5683.9806855112802"/>
    <n v="63577.227202175956"/>
  </r>
  <r>
    <x v="10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"/>
    <x v="3"/>
    <x v="3"/>
    <s v="m3"/>
    <n v="0"/>
    <n v="0"/>
    <n v="8666.5422232305154"/>
    <n v="12330.075177559582"/>
    <n v="3944.8112398022017"/>
    <n v="11446.216262820395"/>
    <n v="13026.559510184823"/>
    <n v="9075"/>
    <n v="6633"/>
    <n v="5073"/>
    <n v="2637"/>
    <n v="5620.6213247393107"/>
    <n v="78452.825738336847"/>
  </r>
  <r>
    <x v="10"/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"/>
    <x v="5"/>
    <x v="6"/>
    <s v="m3"/>
    <n v="63529.865053504938"/>
    <n v="63096.111346408281"/>
    <n v="66096.657463377895"/>
    <n v="58073.846597722142"/>
    <n v="55964.543456182699"/>
    <n v="64386.909713155357"/>
    <n v="79237.425215451105"/>
    <n v="55096"/>
    <n v="51735"/>
    <n v="48279"/>
    <n v="33926"/>
    <n v="56024.286625452354"/>
    <n v="695445.64547125483"/>
  </r>
  <r>
    <x v="10"/>
    <x v="1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"/>
    <x v="3"/>
    <x v="3"/>
    <s v="m3"/>
    <n v="1481.6856592415763"/>
    <n v="34.788988161724731"/>
    <n v="8398.5095052104571"/>
    <n v="8417.8130922508171"/>
    <n v="7677.8010129485283"/>
    <n v="10299.932499272109"/>
    <n v="10700.930345935843"/>
    <n v="6878.11739823895"/>
    <n v="9029.9141870551139"/>
    <n v="5295.4626077060739"/>
    <n v="7010.5919722058015"/>
    <n v="7178.1942745620299"/>
    <n v="82403.741542789023"/>
  </r>
  <r>
    <x v="11"/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"/>
    <x v="5"/>
    <x v="6"/>
    <s v="m3"/>
    <n v="3015.275565001918"/>
    <n v="1225.0615492080099"/>
    <n v="3577.943798495744"/>
    <n v="3010.4857012173188"/>
    <n v="2518.8633952399377"/>
    <n v="3847.7545367107987"/>
    <n v="5183.0221105987803"/>
    <n v="5582.275120487704"/>
    <n v="1729.0992046527629"/>
    <n v="5016.6670547931399"/>
    <n v="300.45866464263952"/>
    <n v="2741.8745637729062"/>
    <n v="37748.781264821664"/>
  </r>
  <r>
    <x v="11"/>
    <x v="1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"/>
    <x v="3"/>
    <x v="16"/>
    <s v="m3"/>
    <n v="0"/>
    <n v="0"/>
    <n v="0"/>
    <m/>
    <n v="0"/>
    <n v="0"/>
    <m/>
    <n v="0"/>
    <n v="0"/>
    <n v="0"/>
    <n v="0"/>
    <n v="0"/>
    <n v="0"/>
  </r>
  <r>
    <x v="11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"/>
    <x v="4"/>
    <x v="4"/>
    <s v="m3"/>
    <n v="36890.005406683718"/>
    <n v="32718.383198733325"/>
    <n v="37014.114938981933"/>
    <n v="31145.584139086641"/>
    <n v="39404.537013889829"/>
    <n v="36451.133215303416"/>
    <n v="34875.311026060124"/>
    <n v="37264.910753156291"/>
    <n v="32171.082686158061"/>
    <n v="40084.925690021235"/>
    <n v="37468.42912781777"/>
    <n v="34962.987940757288"/>
    <n v="430451.40513664973"/>
  </r>
  <r>
    <x v="12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1"/>
    <x v="6"/>
    <x v="7"/>
    <s v="m3"/>
    <n v="56481.421163954656"/>
    <n v="51638.51569560606"/>
    <n v="54103.128072761741"/>
    <n v="17209.913947316505"/>
    <n v="58426.363572390954"/>
    <n v="56640.727301043698"/>
    <n v="59943.157742834359"/>
    <n v="59215.621923203151"/>
    <n v="48623.220153340633"/>
    <n v="57777.290661990359"/>
    <n v="40914.968222660529"/>
    <n v="61542.343557879474"/>
    <n v="622516.67201498209"/>
  </r>
  <r>
    <x v="12"/>
    <x v="1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"/>
    <x v="6"/>
    <x v="10"/>
    <s v="m3"/>
    <n v="69101.334082860951"/>
    <n v="51142.219138631641"/>
    <n v="63600.241944736576"/>
    <n v="67431.036804582604"/>
    <n v="64517.879996078293"/>
    <n v="62125.589803907707"/>
    <n v="57271.395402245224"/>
    <n v="53415.545590433489"/>
    <n v="57276.1109857884"/>
    <n v="62181.410974244121"/>
    <n v="63152.260562578296"/>
    <n v="68319.077227403235"/>
    <n v="739534.10251349048"/>
  </r>
  <r>
    <x v="12"/>
    <x v="1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"/>
    <x v="3"/>
    <x v="3"/>
    <s v="m3"/>
    <n v="13514.349206349207"/>
    <n v="16625.050847457627"/>
    <n v="20817.143107818287"/>
    <n v="18637.33952768099"/>
    <n v="21035.995363214839"/>
    <n v="19713.433889104304"/>
    <n v="11108"/>
    <n v="13617.276397515529"/>
    <n v="20326.758727695888"/>
    <n v="15745.942568878541"/>
    <n v="20862.551505850759"/>
    <n v="22424.195380173245"/>
    <n v="214428.03652173918"/>
  </r>
  <r>
    <x v="13"/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"/>
    <x v="5"/>
    <x v="6"/>
    <s v="m3"/>
    <n v="17013.948362021099"/>
    <n v="8589.3899685359975"/>
    <n v="21461.729224504903"/>
    <n v="10428.887469924117"/>
    <n v="19743.980011104941"/>
    <n v="11327.305385896723"/>
    <n v="8364.8887655006474"/>
    <n v="0"/>
    <n v="16086.930964279105"/>
    <n v="8470.5498796964639"/>
    <n v="19681.455302609662"/>
    <n v="20811.210623727558"/>
    <n v="161980.27595780123"/>
  </r>
  <r>
    <x v="13"/>
    <x v="1"/>
    <x v="6"/>
    <x v="7"/>
    <s v="m3"/>
    <n v="13787.037720575507"/>
    <n v="13949.348223750472"/>
    <n v="7873.302373938659"/>
    <n v="25478.488058151608"/>
    <n v="35345.147806302361"/>
    <n v="18102.819541323672"/>
    <n v="27849.541132175273"/>
    <n v="20583.721668970604"/>
    <n v="24662.844645971203"/>
    <n v="24750.955298013083"/>
    <n v="31743.394829720139"/>
    <n v="23187.177273069261"/>
    <n v="267313.77857196186"/>
  </r>
  <r>
    <x v="13"/>
    <x v="1"/>
    <x v="6"/>
    <x v="8"/>
    <s v="m3"/>
    <n v="4751"/>
    <n v="3470"/>
    <n v="6153"/>
    <n v="5955"/>
    <n v="6857"/>
    <n v="5540"/>
    <n v="2335"/>
    <n v="6693"/>
    <n v="6122"/>
    <n v="5600"/>
    <n v="5758"/>
    <n v="3578"/>
    <n v="62812"/>
  </r>
  <r>
    <x v="13"/>
    <x v="1"/>
    <x v="6"/>
    <x v="9"/>
    <s v="m3"/>
    <n v="0"/>
    <n v="0"/>
    <n v="0"/>
    <n v="0"/>
    <m/>
    <m/>
    <m/>
    <m/>
    <m/>
    <m/>
    <m/>
    <m/>
    <n v="0"/>
  </r>
  <r>
    <x v="13"/>
    <x v="1"/>
    <x v="6"/>
    <x v="10"/>
    <s v="m3"/>
    <n v="4896.091251175917"/>
    <n v="5431"/>
    <n v="6906"/>
    <n v="20162"/>
    <n v="7648"/>
    <n v="10317.030674846625"/>
    <n v="5952"/>
    <n v="7844.7978111667599"/>
    <n v="6905.7185212637823"/>
    <n v="4057.5021292353267"/>
    <n v="10263.402147750417"/>
    <n v="6048.7875877355009"/>
    <n v="96432.330123174324"/>
  </r>
  <r>
    <x v="13"/>
    <x v="1"/>
    <x v="7"/>
    <x v="11"/>
    <s v="m3"/>
    <n v="6134"/>
    <n v="3061"/>
    <n v="0"/>
    <n v="0"/>
    <n v="0"/>
    <n v="0"/>
    <n v="0"/>
    <n v="0"/>
    <n v="0"/>
    <n v="0"/>
    <n v="0"/>
    <n v="0"/>
    <n v="9195"/>
  </r>
  <r>
    <x v="13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"/>
    <x v="9"/>
    <x v="13"/>
    <s v="m3"/>
    <n v="84.996436090225586"/>
    <n v="0"/>
    <n v="0"/>
    <n v="168.8851144130758"/>
    <n v="405.64567855373957"/>
    <n v="0"/>
    <n v="0"/>
    <n v="8.8280641089852434"/>
    <n v="341.11403265754507"/>
    <n v="130.53743859649123"/>
    <n v="0"/>
    <n v="404.50161047628671"/>
    <n v="1544.5083748963491"/>
  </r>
  <r>
    <x v="13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"/>
    <x v="0"/>
    <x v="0"/>
    <s v="m3"/>
    <n v="1815"/>
    <n v="17469"/>
    <n v="11261"/>
    <n v="11533"/>
    <n v="18568"/>
    <n v="9897"/>
    <n v="12823"/>
    <n v="6776"/>
    <n v="7044"/>
    <n v="3428"/>
    <n v="7927"/>
    <n v="21381"/>
    <n v="129922"/>
  </r>
  <r>
    <x v="14"/>
    <x v="1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"/>
    <x v="6"/>
    <x v="7"/>
    <s v="m3"/>
    <m/>
    <m/>
    <m/>
    <m/>
    <m/>
    <m/>
    <m/>
    <m/>
    <m/>
    <m/>
    <m/>
    <m/>
    <n v="0"/>
  </r>
  <r>
    <x v="14"/>
    <x v="1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1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"/>
    <x v="0"/>
    <x v="0"/>
    <s v="m3"/>
    <n v="73994"/>
    <n v="70262"/>
    <n v="71047"/>
    <n v="56121"/>
    <n v="78694"/>
    <n v="59814"/>
    <n v="82305"/>
    <n v="70139"/>
    <n v="78196"/>
    <n v="71329"/>
    <n v="69571"/>
    <n v="60209"/>
    <n v="841681"/>
  </r>
  <r>
    <x v="0"/>
    <x v="2"/>
    <x v="1"/>
    <x v="1"/>
    <s v="m3"/>
    <n v="930"/>
    <n v="279"/>
    <n v="830"/>
    <n v="790"/>
    <n v="414"/>
    <n v="821"/>
    <n v="469"/>
    <n v="442"/>
    <n v="1270"/>
    <n v="2149"/>
    <n v="3834"/>
    <n v="3465"/>
    <n v="15693"/>
  </r>
  <r>
    <x v="0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2"/>
    <x v="3"/>
    <x v="3"/>
    <s v="m3"/>
    <n v="260193"/>
    <n v="211538"/>
    <n v="265846"/>
    <n v="246710"/>
    <n v="172716"/>
    <n v="168222"/>
    <n v="262380"/>
    <n v="276996"/>
    <n v="233566"/>
    <n v="296754"/>
    <n v="249706"/>
    <n v="303580"/>
    <n v="2948207"/>
  </r>
  <r>
    <x v="0"/>
    <x v="2"/>
    <x v="4"/>
    <x v="4"/>
    <s v="m3"/>
    <n v="235691"/>
    <n v="205175"/>
    <n v="272090"/>
    <n v="194461"/>
    <n v="159509"/>
    <n v="233299"/>
    <n v="252933"/>
    <n v="228748"/>
    <n v="250891"/>
    <n v="229382"/>
    <n v="244780"/>
    <n v="225749"/>
    <n v="2732708"/>
  </r>
  <r>
    <x v="0"/>
    <x v="2"/>
    <x v="5"/>
    <x v="5"/>
    <s v="m3"/>
    <n v="3873"/>
    <n v="4179"/>
    <n v="7204"/>
    <n v="3929"/>
    <n v="3358"/>
    <n v="3671.9229999999998"/>
    <n v="11033"/>
    <n v="12143"/>
    <n v="6659.3440000000001"/>
    <n v="1449.89"/>
    <n v="8159.982"/>
    <n v="16077.691999999999"/>
    <n v="81737.830999999991"/>
  </r>
  <r>
    <x v="0"/>
    <x v="2"/>
    <x v="5"/>
    <x v="6"/>
    <s v="m3"/>
    <n v="185367"/>
    <n v="175840"/>
    <n v="201644"/>
    <n v="208550"/>
    <n v="214842"/>
    <n v="187203"/>
    <n v="215432"/>
    <n v="302137"/>
    <n v="228994"/>
    <n v="241732"/>
    <n v="218669"/>
    <n v="220902"/>
    <n v="2601312"/>
  </r>
  <r>
    <x v="0"/>
    <x v="2"/>
    <x v="6"/>
    <x v="7"/>
    <s v="m3"/>
    <n v="331151"/>
    <n v="322342"/>
    <n v="352446"/>
    <n v="374875"/>
    <n v="360849"/>
    <n v="268175"/>
    <n v="346354"/>
    <n v="331842"/>
    <n v="322956"/>
    <n v="376384"/>
    <n v="379772"/>
    <n v="390007"/>
    <n v="4157153"/>
  </r>
  <r>
    <x v="0"/>
    <x v="2"/>
    <x v="6"/>
    <x v="8"/>
    <s v="m3"/>
    <n v="188782"/>
    <n v="193285"/>
    <n v="268741"/>
    <n v="270387"/>
    <n v="300964"/>
    <n v="251310"/>
    <n v="264328"/>
    <n v="224910"/>
    <n v="229780"/>
    <n v="265535"/>
    <n v="255665"/>
    <n v="22454"/>
    <n v="2736141"/>
  </r>
  <r>
    <x v="0"/>
    <x v="2"/>
    <x v="6"/>
    <x v="9"/>
    <s v="m3"/>
    <n v="78417"/>
    <n v="74990"/>
    <n v="93472"/>
    <n v="74535"/>
    <n v="86861"/>
    <n v="81538"/>
    <n v="82869"/>
    <n v="77094"/>
    <n v="82111"/>
    <n v="76379"/>
    <n v="92894"/>
    <n v="88020"/>
    <n v="989180"/>
  </r>
  <r>
    <x v="0"/>
    <x v="2"/>
    <x v="6"/>
    <x v="10"/>
    <s v="m3"/>
    <n v="608377.3198576771"/>
    <n v="599699.26921834401"/>
    <n v="664846.53176007536"/>
    <n v="660665.02615936694"/>
    <n v="729980.13187720324"/>
    <n v="601643.35187221947"/>
    <n v="696430.03908320458"/>
    <n v="723955.00262705691"/>
    <n v="679094.83327746158"/>
    <n v="742469.99898091459"/>
    <n v="658034.60758717428"/>
    <n v="555711.88769930205"/>
    <n v="7920908"/>
  </r>
  <r>
    <x v="0"/>
    <x v="2"/>
    <x v="7"/>
    <x v="11"/>
    <s v="m3"/>
    <n v="398999"/>
    <n v="426290"/>
    <n v="492123"/>
    <n v="430906"/>
    <n v="350327"/>
    <n v="372112"/>
    <n v="369510"/>
    <n v="405935"/>
    <n v="384628"/>
    <n v="445053"/>
    <n v="450874"/>
    <n v="394487"/>
    <n v="4921244"/>
  </r>
  <r>
    <x v="0"/>
    <x v="2"/>
    <x v="8"/>
    <x v="12"/>
    <s v="m3"/>
    <n v="16637"/>
    <n v="18229"/>
    <n v="21062"/>
    <n v="19521"/>
    <n v="20714"/>
    <n v="18202"/>
    <n v="18195"/>
    <n v="19378"/>
    <n v="11658"/>
    <n v="17466"/>
    <n v="18536"/>
    <n v="18952"/>
    <n v="218550"/>
  </r>
  <r>
    <x v="0"/>
    <x v="2"/>
    <x v="9"/>
    <x v="13"/>
    <s v="m3"/>
    <n v="17448.473999999998"/>
    <n v="19547.951000000001"/>
    <n v="6736.1180000000004"/>
    <n v="25151.734"/>
    <n v="21309.888999999999"/>
    <n v="20943.276000000002"/>
    <n v="16840.84"/>
    <n v="19973.116999999998"/>
    <n v="17680.146000000001"/>
    <n v="13019.057000000001"/>
    <n v="15064.009"/>
    <n v="26405.948"/>
    <n v="220120.55899999998"/>
  </r>
  <r>
    <x v="0"/>
    <x v="2"/>
    <x v="9"/>
    <x v="14"/>
    <s v="m3"/>
    <n v="244806"/>
    <n v="224006"/>
    <n v="234123"/>
    <n v="251931"/>
    <n v="279475"/>
    <n v="220238"/>
    <n v="185327"/>
    <n v="216517"/>
    <n v="264958"/>
    <n v="243453"/>
    <n v="255730"/>
    <n v="203949"/>
    <n v="2824513"/>
  </r>
  <r>
    <x v="0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2"/>
    <x v="0"/>
    <x v="0"/>
    <s v="m3"/>
    <n v="28954.044310895159"/>
    <n v="25264.863965857669"/>
    <n v="29112.892706050934"/>
    <n v="28445.818302220017"/>
    <n v="29039.648979891554"/>
    <n v="27573.975886608619"/>
    <n v="29580.565274478278"/>
    <n v="27508.438623886686"/>
    <n v="25835.546385148773"/>
    <n v="27957.529578726553"/>
    <n v="25493.404989624734"/>
    <n v="28174.304296023827"/>
    <n v="332941.03329941287"/>
  </r>
  <r>
    <x v="1"/>
    <x v="2"/>
    <x v="1"/>
    <x v="1"/>
    <s v="m3"/>
    <n v="1617.7090447744945"/>
    <n v="1096.1626034268081"/>
    <n v="1475.0738655996679"/>
    <n v="1999.0511807842267"/>
    <n v="1599.1056616345863"/>
    <n v="706.87456160387342"/>
    <n v="10388.694917316501"/>
    <n v="6896.7554936109318"/>
    <n v="1653.0587449059026"/>
    <n v="1660.3309847915234"/>
    <n v="1247.5485453848964"/>
    <n v="1255.6074629988032"/>
    <n v="31595.973066832212"/>
  </r>
  <r>
    <x v="1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2"/>
    <x v="3"/>
    <x v="3"/>
    <s v="m3"/>
    <n v="251872.46727614853"/>
    <n v="242310.49979029669"/>
    <n v="311014.51327627315"/>
    <n v="256062.76020990478"/>
    <n v="225217.49800910032"/>
    <n v="234382.75102528208"/>
    <n v="272644.96686635067"/>
    <n v="251002.24767629048"/>
    <n v="177064.76492147913"/>
    <n v="217251.35472060353"/>
    <n v="221846.01508497016"/>
    <n v="197565.64951388453"/>
    <n v="2858235.4883705843"/>
  </r>
  <r>
    <x v="1"/>
    <x v="2"/>
    <x v="4"/>
    <x v="4"/>
    <s v="m3"/>
    <n v="94829.138161691284"/>
    <n v="65603.827960054987"/>
    <n v="53597.849877480141"/>
    <n v="23923.103251602039"/>
    <n v="17458.608190621602"/>
    <n v="53750.364878910725"/>
    <n v="62085.937967571503"/>
    <n v="102323.17514514952"/>
    <n v="50309.824653343421"/>
    <n v="38993.564516243743"/>
    <n v="51126.192176986537"/>
    <n v="37400.000543738286"/>
    <n v="651401.58732339367"/>
  </r>
  <r>
    <x v="1"/>
    <x v="2"/>
    <x v="5"/>
    <x v="5"/>
    <s v="m3"/>
    <n v="18824.900996044769"/>
    <n v="16971.853932584268"/>
    <n v="20960.482617586913"/>
    <n v="24169.491803278688"/>
    <n v="26690.123266563944"/>
    <n v="11911.475007597535"/>
    <n v="20101.597535934292"/>
    <n v="15930.522367883172"/>
    <n v="7510.29419739479"/>
    <n v="8847.0914599198404"/>
    <n v="23160.360423847698"/>
    <n v="19914.180333742301"/>
    <n v="214992.37394237821"/>
  </r>
  <r>
    <x v="1"/>
    <x v="2"/>
    <x v="5"/>
    <x v="6"/>
    <s v="m3"/>
    <n v="267932.36782300274"/>
    <n v="218999.03526368705"/>
    <n v="203659.5453160294"/>
    <n v="217162.71804878727"/>
    <n v="232551.69423462905"/>
    <n v="244557.79885699513"/>
    <n v="275495.14498236094"/>
    <n v="280973.16298558551"/>
    <n v="269346.31178145582"/>
    <n v="239395.73101573144"/>
    <n v="246716.64816675649"/>
    <n v="241216.28691582679"/>
    <n v="2938006.4453908475"/>
  </r>
  <r>
    <x v="1"/>
    <x v="2"/>
    <x v="6"/>
    <x v="7"/>
    <s v="m3"/>
    <n v="26634.420180659163"/>
    <n v="29943.028378363084"/>
    <n v="72378.989553199004"/>
    <n v="25174.671646146959"/>
    <n v="12114.39866738642"/>
    <n v="20268.463917600333"/>
    <n v="3055.823753547691"/>
    <n v="5638.8745022767489"/>
    <n v="19520.178158874431"/>
    <n v="15316.600220563258"/>
    <n v="13593.378266734166"/>
    <n v="30382.07945197912"/>
    <n v="274020.90669733036"/>
  </r>
  <r>
    <x v="1"/>
    <x v="2"/>
    <x v="6"/>
    <x v="8"/>
    <s v="m3"/>
    <n v="229314.67696370976"/>
    <n v="203114.17797067633"/>
    <n v="251404.82037406374"/>
    <n v="251551.62852899265"/>
    <n v="235142.40234111733"/>
    <n v="231958.32858700913"/>
    <n v="251149.2841529295"/>
    <n v="161092.17037492828"/>
    <n v="130366.10845009625"/>
    <n v="231286.63645940481"/>
    <n v="179874.02086267524"/>
    <n v="35095.064136129469"/>
    <n v="2391349.3192017325"/>
  </r>
  <r>
    <x v="1"/>
    <x v="2"/>
    <x v="6"/>
    <x v="9"/>
    <s v="m3"/>
    <n v="10304.809657656489"/>
    <n v="13875.796906114221"/>
    <n v="17991.418895842999"/>
    <n v="24864.403839797975"/>
    <n v="13640.183017168198"/>
    <n v="13580.197193188025"/>
    <n v="17090.169105114881"/>
    <n v="12587.49091531978"/>
    <n v="1048.2417071025382"/>
    <n v="6760.1177173085398"/>
    <n v="4347.1422593277166"/>
    <n v="4968.9691055437279"/>
    <n v="141058.94031948509"/>
  </r>
  <r>
    <x v="1"/>
    <x v="2"/>
    <x v="6"/>
    <x v="10"/>
    <s v="m3"/>
    <n v="292990.93549538706"/>
    <n v="286873.71586494322"/>
    <n v="365363.61536319699"/>
    <n v="284797.42650018551"/>
    <n v="333423.29334755905"/>
    <n v="331199.44349836942"/>
    <n v="320927.88468871149"/>
    <n v="289528.26810320001"/>
    <n v="329857.29483338411"/>
    <n v="356368.0120228898"/>
    <n v="354145.98247975239"/>
    <n v="381439.02927893528"/>
    <n v="3926914.9014765145"/>
  </r>
  <r>
    <x v="1"/>
    <x v="2"/>
    <x v="7"/>
    <x v="11"/>
    <s v="m3"/>
    <n v="189035.18336505789"/>
    <n v="134767.99564443831"/>
    <n v="155157.20207311327"/>
    <n v="136705.04365829646"/>
    <n v="69759.372675815452"/>
    <n v="138839.39410720882"/>
    <n v="182280.9906900955"/>
    <n v="203588.10870793802"/>
    <n v="167059.31665247103"/>
    <n v="155467.74970033055"/>
    <n v="137124.09422482684"/>
    <n v="171390.43061810004"/>
    <n v="1841174.8821176921"/>
  </r>
  <r>
    <x v="1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2"/>
    <x v="9"/>
    <x v="13"/>
    <s v="m3"/>
    <n v="6915.9595852729581"/>
    <n v="4610.5829737977483"/>
    <n v="2922.2180293501056"/>
    <n v="5024.6664906928572"/>
    <n v="4732.4007502344484"/>
    <n v="4583.2905715477691"/>
    <n v="5120.3698615660987"/>
    <n v="12429.182082452908"/>
    <n v="7044.7957894736837"/>
    <n v="6536.6923813494404"/>
    <n v="4913.8849618801996"/>
    <n v="4620.6129059772502"/>
    <n v="69454.656383595458"/>
  </r>
  <r>
    <x v="1"/>
    <x v="2"/>
    <x v="9"/>
    <x v="14"/>
    <s v="m3"/>
    <n v="64797.661278131156"/>
    <n v="56798.353184966683"/>
    <n v="48481.677349375008"/>
    <n v="82570.144832914404"/>
    <n v="62176.850777850428"/>
    <n v="55157.995969560048"/>
    <n v="58348.82883544371"/>
    <n v="69457.605551645567"/>
    <n v="45986.939160190042"/>
    <n v="68860.085183775533"/>
    <n v="43768.988151235055"/>
    <n v="32040.365616661329"/>
    <n v="688445.49589174904"/>
  </r>
  <r>
    <x v="1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2"/>
    <x v="3"/>
    <x v="16"/>
    <s v="m3"/>
    <m/>
    <n v="0"/>
    <n v="0"/>
    <n v="0"/>
    <n v="0"/>
    <n v="0"/>
    <n v="0"/>
    <n v="0"/>
    <n v="0"/>
    <m/>
    <n v="0"/>
    <n v="0"/>
    <n v="0"/>
  </r>
  <r>
    <x v="1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2"/>
    <x v="0"/>
    <x v="0"/>
    <s v="m3"/>
    <n v="11522"/>
    <n v="10916"/>
    <n v="19330"/>
    <n v="15166"/>
    <n v="15800"/>
    <n v="15911"/>
    <n v="18352"/>
    <n v="18063"/>
    <n v="19761"/>
    <n v="19281"/>
    <n v="20743"/>
    <n v="17767"/>
    <n v="202612"/>
  </r>
  <r>
    <x v="2"/>
    <x v="2"/>
    <x v="1"/>
    <x v="1"/>
    <s v="m3"/>
    <n v="230"/>
    <n v="167"/>
    <n v="179"/>
    <n v="173"/>
    <n v="178"/>
    <n v="269"/>
    <n v="356"/>
    <n v="168"/>
    <n v="600"/>
    <n v="257"/>
    <n v="384"/>
    <n v="735"/>
    <n v="3696"/>
  </r>
  <r>
    <x v="2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2"/>
    <x v="3"/>
    <x v="3"/>
    <s v="m3"/>
    <n v="185699"/>
    <n v="194135"/>
    <n v="207272"/>
    <n v="193615"/>
    <n v="84218"/>
    <n v="125443"/>
    <n v="247616"/>
    <n v="215396"/>
    <n v="164662"/>
    <n v="208839"/>
    <n v="183492"/>
    <n v="254547"/>
    <n v="2264934"/>
  </r>
  <r>
    <x v="2"/>
    <x v="2"/>
    <x v="4"/>
    <x v="4"/>
    <s v="m3"/>
    <n v="100003"/>
    <n v="121211"/>
    <n v="125476"/>
    <n v="114911"/>
    <n v="123323"/>
    <n v="133792"/>
    <n v="131606"/>
    <n v="124564"/>
    <n v="123270"/>
    <n v="117974"/>
    <n v="132464"/>
    <n v="95652"/>
    <n v="1444246"/>
  </r>
  <r>
    <x v="2"/>
    <x v="2"/>
    <x v="5"/>
    <x v="5"/>
    <s v="m3"/>
    <n v="32595"/>
    <n v="31182"/>
    <n v="33520"/>
    <n v="31361"/>
    <n v="30981"/>
    <n v="20264.04"/>
    <n v="39845"/>
    <n v="51276"/>
    <n v="30179.844000000001"/>
    <n v="19621.13"/>
    <n v="37749.491999999998"/>
    <n v="42825.300999999999"/>
    <n v="401399.80700000003"/>
  </r>
  <r>
    <x v="2"/>
    <x v="2"/>
    <x v="5"/>
    <x v="6"/>
    <s v="m3"/>
    <n v="161677"/>
    <n v="165037"/>
    <n v="175937"/>
    <n v="176109"/>
    <n v="191398"/>
    <n v="169920"/>
    <n v="175781"/>
    <n v="196944"/>
    <n v="183350"/>
    <n v="178171"/>
    <n v="160618"/>
    <n v="191914"/>
    <n v="2126856"/>
  </r>
  <r>
    <x v="2"/>
    <x v="2"/>
    <x v="6"/>
    <x v="7"/>
    <s v="m3"/>
    <n v="219780"/>
    <n v="184685"/>
    <n v="156996"/>
    <n v="181423"/>
    <n v="200036"/>
    <n v="127502"/>
    <n v="170922"/>
    <n v="126171"/>
    <n v="200374"/>
    <n v="198771"/>
    <n v="180384"/>
    <n v="156178"/>
    <n v="2103222"/>
  </r>
  <r>
    <x v="2"/>
    <x v="2"/>
    <x v="6"/>
    <x v="8"/>
    <s v="m3"/>
    <n v="242851"/>
    <n v="213056"/>
    <n v="177177"/>
    <n v="202345"/>
    <n v="226925"/>
    <n v="202248"/>
    <n v="189767"/>
    <n v="125449"/>
    <n v="18909"/>
    <n v="183340"/>
    <n v="181445"/>
    <n v="158402"/>
    <n v="2121914"/>
  </r>
  <r>
    <x v="2"/>
    <x v="2"/>
    <x v="6"/>
    <x v="9"/>
    <s v="m3"/>
    <n v="68743"/>
    <n v="60657"/>
    <n v="66389"/>
    <n v="61822"/>
    <n v="72107"/>
    <n v="72250"/>
    <n v="68058"/>
    <n v="69785"/>
    <n v="71625"/>
    <n v="38821"/>
    <n v="61733"/>
    <n v="64768"/>
    <n v="776758"/>
  </r>
  <r>
    <x v="2"/>
    <x v="2"/>
    <x v="6"/>
    <x v="10"/>
    <s v="m3"/>
    <n v="354575"/>
    <n v="304881"/>
    <n v="350516"/>
    <n v="328630"/>
    <n v="368355"/>
    <n v="319142"/>
    <n v="323246"/>
    <n v="362139"/>
    <n v="350715"/>
    <n v="328477"/>
    <n v="298804"/>
    <n v="307536"/>
    <n v="3997016"/>
  </r>
  <r>
    <x v="2"/>
    <x v="2"/>
    <x v="7"/>
    <x v="11"/>
    <s v="m3"/>
    <n v="172141"/>
    <n v="145624"/>
    <n v="165301"/>
    <n v="189200"/>
    <n v="181824"/>
    <n v="171589"/>
    <n v="162466"/>
    <n v="194566"/>
    <n v="148116"/>
    <n v="171066"/>
    <n v="179760"/>
    <n v="178181"/>
    <n v="2059834"/>
  </r>
  <r>
    <x v="2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2"/>
    <x v="9"/>
    <x v="13"/>
    <s v="m3"/>
    <n v="41053.735000000001"/>
    <n v="30636.325000000001"/>
    <n v="14057.963"/>
    <n v="37075.879999999997"/>
    <n v="41552.152000000002"/>
    <n v="30131.097000000002"/>
    <n v="39349.718000000001"/>
    <n v="34336.749000000003"/>
    <n v="33473.269999999997"/>
    <n v="14237.414000000001"/>
    <n v="30748.811000000002"/>
    <n v="38259.49"/>
    <n v="384912.60399999999"/>
  </r>
  <r>
    <x v="2"/>
    <x v="2"/>
    <x v="9"/>
    <x v="14"/>
    <s v="m3"/>
    <n v="89505"/>
    <n v="72382"/>
    <n v="82624"/>
    <n v="63566"/>
    <n v="81212"/>
    <n v="72833"/>
    <n v="43384"/>
    <n v="54374"/>
    <n v="83642"/>
    <n v="79320"/>
    <n v="84098"/>
    <n v="74577"/>
    <n v="881517"/>
  </r>
  <r>
    <x v="2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2"/>
    <x v="3"/>
    <x v="16"/>
    <s v="m3"/>
    <m/>
    <n v="0"/>
    <n v="0"/>
    <n v="0"/>
    <n v="0"/>
    <n v="0"/>
    <n v="0"/>
    <n v="0"/>
    <n v="0"/>
    <n v="0"/>
    <n v="0"/>
    <n v="0"/>
    <n v="0"/>
  </r>
  <r>
    <x v="2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"/>
    <x v="6"/>
    <x v="7"/>
    <s v="m3"/>
    <n v="10330"/>
    <n v="11826"/>
    <n v="0"/>
    <n v="10452"/>
    <n v="6793"/>
    <n v="10255"/>
    <n v="8253"/>
    <n v="6394"/>
    <n v="0"/>
    <n v="3494"/>
    <n v="3606"/>
    <n v="0"/>
    <n v="71403"/>
  </r>
  <r>
    <x v="3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"/>
    <x v="0"/>
    <x v="0"/>
    <s v="m3"/>
    <n v="6209"/>
    <n v="5182"/>
    <n v="4763"/>
    <n v="4997"/>
    <n v="5152"/>
    <n v="4936"/>
    <n v="0"/>
    <n v="0"/>
    <n v="5008"/>
    <n v="5079"/>
    <n v="5071"/>
    <n v="4982"/>
    <n v="51379"/>
  </r>
  <r>
    <x v="4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"/>
    <x v="3"/>
    <x v="3"/>
    <s v="m3"/>
    <n v="19835"/>
    <n v="14937"/>
    <n v="19196"/>
    <n v="17506"/>
    <n v="18780"/>
    <n v="19322"/>
    <n v="20461"/>
    <n v="19983"/>
    <n v="17502"/>
    <n v="21525"/>
    <n v="20075"/>
    <n v="20372"/>
    <n v="229494"/>
  </r>
  <r>
    <x v="4"/>
    <x v="2"/>
    <x v="4"/>
    <x v="4"/>
    <s v="m3"/>
    <n v="35488"/>
    <n v="30749"/>
    <n v="34452"/>
    <n v="26999"/>
    <n v="33914"/>
    <n v="32849"/>
    <n v="29516"/>
    <n v="37280"/>
    <n v="25668"/>
    <n v="29156"/>
    <n v="24955"/>
    <n v="27100"/>
    <n v="368126"/>
  </r>
  <r>
    <x v="4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"/>
    <x v="5"/>
    <x v="6"/>
    <s v="m3"/>
    <n v="49191"/>
    <n v="24045"/>
    <n v="48046"/>
    <n v="49250"/>
    <n v="65044"/>
    <n v="40790"/>
    <n v="69107"/>
    <n v="61818"/>
    <n v="56435"/>
    <n v="54127"/>
    <n v="52851"/>
    <n v="72589"/>
    <n v="643293"/>
  </r>
  <r>
    <x v="4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"/>
    <x v="6"/>
    <x v="8"/>
    <s v="m3"/>
    <n v="112579"/>
    <n v="117064"/>
    <n v="146386"/>
    <n v="152833"/>
    <n v="151223"/>
    <n v="139301"/>
    <n v="176448"/>
    <n v="155848"/>
    <n v="171301"/>
    <n v="177040"/>
    <n v="156870"/>
    <n v="19408"/>
    <n v="1676301"/>
  </r>
  <r>
    <x v="4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"/>
    <x v="6"/>
    <x v="10"/>
    <s v="m3"/>
    <n v="44535"/>
    <n v="33821"/>
    <n v="37549"/>
    <n v="42653"/>
    <n v="23327"/>
    <n v="22657"/>
    <n v="43557"/>
    <n v="24714"/>
    <n v="37177"/>
    <n v="35386"/>
    <n v="10265"/>
    <n v="16302"/>
    <n v="371943"/>
  </r>
  <r>
    <x v="4"/>
    <x v="2"/>
    <x v="7"/>
    <x v="11"/>
    <s v="m3"/>
    <n v="16713"/>
    <n v="11631"/>
    <n v="13015"/>
    <n v="16554"/>
    <n v="1908"/>
    <n v="8628"/>
    <n v="19928"/>
    <n v="18986"/>
    <n v="19024"/>
    <n v="14497"/>
    <n v="8056"/>
    <n v="10107"/>
    <n v="159047"/>
  </r>
  <r>
    <x v="4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4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"/>
    <x v="9"/>
    <x v="14"/>
    <s v="m3"/>
    <n v="14472"/>
    <n v="10569"/>
    <n v="12736"/>
    <n v="8087"/>
    <n v="15249"/>
    <n v="9286"/>
    <n v="8192"/>
    <n v="10531"/>
    <n v="11226"/>
    <n v="9022"/>
    <n v="10671"/>
    <n v="5631"/>
    <n v="125672"/>
  </r>
  <r>
    <x v="4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"/>
    <x v="3"/>
    <x v="3"/>
    <s v="m3"/>
    <n v="2108"/>
    <n v="0"/>
    <n v="0"/>
    <n v="448"/>
    <n v="0"/>
    <n v="0"/>
    <n v="0"/>
    <n v="2098"/>
    <n v="0"/>
    <n v="0"/>
    <n v="0"/>
    <n v="0"/>
    <n v="4654"/>
  </r>
  <r>
    <x v="5"/>
    <x v="2"/>
    <x v="4"/>
    <x v="4"/>
    <s v="m3"/>
    <n v="2804"/>
    <n v="2265"/>
    <n v="2793"/>
    <n v="1800"/>
    <n v="1723"/>
    <n v="1735"/>
    <n v="2009"/>
    <n v="2435"/>
    <n v="2413"/>
    <n v="2620"/>
    <n v="1838"/>
    <n v="1082"/>
    <n v="25517"/>
  </r>
  <r>
    <x v="5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"/>
    <x v="5"/>
    <x v="6"/>
    <s v="m3"/>
    <n v="3318"/>
    <n v="2056"/>
    <n v="2588"/>
    <n v="199"/>
    <n v="3186"/>
    <n v="2871"/>
    <n v="3355"/>
    <n v="2988"/>
    <n v="3691"/>
    <n v="3463"/>
    <n v="1224"/>
    <n v="2391"/>
    <n v="31330"/>
  </r>
  <r>
    <x v="5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5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"/>
    <x v="6"/>
    <x v="10"/>
    <s v="m3"/>
    <n v="11767"/>
    <n v="11634"/>
    <n v="9911"/>
    <n v="8615"/>
    <n v="6524"/>
    <n v="9493"/>
    <n v="16678"/>
    <n v="19043"/>
    <n v="16427"/>
    <n v="20814"/>
    <n v="15897"/>
    <n v="7485"/>
    <n v="154288"/>
  </r>
  <r>
    <x v="5"/>
    <x v="2"/>
    <x v="7"/>
    <x v="11"/>
    <s v="m3"/>
    <n v="1000"/>
    <n v="805"/>
    <n v="870"/>
    <n v="1020"/>
    <n v="1200"/>
    <n v="800"/>
    <n v="1094"/>
    <n v="1150"/>
    <n v="1080"/>
    <n v="1026"/>
    <n v="570"/>
    <n v="911"/>
    <n v="11526"/>
  </r>
  <r>
    <x v="5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2"/>
    <x v="9"/>
    <x v="13"/>
    <s v="m3"/>
    <n v="433.42899999999997"/>
    <n v="378.18599999999998"/>
    <n v="137.649"/>
    <n v="385.69400000000002"/>
    <n v="82.600999999999999"/>
    <n v="69.11"/>
    <n v="661.38400000000001"/>
    <n v="524.726"/>
    <n v="431.50400000000002"/>
    <n v="0"/>
    <n v="319.839"/>
    <n v="331.375"/>
    <n v="3755.4969999999998"/>
  </r>
  <r>
    <x v="5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2"/>
    <x v="0"/>
    <x v="0"/>
    <s v="m3"/>
    <n v="14763.623240707326"/>
    <n v="12744.604316546762"/>
    <n v="12879.9856270212"/>
    <n v="13199.856347638715"/>
    <n v="14210.620739146036"/>
    <n v="13759.618908024919"/>
    <n v="13406.370834100533"/>
    <n v="13593.919652551574"/>
    <n v="12514.450867052023"/>
    <n v="11735.09460906819"/>
    <n v="12038.262113355981"/>
    <n v="10577.696526508225"/>
    <n v="155424.10378172147"/>
  </r>
  <r>
    <x v="6"/>
    <x v="2"/>
    <x v="1"/>
    <x v="1"/>
    <s v="m3"/>
    <n v="1469.6370822853037"/>
    <n v="1334.657756908073"/>
    <n v="1547.5299401197606"/>
    <n v="1360.2530703386676"/>
    <n v="1853.4879440456471"/>
    <n v="1917.8584525119179"/>
    <n v="2376.3984121255862"/>
    <n v="2339.7378344406538"/>
    <n v="2043.5722002160605"/>
    <n v="1979.4483504597081"/>
    <n v="2676.4705882352941"/>
    <n v="2877.6586075259042"/>
    <n v="23776.710239212574"/>
  </r>
  <r>
    <x v="6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2"/>
    <x v="3"/>
    <x v="3"/>
    <s v="m3"/>
    <n v="115179.84799388198"/>
    <n v="114872.67152639395"/>
    <n v="120524.58201635588"/>
    <n v="110087.92979805131"/>
    <n v="65615.963759574981"/>
    <n v="73756.94322787218"/>
    <n v="120659.9616643966"/>
    <n v="108385.39450698605"/>
    <n v="86724.809889724245"/>
    <n v="94831.664742737164"/>
    <n v="88814.126768590388"/>
    <n v="123228.00464955882"/>
    <n v="1222681.9005441235"/>
  </r>
  <r>
    <x v="6"/>
    <x v="2"/>
    <x v="4"/>
    <x v="4"/>
    <s v="m3"/>
    <n v="68485.781561311349"/>
    <n v="64246.153846153844"/>
    <n v="79177.982980264351"/>
    <n v="65917.331399564908"/>
    <n v="66070.003627130936"/>
    <n v="72372.481394082424"/>
    <n v="73616.905496100124"/>
    <n v="62839.013778100074"/>
    <n v="59039.753131239799"/>
    <n v="68209.171651259749"/>
    <n v="68531.329228540388"/>
    <n v="65402.173913043473"/>
    <n v="813908.08200679149"/>
  </r>
  <r>
    <x v="6"/>
    <x v="2"/>
    <x v="5"/>
    <x v="5"/>
    <s v="m3"/>
    <n v="2965.3914871977045"/>
    <n v="3333.9483658814652"/>
    <n v="2447.5138121546961"/>
    <n v="2621.7712177121771"/>
    <n v="2464.0883977900553"/>
    <n v="1334.4055328440363"/>
    <n v="998.16513761467877"/>
    <n v="1517.175572519084"/>
    <n v="1232.0162721280601"/>
    <n v="962.60177024482095"/>
    <n v="1662.7008286252401"/>
    <n v="1448.86776481482"/>
    <n v="22988.646159526837"/>
  </r>
  <r>
    <x v="6"/>
    <x v="2"/>
    <x v="5"/>
    <x v="6"/>
    <s v="m3"/>
    <n v="62065.523948915325"/>
    <n v="58125.92410282413"/>
    <n v="72386.754521463692"/>
    <n v="74458.150478329073"/>
    <n v="84699.568498546549"/>
    <n v="66252.581907542364"/>
    <n v="69966.658386021736"/>
    <n v="73016.996338733967"/>
    <n v="66571.372823318787"/>
    <n v="95945.598313756898"/>
    <n v="100932.57502934165"/>
    <n v="101616.08241967169"/>
    <n v="926037.78676846577"/>
  </r>
  <r>
    <x v="6"/>
    <x v="2"/>
    <x v="6"/>
    <x v="7"/>
    <s v="m3"/>
    <n v="52558.194449688111"/>
    <n v="47158.331544713794"/>
    <n v="46999.733492157582"/>
    <n v="61547.009867034481"/>
    <n v="67713.708915821946"/>
    <n v="42110.557001984467"/>
    <n v="67893.456401386778"/>
    <n v="55505.853261047763"/>
    <n v="49144.453119525526"/>
    <n v="66092.897101620256"/>
    <n v="55152.171026707008"/>
    <n v="57895.105885552206"/>
    <n v="669771.47206723993"/>
  </r>
  <r>
    <x v="6"/>
    <x v="2"/>
    <x v="6"/>
    <x v="8"/>
    <s v="m3"/>
    <n v="69387.934916987637"/>
    <n v="64219.815820852928"/>
    <n v="80417.739008271426"/>
    <n v="77257.82179061108"/>
    <n v="83303.16950071459"/>
    <n v="79987.480744818313"/>
    <n v="83391.681124738971"/>
    <n v="29318.440064074137"/>
    <n v="1502.5555902323849"/>
    <n v="73909.087993490219"/>
    <n v="84016.612210112726"/>
    <n v="55356.228234233218"/>
    <n v="782068.56699913763"/>
  </r>
  <r>
    <x v="6"/>
    <x v="2"/>
    <x v="6"/>
    <x v="9"/>
    <s v="m3"/>
    <n v="33275.280898876401"/>
    <n v="27580.586080586079"/>
    <n v="30243.90243902439"/>
    <n v="29527.643585614602"/>
    <n v="32972.924511386052"/>
    <n v="29667.084302845895"/>
    <n v="27358.319753757016"/>
    <n v="21855.59296670408"/>
    <n v="27507.342143906022"/>
    <n v="13509.769094138544"/>
    <n v="25155.832591273374"/>
    <n v="26142.984807864166"/>
    <n v="324797.26317597658"/>
  </r>
  <r>
    <x v="6"/>
    <x v="2"/>
    <x v="6"/>
    <x v="10"/>
    <s v="m3"/>
    <n v="121460.34639927074"/>
    <n v="119225.01823486506"/>
    <n v="114456.20437956204"/>
    <n v="116216.907065912"/>
    <n v="118344.62552646035"/>
    <n v="112727.7696793003"/>
    <n v="115697.82330345712"/>
    <n v="125592.72192611652"/>
    <n v="120997.62035511623"/>
    <n v="131299.34210526315"/>
    <n v="109949.0816512093"/>
    <n v="124636.67820069204"/>
    <n v="1430604.1388272247"/>
  </r>
  <r>
    <x v="6"/>
    <x v="2"/>
    <x v="7"/>
    <x v="11"/>
    <s v="m3"/>
    <n v="79992.124456037433"/>
    <n v="66361.319625304677"/>
    <n v="69831.67558546731"/>
    <n v="72286.550699868792"/>
    <n v="63681.947783792784"/>
    <n v="71619.307612527744"/>
    <n v="79591.796903898401"/>
    <n v="81015.957737177421"/>
    <n v="81388.606925393222"/>
    <n v="75322.330621117289"/>
    <n v="72431.035579519317"/>
    <n v="77406.22696390815"/>
    <n v="890928.88049401261"/>
  </r>
  <r>
    <x v="6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2"/>
    <x v="9"/>
    <x v="13"/>
    <s v="m3"/>
    <n v="3899.293391340098"/>
    <n v="3713.7810188477051"/>
    <n v="477"/>
    <n v="1680"/>
    <n v="2445"/>
    <n v="2183"/>
    <n v="2210"/>
    <n v="2028"/>
    <n v="3736.2725809336398"/>
    <n v="652.42001787310096"/>
    <n v="238.899016979446"/>
    <n v="2759.6153846153843"/>
    <n v="26023.28141058937"/>
  </r>
  <r>
    <x v="6"/>
    <x v="2"/>
    <x v="9"/>
    <x v="14"/>
    <s v="m3"/>
    <n v="35607.998558818232"/>
    <n v="28754.962107542404"/>
    <n v="34214.635917922649"/>
    <n v="31811.594202898548"/>
    <n v="32223.228845805403"/>
    <n v="27550.127597520965"/>
    <n v="26653.971708378671"/>
    <n v="32481.447963800907"/>
    <n v="31487.393433702156"/>
    <n v="30092.862345229423"/>
    <n v="27153.971413063147"/>
    <n v="18758.979885057473"/>
    <n v="356791.17397974007"/>
  </r>
  <r>
    <x v="6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"/>
    <x v="0"/>
    <x v="0"/>
    <s v="m3"/>
    <n v="72107"/>
    <n v="69346"/>
    <n v="55141"/>
    <n v="74093"/>
    <n v="71895"/>
    <n v="68681"/>
    <n v="66361"/>
    <n v="65034"/>
    <n v="66831"/>
    <n v="66261"/>
    <n v="62765"/>
    <n v="70097"/>
    <n v="808612"/>
  </r>
  <r>
    <x v="7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2"/>
    <x v="3"/>
    <x v="3"/>
    <s v="m3"/>
    <n v="166666"/>
    <n v="132946"/>
    <n v="164189"/>
    <n v="159702"/>
    <n v="134776"/>
    <n v="128676"/>
    <n v="168117"/>
    <n v="159675"/>
    <n v="135996"/>
    <n v="157958"/>
    <n v="156582"/>
    <n v="139195"/>
    <n v="1804478"/>
  </r>
  <r>
    <x v="7"/>
    <x v="2"/>
    <x v="4"/>
    <x v="4"/>
    <s v="m3"/>
    <n v="69926"/>
    <n v="29004"/>
    <n v="72895"/>
    <n v="30574"/>
    <n v="16961"/>
    <n v="32860"/>
    <n v="75129"/>
    <n v="63708"/>
    <n v="54464"/>
    <n v="65865"/>
    <n v="36338"/>
    <n v="60437"/>
    <n v="608161"/>
  </r>
  <r>
    <x v="7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2"/>
    <x v="5"/>
    <x v="6"/>
    <s v="m3"/>
    <n v="79222"/>
    <n v="63319"/>
    <n v="70990"/>
    <n v="45670"/>
    <n v="84830"/>
    <n v="75862"/>
    <n v="114259"/>
    <n v="115456"/>
    <n v="94809"/>
    <n v="89943"/>
    <n v="98176"/>
    <n v="84160"/>
    <n v="1016696"/>
  </r>
  <r>
    <x v="7"/>
    <x v="2"/>
    <x v="6"/>
    <x v="7"/>
    <s v="m3"/>
    <n v="0"/>
    <n v="0"/>
    <n v="0"/>
    <n v="71"/>
    <n v="8391"/>
    <n v="20625"/>
    <n v="7071"/>
    <n v="9220"/>
    <n v="8388"/>
    <n v="447"/>
    <n v="18559"/>
    <n v="9351"/>
    <n v="82123"/>
  </r>
  <r>
    <x v="7"/>
    <x v="2"/>
    <x v="6"/>
    <x v="8"/>
    <s v="m3"/>
    <n v="85772"/>
    <n v="114052"/>
    <n v="163071"/>
    <n v="151756"/>
    <n v="154768"/>
    <n v="112160"/>
    <n v="130497"/>
    <n v="91477"/>
    <n v="116408"/>
    <n v="105251"/>
    <n v="107297"/>
    <n v="0"/>
    <n v="1332509"/>
  </r>
  <r>
    <x v="7"/>
    <x v="2"/>
    <x v="6"/>
    <x v="9"/>
    <s v="m3"/>
    <n v="0"/>
    <n v="0"/>
    <n v="0"/>
    <n v="0"/>
    <n v="0"/>
    <n v="4596"/>
    <n v="0"/>
    <n v="0"/>
    <n v="0"/>
    <n v="0"/>
    <n v="0"/>
    <n v="0"/>
    <n v="4596"/>
  </r>
  <r>
    <x v="7"/>
    <x v="2"/>
    <x v="6"/>
    <x v="10"/>
    <s v="m3"/>
    <n v="159513"/>
    <n v="114406"/>
    <n v="87018"/>
    <n v="162675"/>
    <n v="136496"/>
    <n v="89362"/>
    <n v="81285"/>
    <n v="44225"/>
    <n v="39771"/>
    <n v="80786"/>
    <n v="103856"/>
    <n v="173841"/>
    <n v="1273234"/>
  </r>
  <r>
    <x v="7"/>
    <x v="2"/>
    <x v="7"/>
    <x v="11"/>
    <s v="m3"/>
    <n v="51858"/>
    <n v="46652"/>
    <n v="31028"/>
    <n v="22744"/>
    <n v="76017"/>
    <n v="69044"/>
    <n v="55992"/>
    <n v="88610"/>
    <n v="88084"/>
    <n v="45455"/>
    <n v="68611"/>
    <n v="57210"/>
    <n v="701305"/>
  </r>
  <r>
    <x v="7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2"/>
    <x v="9"/>
    <x v="13"/>
    <s v="m3"/>
    <n v="0"/>
    <n v="0"/>
    <n v="0"/>
    <n v="0"/>
    <n v="0"/>
    <n v="15360.32"/>
    <n v="4597.87"/>
    <n v="2453.0839999999998"/>
    <n v="0"/>
    <n v="0"/>
    <n v="0"/>
    <n v="0"/>
    <n v="22411.273999999998"/>
  </r>
  <r>
    <x v="7"/>
    <x v="2"/>
    <x v="9"/>
    <x v="14"/>
    <s v="m3"/>
    <n v="87454"/>
    <n v="79159"/>
    <n v="93927"/>
    <n v="80537"/>
    <n v="104710"/>
    <n v="92463"/>
    <n v="84690"/>
    <n v="91140"/>
    <n v="89056"/>
    <n v="138231"/>
    <n v="136504"/>
    <n v="82399"/>
    <n v="1160270"/>
  </r>
  <r>
    <x v="7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"/>
    <x v="3"/>
    <x v="16"/>
    <s v="m3"/>
    <n v="0"/>
    <n v="0"/>
    <n v="0"/>
    <n v="0"/>
    <n v="0"/>
    <n v="0"/>
    <m/>
    <n v="0"/>
    <n v="0"/>
    <n v="0"/>
    <n v="0"/>
    <n v="0"/>
    <n v="0"/>
  </r>
  <r>
    <x v="7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2"/>
    <x v="0"/>
    <x v="0"/>
    <s v="m3"/>
    <n v="6470.6080058307534"/>
    <n v="0"/>
    <n v="5939.1449991188601"/>
    <n v="5353.7305840855179"/>
    <n v="4597.1685002749682"/>
    <n v="4230.158302918976"/>
    <n v="7328.4643386034113"/>
    <n v="6956.9594526527508"/>
    <n v="6321.4485617490482"/>
    <n v="2200.694132011728"/>
    <n v="2339.2165624705403"/>
    <n v="2797.7470660619651"/>
    <n v="54535.34050577852"/>
  </r>
  <r>
    <x v="8"/>
    <x v="2"/>
    <x v="1"/>
    <x v="1"/>
    <s v="m3"/>
    <n v="18937.936618545489"/>
    <n v="17282.775574345862"/>
    <n v="18671.891985616778"/>
    <n v="17684.238734708291"/>
    <n v="19787.961475755157"/>
    <n v="18535.251213741689"/>
    <n v="14858.402785840515"/>
    <n v="15315.52441993442"/>
    <n v="18067.891192202689"/>
    <n v="13263.858198603062"/>
    <n v="17107.201920812211"/>
    <n v="18553.567093752496"/>
    <n v="208066.50121385869"/>
  </r>
  <r>
    <x v="8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"/>
    <x v="3"/>
    <x v="3"/>
    <s v="m3"/>
    <n v="8514.1686087243834"/>
    <n v="10895.844310103392"/>
    <n v="13779.46929849255"/>
    <n v="11054.62019629998"/>
    <n v="6235.5034589683964"/>
    <n v="13035.433357753267"/>
    <n v="9142.8747803028327"/>
    <n v="9108.6746248058043"/>
    <n v="9967.2468837328688"/>
    <n v="6742.9930887064656"/>
    <n v="7269.1899612466468"/>
    <n v="8346.2059622108227"/>
    <n v="114092.22453134741"/>
  </r>
  <r>
    <x v="8"/>
    <x v="2"/>
    <x v="4"/>
    <x v="4"/>
    <s v="m3"/>
    <n v="13250.887918921851"/>
    <n v="14784.852828874777"/>
    <n v="19586.171626167044"/>
    <n v="15177.033616464667"/>
    <n v="15440.5197044529"/>
    <n v="28903.903865741231"/>
    <n v="30844.327300770296"/>
    <n v="42743.885378307321"/>
    <n v="31356.640490381331"/>
    <n v="32219.168796181533"/>
    <n v="16503.472388151291"/>
    <n v="8763.0752770301897"/>
    <n v="269573.93919144443"/>
  </r>
  <r>
    <x v="8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"/>
    <x v="5"/>
    <x v="6"/>
    <s v="m3"/>
    <n v="11904.641263767433"/>
    <n v="8176.3002034757064"/>
    <n v="20704.08166705439"/>
    <n v="14644.873457996018"/>
    <n v="12229.36675216553"/>
    <n v="22982.105195894728"/>
    <n v="16922.040198808485"/>
    <n v="2431.9312468725225"/>
    <n v="9946.7285120138295"/>
    <n v="13308.590216218388"/>
    <n v="20741.126753084871"/>
    <n v="8081.8530411285938"/>
    <n v="162073.63850848051"/>
  </r>
  <r>
    <x v="8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"/>
    <x v="6"/>
    <x v="8"/>
    <s v="m3"/>
    <n v="11583.47649581147"/>
    <n v="21863.006775964088"/>
    <n v="32192.831341901969"/>
    <n v="32838.401047955158"/>
    <n v="38845.305246685784"/>
    <n v="43013.273257534071"/>
    <n v="30064.535969406978"/>
    <n v="39320.333090671382"/>
    <n v="34577.012047778342"/>
    <n v="39084.790243330761"/>
    <n v="23475.945522774502"/>
    <n v="8097.9635693928267"/>
    <n v="354956.87460920727"/>
  </r>
  <r>
    <x v="8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"/>
    <x v="6"/>
    <x v="10"/>
    <s v="m3"/>
    <n v="6115.8732467523969"/>
    <n v="24163.659777052253"/>
    <n v="3618.3587609261103"/>
    <n v="15936.047876856857"/>
    <n v="12988.497811856807"/>
    <n v="17404.203517205169"/>
    <n v="11280.198237644656"/>
    <n v="14530.566153691558"/>
    <n v="14710.342196094538"/>
    <n v="11274.471607397645"/>
    <n v="18333.446465958412"/>
    <n v="10515.960091668338"/>
    <n v="160871.62574310473"/>
  </r>
  <r>
    <x v="8"/>
    <x v="2"/>
    <x v="7"/>
    <x v="11"/>
    <s v="m3"/>
    <n v="13022.095434000357"/>
    <n v="14926.82912917765"/>
    <n v="28008.515197353801"/>
    <n v="16311.009151558526"/>
    <n v="23551.585347856901"/>
    <n v="23385.632894455539"/>
    <n v="28349.580486406601"/>
    <n v="28411.373497174372"/>
    <n v="20663.324616811089"/>
    <n v="29065.214091705435"/>
    <n v="23134.221125077354"/>
    <n v="22154.280594275901"/>
    <n v="270983.66156585357"/>
  </r>
  <r>
    <x v="8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"/>
    <x v="9"/>
    <x v="14"/>
    <s v="m3"/>
    <n v="3571.7775961730222"/>
    <n v="8363.5155589080641"/>
    <n v="329.33990773599305"/>
    <n v="9942.6400324215101"/>
    <n v="5679.5375666359851"/>
    <n v="10245.077203492352"/>
    <n v="6287.4370099646758"/>
    <n v="336.94792385980196"/>
    <n v="5293.2673672931605"/>
    <n v="7279.179194677512"/>
    <n v="7455.4296782921492"/>
    <n v="4908.4901424739373"/>
    <n v="69692.639181928171"/>
  </r>
  <r>
    <x v="8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2"/>
    <x v="1"/>
    <x v="1"/>
    <s v="m3"/>
    <n v="14"/>
    <n v="19"/>
    <n v="0"/>
    <n v="7"/>
    <n v="0"/>
    <n v="7"/>
    <n v="17"/>
    <n v="19"/>
    <n v="17"/>
    <n v="27"/>
    <n v="0"/>
    <n v="15"/>
    <n v="142"/>
  </r>
  <r>
    <x v="9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"/>
    <x v="3"/>
    <x v="3"/>
    <s v="m3"/>
    <n v="1138"/>
    <n v="1580"/>
    <n v="1835"/>
    <n v="809"/>
    <n v="1525"/>
    <n v="1338"/>
    <n v="1137"/>
    <n v="1294"/>
    <n v="1407"/>
    <n v="860"/>
    <n v="1274"/>
    <n v="1636"/>
    <n v="15833"/>
  </r>
  <r>
    <x v="9"/>
    <x v="2"/>
    <x v="4"/>
    <x v="4"/>
    <s v="m3"/>
    <n v="2628"/>
    <n v="1334"/>
    <n v="3997"/>
    <n v="3884"/>
    <n v="1195"/>
    <n v="6453"/>
    <n v="3967"/>
    <n v="5242"/>
    <n v="7632"/>
    <n v="5130"/>
    <n v="10071"/>
    <n v="6242"/>
    <n v="57775"/>
  </r>
  <r>
    <x v="9"/>
    <x v="2"/>
    <x v="5"/>
    <x v="5"/>
    <s v="m3"/>
    <n v="5670"/>
    <n v="4601"/>
    <n v="13805"/>
    <n v="9183"/>
    <n v="13926"/>
    <n v="7909.4730000000009"/>
    <n v="13348"/>
    <n v="925"/>
    <n v="3242.3249999999998"/>
    <n v="6615.9059999999999"/>
    <n v="11416.688"/>
    <n v="13857.182000000001"/>
    <n v="104499.57399999999"/>
  </r>
  <r>
    <x v="9"/>
    <x v="2"/>
    <x v="5"/>
    <x v="6"/>
    <s v="m3"/>
    <n v="1234"/>
    <n v="602"/>
    <n v="783"/>
    <n v="549"/>
    <n v="2520"/>
    <n v="0"/>
    <n v="0"/>
    <n v="1675"/>
    <n v="2606"/>
    <n v="1185"/>
    <n v="2224"/>
    <n v="1561"/>
    <n v="14939"/>
  </r>
  <r>
    <x v="9"/>
    <x v="2"/>
    <x v="6"/>
    <x v="7"/>
    <s v="m3"/>
    <n v="17219"/>
    <n v="15533"/>
    <n v="18949"/>
    <n v="17376"/>
    <n v="18490"/>
    <n v="16833"/>
    <n v="17112"/>
    <n v="13716"/>
    <n v="15544"/>
    <n v="19293"/>
    <n v="10228"/>
    <n v="17934"/>
    <n v="198227"/>
  </r>
  <r>
    <x v="9"/>
    <x v="2"/>
    <x v="6"/>
    <x v="8"/>
    <s v="m3"/>
    <n v="2915"/>
    <n v="5"/>
    <n v="1515"/>
    <n v="3"/>
    <n v="4"/>
    <n v="2"/>
    <n v="0"/>
    <n v="0"/>
    <n v="0"/>
    <n v="0"/>
    <n v="0"/>
    <n v="0"/>
    <n v="4444"/>
  </r>
  <r>
    <x v="9"/>
    <x v="2"/>
    <x v="6"/>
    <x v="9"/>
    <s v="m3"/>
    <n v="15427"/>
    <n v="10300"/>
    <n v="10564"/>
    <n v="13024"/>
    <n v="12985"/>
    <n v="16318"/>
    <n v="14459"/>
    <n v="15236"/>
    <n v="13669"/>
    <n v="9706"/>
    <n v="10631"/>
    <n v="14264"/>
    <n v="156583"/>
  </r>
  <r>
    <x v="9"/>
    <x v="2"/>
    <x v="6"/>
    <x v="10"/>
    <s v="m3"/>
    <n v="4935"/>
    <n v="9254"/>
    <n v="5416"/>
    <n v="1871"/>
    <n v="4474"/>
    <n v="6047"/>
    <n v="5038"/>
    <n v="3696"/>
    <n v="0"/>
    <n v="0"/>
    <n v="0"/>
    <n v="0"/>
    <n v="40731"/>
  </r>
  <r>
    <x v="9"/>
    <x v="2"/>
    <x v="7"/>
    <x v="11"/>
    <s v="m3"/>
    <n v="2937"/>
    <n v="3244"/>
    <n v="2707"/>
    <n v="2360"/>
    <n v="2344"/>
    <n v="2389"/>
    <n v="3761"/>
    <n v="4418"/>
    <n v="3117"/>
    <n v="4792"/>
    <n v="2888"/>
    <n v="3463"/>
    <n v="38420"/>
  </r>
  <r>
    <x v="9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"/>
    <x v="9"/>
    <x v="13"/>
    <s v="m3"/>
    <n v="1244.9159999999999"/>
    <n v="947.048"/>
    <n v="107.01600000000001"/>
    <n v="1748.3150000000001"/>
    <n v="1514.165"/>
    <n v="1222.2460000000001"/>
    <n v="2030.6320000000001"/>
    <n v="2418.0410000000002"/>
    <n v="2838.768"/>
    <n v="3094.0230000000001"/>
    <n v="2966.8809999999999"/>
    <n v="1138.9090000000001"/>
    <n v="21270.960000000003"/>
  </r>
  <r>
    <x v="9"/>
    <x v="2"/>
    <x v="9"/>
    <x v="14"/>
    <s v="m3"/>
    <n v="2356"/>
    <n v="2729"/>
    <n v="2619"/>
    <n v="2894"/>
    <n v="3789"/>
    <n v="2582"/>
    <n v="2289"/>
    <n v="3310"/>
    <n v="4000"/>
    <n v="4287"/>
    <n v="2846"/>
    <n v="1468"/>
    <n v="35169"/>
  </r>
  <r>
    <x v="9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2"/>
    <x v="3"/>
    <x v="16"/>
    <s v="m3"/>
    <n v="0"/>
    <n v="0"/>
    <n v="0"/>
    <n v="0"/>
    <n v="0"/>
    <n v="0"/>
    <n v="0"/>
    <n v="0"/>
    <n v="0"/>
    <n v="0"/>
    <m/>
    <n v="0"/>
    <n v="0"/>
  </r>
  <r>
    <x v="9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2"/>
    <x v="1"/>
    <x v="1"/>
    <s v="m3"/>
    <n v="4857"/>
    <n v="3789"/>
    <n v="4330"/>
    <n v="5530"/>
    <n v="4704"/>
    <n v="5115"/>
    <n v="4911"/>
    <n v="5635"/>
    <n v="5161"/>
    <n v="5667"/>
    <n v="4920"/>
    <n v="5387"/>
    <n v="60006"/>
  </r>
  <r>
    <x v="10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"/>
    <x v="3"/>
    <x v="3"/>
    <s v="m3"/>
    <n v="7326"/>
    <n v="8161"/>
    <n v="10680"/>
    <n v="10185"/>
    <n v="9615"/>
    <n v="12097"/>
    <n v="8260"/>
    <n v="2490"/>
    <n v="7414"/>
    <n v="9118"/>
    <n v="1964"/>
    <n v="3200"/>
    <n v="90510"/>
  </r>
  <r>
    <x v="10"/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"/>
    <x v="5"/>
    <x v="6"/>
    <s v="m3"/>
    <n v="54171"/>
    <n v="39048"/>
    <n v="42463"/>
    <n v="56220"/>
    <n v="59495"/>
    <n v="54951"/>
    <n v="60585"/>
    <n v="55988"/>
    <n v="56574"/>
    <n v="57771"/>
    <n v="57013"/>
    <n v="59190"/>
    <n v="653469"/>
  </r>
  <r>
    <x v="10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"/>
    <x v="3"/>
    <x v="3"/>
    <s v="m3"/>
    <n v="9731.0975524961759"/>
    <n v="8688.4359667130502"/>
    <n v="8887.7941176470595"/>
    <n v="4869.0392575578126"/>
    <n v="11095.643460284387"/>
    <n v="9062.3216289077554"/>
    <n v="9431.1958113229048"/>
    <n v="8252.7484321958364"/>
    <n v="7223.7180429868004"/>
    <n v="10895.188827089325"/>
    <n v="6249.3918507557919"/>
    <n v="4273.2748038619902"/>
    <n v="98659.849751818896"/>
  </r>
  <r>
    <x v="11"/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"/>
    <x v="5"/>
    <x v="6"/>
    <s v="m3"/>
    <n v="2886.2778106359315"/>
    <n v="2763.3230331635518"/>
    <n v="3169.0035123067"/>
    <n v="4443.6804126169836"/>
    <n v="2712.3308657711268"/>
    <n v="2303.2007747786565"/>
    <n v="2889.5595750134062"/>
    <n v="3683.9924896395437"/>
    <n v="2848.3119996918499"/>
    <n v="3154.250588574901"/>
    <n v="3185.6485511387573"/>
    <n v="3611.0934059060273"/>
    <n v="37650.673019237438"/>
  </r>
  <r>
    <x v="11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"/>
    <x v="3"/>
    <x v="16"/>
    <s v="m3"/>
    <n v="0"/>
    <n v="0"/>
    <n v="0"/>
    <m/>
    <n v="0"/>
    <n v="0"/>
    <m/>
    <n v="0"/>
    <n v="0"/>
    <n v="0"/>
    <n v="0"/>
    <n v="0"/>
    <n v="0"/>
  </r>
  <r>
    <x v="11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2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"/>
    <x v="4"/>
    <x v="4"/>
    <s v="m3"/>
    <n v="42951.032448377577"/>
    <n v="32789.148024750117"/>
    <n v="40641.3612565445"/>
    <n v="38974.297953355541"/>
    <n v="35922.179914326509"/>
    <n v="39468.110423607803"/>
    <n v="37934.316991908614"/>
    <n v="23974.297953355544"/>
    <n v="36737.267967634456"/>
    <n v="33906.473108043785"/>
    <n v="36316.039980961446"/>
    <n v="37750.82044069386"/>
    <n v="437365.34646355978"/>
  </r>
  <r>
    <x v="12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2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2"/>
    <x v="6"/>
    <x v="7"/>
    <s v="m3"/>
    <n v="58172.834083671907"/>
    <n v="55217.009119876937"/>
    <n v="60271.398747390398"/>
    <n v="55686.813186813182"/>
    <n v="58092.51730579057"/>
    <n v="33916.620954470651"/>
    <n v="58460.610050471805"/>
    <n v="62058.888156449131"/>
    <n v="58821.008680364794"/>
    <n v="60046.153846153844"/>
    <n v="55548.961424332345"/>
    <n v="58336.997142229055"/>
    <n v="674629.81269801455"/>
  </r>
  <r>
    <x v="12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"/>
    <x v="6"/>
    <x v="10"/>
    <s v="m3"/>
    <n v="61183.249657690554"/>
    <n v="54256.363428832323"/>
    <n v="63377.468325533613"/>
    <n v="65091.324200913245"/>
    <n v="57208.904109589042"/>
    <n v="53489.726027397257"/>
    <n v="54930.148715637675"/>
    <n v="68655.195834276659"/>
    <n v="53516.65905979005"/>
    <n v="56804.017806186508"/>
    <n v="56152.265723090975"/>
    <n v="60461.134573678806"/>
    <n v="705126.45746261673"/>
  </r>
  <r>
    <x v="12"/>
    <x v="2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"/>
    <x v="3"/>
    <x v="3"/>
    <s v="m3"/>
    <n v="27320.61681518791"/>
    <n v="19703.612553273924"/>
    <n v="27425.683965917895"/>
    <n v="24723.496124031008"/>
    <n v="16177.971340046475"/>
    <n v="19718.108317214697"/>
    <n v="32821.564787914001"/>
    <n v="26860.775911433477"/>
    <n v="27732.253737064009"/>
    <n v="32958.984111606274"/>
    <n v="26416.513555383426"/>
    <n v="29110.444788841534"/>
    <n v="310970.02600791468"/>
  </r>
  <r>
    <x v="13"/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"/>
    <x v="5"/>
    <x v="6"/>
    <s v="m3"/>
    <n v="16139.317429780684"/>
    <n v="17528.294117647059"/>
    <n v="21914.137254901962"/>
    <n v="15278.431372549019"/>
    <n v="13740.098039215685"/>
    <n v="25690.156862745098"/>
    <n v="26138.150217994447"/>
    <n v="23264"/>
    <n v="27413"/>
    <n v="20064"/>
    <n v="28315"/>
    <n v="25492"/>
    <n v="260976.58529483393"/>
  </r>
  <r>
    <x v="13"/>
    <x v="2"/>
    <x v="6"/>
    <x v="7"/>
    <s v="m3"/>
    <n v="25707.196695770912"/>
    <n v="25179.004089090493"/>
    <n v="14704.310894381928"/>
    <n v="10006.59732797562"/>
    <n v="24481.637977113031"/>
    <n v="16170.358265536879"/>
    <n v="29384.381683532483"/>
    <n v="19372.039045446982"/>
    <n v="22165.75369641223"/>
    <n v="28720.437283938292"/>
    <n v="27889.121264308335"/>
    <n v="20842.796865080625"/>
    <n v="264623.63508858776"/>
  </r>
  <r>
    <x v="13"/>
    <x v="2"/>
    <x v="6"/>
    <x v="8"/>
    <s v="m3"/>
    <n v="4290"/>
    <n v="4039"/>
    <n v="454"/>
    <n v="3328"/>
    <n v="7717"/>
    <n v="6184"/>
    <n v="7620"/>
    <n v="766"/>
    <n v="0"/>
    <n v="833"/>
    <n v="4873"/>
    <n v="2181"/>
    <n v="42285"/>
  </r>
  <r>
    <x v="13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13"/>
    <x v="2"/>
    <x v="6"/>
    <x v="10"/>
    <s v="m3"/>
    <n v="7158.7990976889787"/>
    <n v="8708.6707384786223"/>
    <n v="10489.537091988132"/>
    <n v="5206"/>
    <n v="8711.8396663577387"/>
    <n v="11975.041426713728"/>
    <n v="3905"/>
    <n v="9104.6322832450514"/>
    <n v="2079.006502554575"/>
    <n v="15314.041142213038"/>
    <n v="9422.0316033632935"/>
    <n v="11161.771657388417"/>
    <n v="103236.3712099916"/>
  </r>
  <r>
    <x v="13"/>
    <x v="2"/>
    <x v="7"/>
    <x v="11"/>
    <s v="m3"/>
    <n v="0"/>
    <n v="0"/>
    <n v="1668"/>
    <n v="7035"/>
    <n v="5810"/>
    <n v="5428"/>
    <n v="4483"/>
    <n v="2949"/>
    <n v="5324"/>
    <n v="7225"/>
    <n v="6162"/>
    <n v="6374"/>
    <n v="52458"/>
  </r>
  <r>
    <x v="13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"/>
    <x v="9"/>
    <x v="13"/>
    <s v="m3"/>
    <n v="0"/>
    <n v="24.132368770764092"/>
    <n v="0"/>
    <n v="0"/>
    <n v="0"/>
    <n v="117.86171671388101"/>
    <n v="0"/>
    <n v="134.16236733882968"/>
    <n v="163.35630316876922"/>
    <n v="644.942182318812"/>
    <n v="0"/>
    <n v="0"/>
    <n v="1084.4549383110559"/>
  </r>
  <r>
    <x v="13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2"/>
    <x v="0"/>
    <x v="0"/>
    <s v="m3"/>
    <n v="2543"/>
    <n v="95"/>
    <n v="0"/>
    <n v="19540"/>
    <n v="2570"/>
    <n v="20161"/>
    <n v="3882"/>
    <n v="20817"/>
    <n v="3654"/>
    <n v="16634"/>
    <n v="13701"/>
    <n v="24640"/>
    <n v="128237"/>
  </r>
  <r>
    <x v="14"/>
    <x v="2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3"/>
    <x v="0"/>
    <x v="0"/>
    <s v="m3"/>
    <n v="65920"/>
    <n v="67440"/>
    <n v="59603"/>
    <n v="66286"/>
    <n v="56732"/>
    <n v="34800"/>
    <n v="51651"/>
    <n v="72885"/>
    <n v="60999"/>
    <n v="61296"/>
    <n v="77512"/>
    <n v="69522"/>
    <n v="744646"/>
  </r>
  <r>
    <x v="0"/>
    <x v="3"/>
    <x v="1"/>
    <x v="1"/>
    <s v="m3"/>
    <n v="299"/>
    <n v="1669"/>
    <n v="2570"/>
    <n v="0"/>
    <n v="0"/>
    <n v="0"/>
    <n v="538"/>
    <n v="3192"/>
    <n v="1060"/>
    <n v="1292"/>
    <n v="985"/>
    <n v="0"/>
    <n v="11605"/>
  </r>
  <r>
    <x v="0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3"/>
    <x v="3"/>
    <x v="3"/>
    <s v="m3"/>
    <n v="315378"/>
    <n v="257005"/>
    <n v="314203"/>
    <n v="280944"/>
    <n v="282411"/>
    <n v="300038"/>
    <n v="287779"/>
    <n v="243550"/>
    <n v="295571"/>
    <n v="268842"/>
    <n v="104178"/>
    <n v="182028"/>
    <n v="3131927"/>
  </r>
  <r>
    <x v="0"/>
    <x v="3"/>
    <x v="4"/>
    <x v="4"/>
    <s v="m3"/>
    <n v="218601"/>
    <n v="200211"/>
    <n v="256654"/>
    <n v="234012"/>
    <n v="217869"/>
    <n v="256068"/>
    <n v="241590"/>
    <n v="255032"/>
    <n v="265948"/>
    <n v="259643"/>
    <n v="242079"/>
    <n v="262125"/>
    <n v="2909832"/>
  </r>
  <r>
    <x v="0"/>
    <x v="3"/>
    <x v="5"/>
    <x v="5"/>
    <s v="m3"/>
    <n v="14775.72"/>
    <n v="12851.888000000001"/>
    <n v="15687.36"/>
    <n v="12433.444"/>
    <n v="19725.043000000001"/>
    <n v="17486.137999999999"/>
    <n v="9514.9830000000002"/>
    <n v="13702.847"/>
    <n v="8585.4560000000001"/>
    <n v="9184.6839999999993"/>
    <n v="12939.993"/>
    <n v="15130.192999999999"/>
    <n v="162017.74899999998"/>
  </r>
  <r>
    <x v="0"/>
    <x v="3"/>
    <x v="5"/>
    <x v="6"/>
    <s v="m3"/>
    <n v="161072"/>
    <n v="171248"/>
    <n v="184751"/>
    <n v="207377"/>
    <n v="234191"/>
    <n v="236723"/>
    <n v="249993"/>
    <n v="244411"/>
    <n v="223816"/>
    <n v="241369"/>
    <n v="198802"/>
    <n v="168297"/>
    <n v="2522050"/>
  </r>
  <r>
    <x v="0"/>
    <x v="3"/>
    <x v="6"/>
    <x v="7"/>
    <s v="m3"/>
    <n v="382380"/>
    <n v="352322"/>
    <n v="408200"/>
    <n v="396622"/>
    <n v="409644"/>
    <n v="408900"/>
    <n v="430685"/>
    <n v="387312"/>
    <n v="398974"/>
    <n v="425539"/>
    <n v="396636"/>
    <n v="425803"/>
    <n v="4823017"/>
  </r>
  <r>
    <x v="0"/>
    <x v="3"/>
    <x v="6"/>
    <x v="8"/>
    <s v="m3"/>
    <n v="169187"/>
    <n v="174631"/>
    <n v="296705"/>
    <n v="298690"/>
    <n v="281395"/>
    <n v="288524"/>
    <n v="278911"/>
    <n v="275434"/>
    <n v="307324"/>
    <n v="255083"/>
    <n v="345204"/>
    <n v="278820"/>
    <n v="3249908"/>
  </r>
  <r>
    <x v="0"/>
    <x v="3"/>
    <x v="6"/>
    <x v="9"/>
    <s v="m3"/>
    <n v="96565"/>
    <n v="56503"/>
    <n v="98311"/>
    <n v="88612"/>
    <n v="94306"/>
    <n v="88576"/>
    <n v="93725"/>
    <n v="90682"/>
    <n v="94193"/>
    <n v="90957"/>
    <n v="93821"/>
    <n v="99698"/>
    <n v="1085949"/>
  </r>
  <r>
    <x v="0"/>
    <x v="3"/>
    <x v="6"/>
    <x v="10"/>
    <s v="m3"/>
    <n v="529577"/>
    <n v="472250"/>
    <n v="703014"/>
    <n v="614990"/>
    <n v="587666"/>
    <n v="488067"/>
    <n v="632377"/>
    <n v="652344"/>
    <n v="662581"/>
    <n v="811995"/>
    <n v="743830"/>
    <n v="686735"/>
    <n v="7585426"/>
  </r>
  <r>
    <x v="0"/>
    <x v="3"/>
    <x v="7"/>
    <x v="11"/>
    <s v="m3"/>
    <n v="418947"/>
    <n v="384744"/>
    <n v="448607"/>
    <n v="419093"/>
    <n v="419962"/>
    <n v="406031"/>
    <n v="441344"/>
    <n v="412675"/>
    <n v="432418"/>
    <n v="399950"/>
    <n v="384214"/>
    <n v="384056"/>
    <n v="4952041"/>
  </r>
  <r>
    <x v="0"/>
    <x v="3"/>
    <x v="8"/>
    <x v="12"/>
    <s v="m3"/>
    <n v="19160"/>
    <n v="17237"/>
    <n v="19125"/>
    <n v="18071"/>
    <n v="19382"/>
    <n v="18759"/>
    <n v="19594"/>
    <n v="20264"/>
    <n v="18509"/>
    <n v="20192"/>
    <n v="19409"/>
    <n v="19638"/>
    <n v="229340"/>
  </r>
  <r>
    <x v="0"/>
    <x v="3"/>
    <x v="9"/>
    <x v="13"/>
    <s v="m3"/>
    <n v="21752.627"/>
    <n v="16946.953000000001"/>
    <n v="27021.337"/>
    <n v="28214.267"/>
    <n v="29878.146000000001"/>
    <n v="24788.451000000001"/>
    <n v="23798.36"/>
    <n v="28533.89"/>
    <n v="26764.753000000001"/>
    <n v="30757.284"/>
    <n v="29116.839"/>
    <n v="31982.46"/>
    <n v="319555.36700000003"/>
  </r>
  <r>
    <x v="0"/>
    <x v="3"/>
    <x v="9"/>
    <x v="14"/>
    <s v="m3"/>
    <n v="226657"/>
    <n v="173683"/>
    <n v="243343"/>
    <n v="211567"/>
    <n v="235168"/>
    <n v="192722"/>
    <n v="195276"/>
    <n v="202981"/>
    <n v="233116"/>
    <n v="295022"/>
    <n v="237373"/>
    <n v="213319"/>
    <n v="2660227"/>
  </r>
  <r>
    <x v="0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3"/>
    <x v="0"/>
    <x v="0"/>
    <s v="m3"/>
    <n v="31507.615044290415"/>
    <n v="22656.654866660258"/>
    <n v="29108.794675904126"/>
    <n v="27538.66031013981"/>
    <n v="23133.449593671936"/>
    <n v="29048.336278214392"/>
    <n v="28445.725169476282"/>
    <n v="28366.266850481832"/>
    <n v="26522.531751281207"/>
    <n v="27780.130618206458"/>
    <n v="27011.016767279903"/>
    <n v="29150.267263008289"/>
    <n v="330269.44918861485"/>
  </r>
  <r>
    <x v="1"/>
    <x v="3"/>
    <x v="1"/>
    <x v="1"/>
    <s v="m3"/>
    <n v="1601.7403237306753"/>
    <n v="4651.9236371222387"/>
    <n v="5365.0905481628752"/>
    <n v="9333.4049018922524"/>
    <n v="8563.4949604004651"/>
    <n v="7224.7243389513433"/>
    <n v="8024.716071364247"/>
    <n v="6022.1181805362576"/>
    <n v="7993.1195095088788"/>
    <n v="6393.3176455027788"/>
    <n v="3890.5422744563816"/>
    <n v="4207.9395873361455"/>
    <n v="73272.131978964535"/>
  </r>
  <r>
    <x v="1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3"/>
    <x v="3"/>
    <x v="3"/>
    <s v="m3"/>
    <n v="235151.87194708551"/>
    <n v="242093.72572201214"/>
    <n v="267458.97404083936"/>
    <n v="220123.96274681465"/>
    <n v="219852.17623044192"/>
    <n v="256615.18071904455"/>
    <n v="223290.21853268699"/>
    <n v="209475.51671196223"/>
    <n v="236281.98090905749"/>
    <n v="193190.75535616631"/>
    <n v="48150.933041005526"/>
    <n v="113238.19467859734"/>
    <n v="2464923.490635714"/>
  </r>
  <r>
    <x v="1"/>
    <x v="3"/>
    <x v="4"/>
    <x v="4"/>
    <s v="m3"/>
    <n v="64992.633735204588"/>
    <n v="41268.294855844601"/>
    <n v="82502.716036854981"/>
    <n v="65453.794124682012"/>
    <n v="55414.929207178866"/>
    <n v="44385.751142304667"/>
    <n v="30898.817628005738"/>
    <n v="63803.116906028583"/>
    <n v="78102.2162157844"/>
    <n v="49107.564817182152"/>
    <n v="50500.204015183575"/>
    <n v="69150.683578501645"/>
    <n v="695580.72226275597"/>
  </r>
  <r>
    <x v="1"/>
    <x v="3"/>
    <x v="5"/>
    <x v="5"/>
    <s v="m3"/>
    <n v="15742.897657881664"/>
    <n v="16546.050631610899"/>
    <n v="16400.716407868298"/>
    <n v="19410.643034883298"/>
    <n v="16718.851271540003"/>
    <n v="16956.637743949672"/>
    <n v="11677.04602408465"/>
    <n v="19038.259497452043"/>
    <n v="22869.127895360754"/>
    <n v="22663.276601823974"/>
    <n v="20857.653715931239"/>
    <n v="19272.892527242584"/>
    <n v="218154.05300962907"/>
  </r>
  <r>
    <x v="1"/>
    <x v="3"/>
    <x v="5"/>
    <x v="6"/>
    <s v="m3"/>
    <n v="251773.24530030228"/>
    <n v="216316.61389969627"/>
    <n v="251023.93804773717"/>
    <n v="254199.86224021975"/>
    <n v="252685.56008761207"/>
    <n v="266725.14572346071"/>
    <n v="269399.36706539185"/>
    <n v="265831.2606941894"/>
    <n v="247250.2823663275"/>
    <n v="269318.91089125874"/>
    <n v="201159.95662802638"/>
    <n v="214581.71675712452"/>
    <n v="2960265.8597013466"/>
  </r>
  <r>
    <x v="1"/>
    <x v="3"/>
    <x v="6"/>
    <x v="7"/>
    <s v="m3"/>
    <n v="20283.937781029068"/>
    <n v="39412.707594376618"/>
    <n v="114199.91782694997"/>
    <n v="38203.473328612643"/>
    <n v="32573.973354262584"/>
    <n v="28497.249152042357"/>
    <n v="23985.006150631714"/>
    <n v="59613.058620357551"/>
    <n v="33250.95117748453"/>
    <n v="43384.063074539961"/>
    <n v="41285.054205806431"/>
    <n v="44271.858355604243"/>
    <n v="518961.25062169763"/>
  </r>
  <r>
    <x v="1"/>
    <x v="3"/>
    <x v="6"/>
    <x v="8"/>
    <s v="m3"/>
    <n v="45146.638262431356"/>
    <n v="254743.9983468581"/>
    <n v="246803.96440961905"/>
    <n v="337814.65920716181"/>
    <n v="354827.08888391627"/>
    <n v="305248.94472067471"/>
    <n v="306400.57817532"/>
    <n v="192911.60003500205"/>
    <n v="275169.76992896938"/>
    <n v="193097.76133137458"/>
    <n v="256307.79641750769"/>
    <n v="240373.88236941307"/>
    <n v="3008846.682088248"/>
  </r>
  <r>
    <x v="1"/>
    <x v="3"/>
    <x v="6"/>
    <x v="9"/>
    <s v="m3"/>
    <n v="3799.1850502838975"/>
    <n v="3499.5537467484783"/>
    <n v="4748.6144973163955"/>
    <n v="0"/>
    <n v="228.88345882415661"/>
    <n v="2668.179098115404"/>
    <n v="2044.7865739879894"/>
    <n v="2391.6020923780102"/>
    <n v="2458.7844167091589"/>
    <n v="2347.3530009119872"/>
    <n v="2938.8131259486613"/>
    <n v="2050.7111929368461"/>
    <n v="29176.466254160987"/>
  </r>
  <r>
    <x v="1"/>
    <x v="3"/>
    <x v="6"/>
    <x v="10"/>
    <s v="m3"/>
    <n v="329605.23918005056"/>
    <n v="295107.99001436715"/>
    <n v="351376.89327719208"/>
    <n v="280653.85224669508"/>
    <n v="104794.93693621612"/>
    <n v="68541.501854662987"/>
    <n v="192532.91533738843"/>
    <n v="256944.12186329308"/>
    <n v="295847.14620257233"/>
    <n v="272737.34080374916"/>
    <n v="194338.86863599348"/>
    <n v="322540.41627202905"/>
    <n v="2965021.2226242097"/>
  </r>
  <r>
    <x v="1"/>
    <x v="3"/>
    <x v="7"/>
    <x v="11"/>
    <s v="m3"/>
    <n v="187841.1857778744"/>
    <n v="150590.32050771511"/>
    <n v="157464.92561295739"/>
    <n v="148819.07748056774"/>
    <n v="96313.795822715154"/>
    <n v="161812.63062103"/>
    <n v="156365.53689002336"/>
    <n v="128008.19089485231"/>
    <n v="121736.46380861005"/>
    <n v="149576.33272129227"/>
    <n v="119877.1903670828"/>
    <n v="154801.76582008455"/>
    <n v="1733207.4163248055"/>
  </r>
  <r>
    <x v="1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3"/>
    <x v="9"/>
    <x v="13"/>
    <s v="m3"/>
    <n v="2426.269758735441"/>
    <n v="2124.1098202293301"/>
    <n v="4273.8164451827251"/>
    <n v="5259.0119299851804"/>
    <n v="4152.1765306122452"/>
    <n v="4620.1978997091474"/>
    <n v="4151.9595748018783"/>
    <n v="3952.9691576926289"/>
    <n v="4298.0073267490307"/>
    <n v="4441.8716833499348"/>
    <n v="3397.4352713826697"/>
    <n v="4380.5267885261719"/>
    <n v="47478.352186956377"/>
  </r>
  <r>
    <x v="1"/>
    <x v="3"/>
    <x v="9"/>
    <x v="14"/>
    <s v="m3"/>
    <n v="52175.637388916759"/>
    <n v="40654.509886739354"/>
    <n v="52444.738245475695"/>
    <n v="72975.59796001669"/>
    <n v="53223.770317492541"/>
    <n v="58553.842652562533"/>
    <n v="65124.086186848501"/>
    <n v="52239.278564783708"/>
    <n v="44392.034652756993"/>
    <n v="52952.276292073882"/>
    <n v="56412.050707409217"/>
    <n v="40449.756187828032"/>
    <n v="641597.57904290385"/>
  </r>
  <r>
    <x v="1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3"/>
    <x v="3"/>
    <x v="16"/>
    <s v="m3"/>
    <m/>
    <n v="0"/>
    <n v="0"/>
    <n v="0"/>
    <n v="0"/>
    <n v="0"/>
    <n v="0"/>
    <n v="0"/>
    <n v="0"/>
    <m/>
    <n v="0"/>
    <n v="0"/>
    <n v="0"/>
  </r>
  <r>
    <x v="1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3"/>
    <x v="0"/>
    <x v="0"/>
    <s v="m3"/>
    <n v="16097"/>
    <n v="12939"/>
    <n v="13089"/>
    <n v="15262"/>
    <n v="21211"/>
    <n v="23524"/>
    <n v="28668"/>
    <n v="25688"/>
    <n v="30137"/>
    <n v="19615"/>
    <n v="20996"/>
    <n v="26586"/>
    <n v="253812"/>
  </r>
  <r>
    <x v="2"/>
    <x v="3"/>
    <x v="1"/>
    <x v="1"/>
    <s v="m3"/>
    <n v="883"/>
    <n v="455"/>
    <n v="561"/>
    <n v="988"/>
    <n v="632"/>
    <n v="168"/>
    <n v="79"/>
    <n v="99"/>
    <n v="95"/>
    <n v="332"/>
    <n v="360"/>
    <n v="168"/>
    <n v="4820"/>
  </r>
  <r>
    <x v="2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3"/>
    <x v="3"/>
    <x v="3"/>
    <s v="m3"/>
    <n v="206390"/>
    <n v="129040"/>
    <n v="214331"/>
    <n v="200594"/>
    <n v="202656"/>
    <n v="192573"/>
    <n v="168170"/>
    <n v="103684"/>
    <n v="175823"/>
    <n v="187345"/>
    <n v="100757"/>
    <n v="147747"/>
    <n v="2029110"/>
  </r>
  <r>
    <x v="2"/>
    <x v="3"/>
    <x v="4"/>
    <x v="4"/>
    <s v="m3"/>
    <n v="123198"/>
    <n v="104400"/>
    <n v="119783"/>
    <n v="111164"/>
    <n v="111684"/>
    <n v="96716"/>
    <n v="128356"/>
    <n v="109459"/>
    <n v="122861"/>
    <n v="119918"/>
    <n v="109509"/>
    <n v="118557"/>
    <n v="1375605"/>
  </r>
  <r>
    <x v="2"/>
    <x v="3"/>
    <x v="5"/>
    <x v="5"/>
    <s v="m3"/>
    <n v="45467.194000000003"/>
    <n v="28519.196"/>
    <n v="28530.103999999999"/>
    <n v="28028.256000000001"/>
    <n v="41441.701388888891"/>
    <n v="28421.268"/>
    <n v="16035.137000000001"/>
    <n v="27325.56"/>
    <n v="21312.615000000002"/>
    <n v="23414.572"/>
    <n v="30342.326000000001"/>
    <n v="37095.841"/>
    <n v="355933.77038888889"/>
  </r>
  <r>
    <x v="2"/>
    <x v="3"/>
    <x v="5"/>
    <x v="6"/>
    <s v="m3"/>
    <n v="195370"/>
    <n v="140972"/>
    <n v="162474"/>
    <n v="177257"/>
    <n v="202959"/>
    <n v="171444"/>
    <n v="170385"/>
    <n v="179202"/>
    <n v="171034"/>
    <n v="167914"/>
    <n v="109367"/>
    <n v="78244"/>
    <n v="1926622"/>
  </r>
  <r>
    <x v="2"/>
    <x v="3"/>
    <x v="6"/>
    <x v="7"/>
    <s v="m3"/>
    <n v="196220"/>
    <n v="159578"/>
    <n v="148273"/>
    <n v="120347"/>
    <n v="170647"/>
    <n v="154741"/>
    <n v="141959"/>
    <n v="149915"/>
    <n v="205151"/>
    <n v="179020"/>
    <n v="175905"/>
    <n v="167318"/>
    <n v="1969074"/>
  </r>
  <r>
    <x v="2"/>
    <x v="3"/>
    <x v="6"/>
    <x v="8"/>
    <s v="m3"/>
    <n v="164830"/>
    <n v="200178"/>
    <n v="197950"/>
    <n v="199299"/>
    <n v="260890"/>
    <n v="201624"/>
    <n v="248249"/>
    <n v="249254"/>
    <n v="204693"/>
    <n v="200043"/>
    <n v="223302"/>
    <n v="160565"/>
    <n v="2510877"/>
  </r>
  <r>
    <x v="2"/>
    <x v="3"/>
    <x v="6"/>
    <x v="9"/>
    <s v="m3"/>
    <n v="68034"/>
    <n v="20007"/>
    <n v="49232"/>
    <n v="56287"/>
    <n v="55842"/>
    <n v="60357"/>
    <n v="55606"/>
    <n v="44783"/>
    <n v="62935"/>
    <n v="52937"/>
    <n v="58763"/>
    <n v="58269"/>
    <n v="643052"/>
  </r>
  <r>
    <x v="2"/>
    <x v="3"/>
    <x v="6"/>
    <x v="10"/>
    <s v="m3"/>
    <n v="262190"/>
    <n v="232430"/>
    <n v="301183"/>
    <n v="245820"/>
    <n v="262894"/>
    <n v="292333"/>
    <n v="260584"/>
    <n v="270909"/>
    <n v="271332"/>
    <n v="245190"/>
    <n v="281742"/>
    <n v="271272"/>
    <n v="3197879"/>
  </r>
  <r>
    <x v="2"/>
    <x v="3"/>
    <x v="7"/>
    <x v="11"/>
    <s v="m3"/>
    <n v="175725"/>
    <n v="163725"/>
    <n v="145667"/>
    <n v="141423"/>
    <n v="91645"/>
    <n v="144780"/>
    <n v="158028"/>
    <n v="179903"/>
    <n v="180899"/>
    <n v="187574"/>
    <n v="178755"/>
    <n v="220798"/>
    <n v="1968922"/>
  </r>
  <r>
    <x v="2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3"/>
    <x v="9"/>
    <x v="13"/>
    <s v="m3"/>
    <n v="36852.745999999999"/>
    <n v="27341.988000000001"/>
    <n v="29828.924999999999"/>
    <n v="32313.496999999999"/>
    <n v="30769.438000000002"/>
    <n v="119032"/>
    <n v="41850.216999999997"/>
    <n v="32619.814999999999"/>
    <n v="29557.244999999999"/>
    <n v="37054.976999999999"/>
    <n v="39206.968000000001"/>
    <n v="31530.588"/>
    <n v="487958.40400000004"/>
  </r>
  <r>
    <x v="2"/>
    <x v="3"/>
    <x v="9"/>
    <x v="14"/>
    <s v="m3"/>
    <n v="64622"/>
    <n v="92796"/>
    <n v="66896"/>
    <n v="84591"/>
    <n v="92142"/>
    <n v="82825"/>
    <n v="75192"/>
    <n v="86149"/>
    <n v="65582"/>
    <n v="71818"/>
    <n v="66080"/>
    <n v="82563"/>
    <n v="931256"/>
  </r>
  <r>
    <x v="2"/>
    <x v="3"/>
    <x v="6"/>
    <x v="15"/>
    <s v="m3"/>
    <n v="0"/>
    <n v="0"/>
    <n v="0"/>
    <n v="0"/>
    <n v="0"/>
    <n v="0"/>
    <n v="0"/>
    <n v="495.5"/>
    <n v="2402.5700000000002"/>
    <n v="4989"/>
    <n v="2579"/>
    <n v="943"/>
    <n v="11409.07"/>
  </r>
  <r>
    <x v="2"/>
    <x v="3"/>
    <x v="3"/>
    <x v="16"/>
    <s v="m3"/>
    <m/>
    <n v="0"/>
    <n v="0"/>
    <n v="0"/>
    <n v="0"/>
    <n v="0"/>
    <n v="0"/>
    <n v="0"/>
    <n v="0"/>
    <n v="0"/>
    <n v="0"/>
    <n v="0"/>
    <n v="0"/>
  </r>
  <r>
    <x v="2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3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3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3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3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3"/>
    <x v="6"/>
    <x v="7"/>
    <s v="m3"/>
    <n v="10587"/>
    <n v="6885"/>
    <n v="6922"/>
    <n v="7414"/>
    <n v="10216"/>
    <n v="4258"/>
    <n v="9558"/>
    <n v="2143"/>
    <n v="6742"/>
    <n v="0"/>
    <n v="0"/>
    <n v="7006"/>
    <n v="71731"/>
  </r>
  <r>
    <x v="3"/>
    <x v="3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3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3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3"/>
    <x v="0"/>
    <x v="0"/>
    <s v="m3"/>
    <n v="7554"/>
    <n v="7465"/>
    <n v="10011"/>
    <n v="6545"/>
    <n v="10113"/>
    <n v="10070"/>
    <n v="11995"/>
    <n v="10226"/>
    <n v="8985"/>
    <n v="11829"/>
    <n v="9702"/>
    <n v="7974"/>
    <n v="112469"/>
  </r>
  <r>
    <x v="4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3"/>
    <x v="3"/>
    <x v="3"/>
    <s v="m3"/>
    <n v="27671"/>
    <n v="20358"/>
    <n v="27149"/>
    <n v="22717"/>
    <n v="22125"/>
    <n v="20193"/>
    <n v="19980"/>
    <n v="22070"/>
    <n v="24118"/>
    <n v="24019"/>
    <n v="20335"/>
    <n v="22273"/>
    <n v="273008"/>
  </r>
  <r>
    <x v="4"/>
    <x v="3"/>
    <x v="4"/>
    <x v="4"/>
    <s v="m3"/>
    <n v="26832"/>
    <n v="23605"/>
    <n v="19062"/>
    <n v="37117"/>
    <n v="22543"/>
    <n v="26169"/>
    <n v="27723"/>
    <n v="27509"/>
    <n v="25562"/>
    <n v="30240"/>
    <n v="36285"/>
    <n v="38213"/>
    <n v="340860"/>
  </r>
  <r>
    <x v="4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3"/>
    <x v="5"/>
    <x v="6"/>
    <s v="m3"/>
    <n v="85626"/>
    <n v="71032"/>
    <n v="62842"/>
    <n v="67390"/>
    <n v="67228"/>
    <n v="43926"/>
    <n v="37881"/>
    <n v="59008"/>
    <n v="68142"/>
    <n v="80113"/>
    <n v="97552"/>
    <n v="64690"/>
    <n v="805430"/>
  </r>
  <r>
    <x v="4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3"/>
    <x v="6"/>
    <x v="8"/>
    <s v="m3"/>
    <n v="116951"/>
    <n v="159127"/>
    <n v="168628"/>
    <n v="156368"/>
    <n v="150549"/>
    <n v="149188"/>
    <n v="175075"/>
    <n v="176375"/>
    <n v="115397"/>
    <n v="117302"/>
    <n v="60509"/>
    <n v="161971"/>
    <n v="1707440"/>
  </r>
  <r>
    <x v="4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3"/>
    <x v="6"/>
    <x v="10"/>
    <s v="m3"/>
    <n v="16359"/>
    <n v="32012"/>
    <n v="24601"/>
    <n v="23038"/>
    <n v="17992"/>
    <n v="2460"/>
    <n v="0"/>
    <n v="33316"/>
    <n v="17806"/>
    <n v="35334"/>
    <n v="80312"/>
    <n v="50087"/>
    <n v="333317"/>
  </r>
  <r>
    <x v="4"/>
    <x v="3"/>
    <x v="7"/>
    <x v="11"/>
    <s v="m3"/>
    <n v="12417"/>
    <n v="9387"/>
    <n v="11256"/>
    <n v="6324"/>
    <n v="7292"/>
    <n v="10505"/>
    <n v="10467"/>
    <n v="11264"/>
    <n v="510"/>
    <n v="7827"/>
    <n v="11324"/>
    <n v="6625"/>
    <n v="105198"/>
  </r>
  <r>
    <x v="4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4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3"/>
    <x v="9"/>
    <x v="14"/>
    <s v="m3"/>
    <n v="11233"/>
    <n v="5884"/>
    <n v="12514"/>
    <n v="6668"/>
    <n v="9427"/>
    <n v="4162"/>
    <n v="13137"/>
    <n v="5709"/>
    <n v="14934"/>
    <n v="7487"/>
    <n v="13116"/>
    <n v="12140"/>
    <n v="116411"/>
  </r>
  <r>
    <x v="4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3"/>
    <x v="0"/>
    <x v="0"/>
    <s v="m3"/>
    <n v="0"/>
    <n v="0"/>
    <n v="0"/>
    <n v="0"/>
    <n v="0"/>
    <n v="0"/>
    <n v="0"/>
    <n v="0"/>
    <n v="0"/>
    <n v="199"/>
    <n v="0"/>
    <n v="0"/>
    <n v="199"/>
  </r>
  <r>
    <x v="5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3"/>
    <x v="3"/>
    <x v="3"/>
    <s v="m3"/>
    <n v="0"/>
    <n v="0"/>
    <n v="0"/>
    <n v="187"/>
    <n v="0"/>
    <n v="0"/>
    <n v="0"/>
    <n v="0"/>
    <n v="0"/>
    <n v="1784"/>
    <n v="0"/>
    <n v="574"/>
    <n v="2545"/>
  </r>
  <r>
    <x v="5"/>
    <x v="3"/>
    <x v="4"/>
    <x v="4"/>
    <s v="m3"/>
    <n v="1073"/>
    <n v="614"/>
    <n v="1843"/>
    <n v="819"/>
    <n v="858"/>
    <n v="602"/>
    <n v="412"/>
    <n v="963"/>
    <n v="1046"/>
    <n v="685"/>
    <n v="2489"/>
    <n v="1127"/>
    <n v="12531"/>
  </r>
  <r>
    <x v="5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3"/>
    <x v="5"/>
    <x v="6"/>
    <s v="m3"/>
    <n v="1688"/>
    <n v="1499"/>
    <n v="2841"/>
    <n v="976"/>
    <n v="662"/>
    <n v="672"/>
    <n v="338"/>
    <n v="597"/>
    <n v="737"/>
    <n v="768"/>
    <n v="1216"/>
    <n v="662"/>
    <n v="12656"/>
  </r>
  <r>
    <x v="5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3"/>
    <x v="6"/>
    <x v="8"/>
    <s v="m3"/>
    <n v="0"/>
    <n v="0"/>
    <n v="0"/>
    <n v="859"/>
    <n v="564"/>
    <n v="389"/>
    <n v="929"/>
    <n v="1218"/>
    <n v="1017"/>
    <n v="407"/>
    <n v="0"/>
    <n v="1332"/>
    <n v="6715"/>
  </r>
  <r>
    <x v="5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3"/>
    <x v="6"/>
    <x v="10"/>
    <s v="m3"/>
    <n v="20347"/>
    <n v="18534"/>
    <n v="16458"/>
    <n v="9251"/>
    <n v="7444"/>
    <n v="4675"/>
    <n v="13353"/>
    <n v="14136"/>
    <n v="15567"/>
    <n v="8422"/>
    <n v="6141"/>
    <n v="13006"/>
    <n v="147334"/>
  </r>
  <r>
    <x v="5"/>
    <x v="3"/>
    <x v="7"/>
    <x v="11"/>
    <s v="m3"/>
    <n v="830"/>
    <n v="950"/>
    <n v="870"/>
    <n v="700"/>
    <n v="1100"/>
    <n v="749"/>
    <n v="880"/>
    <n v="950"/>
    <n v="850"/>
    <n v="750"/>
    <n v="820"/>
    <n v="660"/>
    <n v="10109"/>
  </r>
  <r>
    <x v="5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3"/>
    <x v="9"/>
    <x v="13"/>
    <s v="m3"/>
    <n v="788.702"/>
    <n v="751.01"/>
    <n v="203.27199999999999"/>
    <n v="46.26"/>
    <n v="34.524000000000001"/>
    <n v="5.649"/>
    <n v="262.66500000000002"/>
    <n v="84.638999999999996"/>
    <n v="224.57400000000001"/>
    <n v="350.76400000000001"/>
    <n v="410.19099999999997"/>
    <n v="259.24599999999998"/>
    <n v="3421.4960000000001"/>
  </r>
  <r>
    <x v="5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3"/>
    <x v="0"/>
    <x v="0"/>
    <s v="m3"/>
    <n v="10348.158950054685"/>
    <n v="11141.323792486583"/>
    <n v="12568.157033805888"/>
    <n v="12119.723435225618"/>
    <n v="10965.480043149946"/>
    <n v="11656.772800863466"/>
    <n v="11542.610571736785"/>
    <n v="12181.460272011454"/>
    <n v="11221.08660570199"/>
    <n v="10213.963963963963"/>
    <n v="11185.741088180112"/>
    <n v="10030.965391621128"/>
    <n v="135175.44394880164"/>
  </r>
  <r>
    <x v="6"/>
    <x v="3"/>
    <x v="1"/>
    <x v="1"/>
    <s v="m3"/>
    <n v="3122.486288848263"/>
    <n v="2707.4649488442587"/>
    <n v="2485.5921174939576"/>
    <n v="2868.9603308892647"/>
    <n v="2403.3947273383897"/>
    <n v="2339.7138078424082"/>
    <n v="1748.7071442252441"/>
    <n v="961.79688999808025"/>
    <n v="130.0631735414344"/>
    <n v="2180.6167400881059"/>
    <n v="1634.8079373748408"/>
    <n v="1836.0957642725598"/>
    <n v="24419.699870756805"/>
  </r>
  <r>
    <x v="6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3"/>
    <x v="3"/>
    <x v="3"/>
    <s v="m3"/>
    <n v="102424.90331278117"/>
    <n v="79647.000899152554"/>
    <n v="105577.50233987377"/>
    <n v="105441.89661599255"/>
    <n v="108546.63484151954"/>
    <n v="73777.471230514508"/>
    <n v="76133.953923390291"/>
    <n v="66563.22312426423"/>
    <n v="100816.75662463906"/>
    <n v="88154.638676700648"/>
    <n v="52206.436797882649"/>
    <n v="62665.199704380771"/>
    <n v="1021955.6180910917"/>
  </r>
  <r>
    <x v="6"/>
    <x v="3"/>
    <x v="4"/>
    <x v="4"/>
    <s v="m3"/>
    <n v="69235.922505884475"/>
    <n v="62703.583061889251"/>
    <n v="72323.012855332243"/>
    <n v="67327.163854109953"/>
    <n v="62358.713429038704"/>
    <n v="49150.481031040123"/>
    <n v="61248.868778280543"/>
    <n v="65181.290790427847"/>
    <n v="67718.596618796597"/>
    <n v="69372.270742358087"/>
    <n v="61734.860883797046"/>
    <n v="69009.613640486117"/>
    <n v="777364.37819144095"/>
  </r>
  <r>
    <x v="6"/>
    <x v="3"/>
    <x v="5"/>
    <x v="5"/>
    <s v="m3"/>
    <n v="1264.4190000000001"/>
    <n v="1388.1770893693699"/>
    <n v="1718.1825130403065"/>
    <n v="1268.99724308481"/>
    <n v="813.7916836363637"/>
    <n v="1099.8255468749999"/>
    <n v="740.06381836848982"/>
    <n v="1777.2415441860464"/>
    <n v="2185.8003396335384"/>
    <n v="2113.0132864813877"/>
    <n v="1371.528669680753"/>
    <n v="1718.09407547518"/>
    <n v="17459.134809831245"/>
  </r>
  <r>
    <x v="6"/>
    <x v="3"/>
    <x v="5"/>
    <x v="6"/>
    <s v="m3"/>
    <n v="99752.836080510751"/>
    <n v="97492.900649647796"/>
    <n v="107002.23540782975"/>
    <n v="102831.24046240773"/>
    <n v="109547.81986332039"/>
    <n v="120460.40202706598"/>
    <n v="126099.5447454994"/>
    <n v="123641.91713393154"/>
    <n v="116421.87341092536"/>
    <n v="114704.35253463352"/>
    <n v="93726.230026049496"/>
    <n v="74243.907200389192"/>
    <n v="1285925.259542211"/>
  </r>
  <r>
    <x v="6"/>
    <x v="3"/>
    <x v="6"/>
    <x v="7"/>
    <s v="m3"/>
    <n v="59317.455316103522"/>
    <n v="57737.608489502934"/>
    <n v="56370.675146924819"/>
    <n v="50893.331655301597"/>
    <n v="32899.728628955243"/>
    <n v="48785.445738670736"/>
    <n v="40648.901924874961"/>
    <n v="42208.552677828091"/>
    <n v="36418.482916734305"/>
    <n v="44637.706594640214"/>
    <n v="38410.20488807129"/>
    <n v="37405.960449295148"/>
    <n v="545734.05442690291"/>
  </r>
  <r>
    <x v="6"/>
    <x v="3"/>
    <x v="6"/>
    <x v="8"/>
    <s v="m3"/>
    <n v="63924.095113917872"/>
    <n v="70276.005772477874"/>
    <n v="75100.083325875472"/>
    <n v="91767.262765172476"/>
    <n v="90611.237129234825"/>
    <n v="98722.02293934724"/>
    <n v="97897.76438090406"/>
    <n v="112687.27351803731"/>
    <n v="106805.95116205946"/>
    <n v="93622.015454383276"/>
    <n v="102376.08839385617"/>
    <n v="80759.303007681199"/>
    <n v="1084549.1029629472"/>
  </r>
  <r>
    <x v="6"/>
    <x v="3"/>
    <x v="6"/>
    <x v="9"/>
    <s v="m3"/>
    <n v="28638.489208633091"/>
    <n v="18624.750860663164"/>
    <n v="32399.211610822433"/>
    <n v="25664.562669071234"/>
    <n v="29636.231356857043"/>
    <n v="21009.291309892509"/>
    <n v="25123.757904245711"/>
    <n v="24476.207386363636"/>
    <n v="23714.491190219345"/>
    <n v="24878.892733564011"/>
    <n v="24520.720720720718"/>
    <n v="25258.791704238054"/>
    <n v="303945.39865529101"/>
  </r>
  <r>
    <x v="6"/>
    <x v="3"/>
    <x v="6"/>
    <x v="10"/>
    <s v="m3"/>
    <n v="126192.65216596599"/>
    <n v="102527.41228070176"/>
    <n v="122258.8321435109"/>
    <n v="112333.33333333333"/>
    <n v="113858.32566697332"/>
    <n v="104535.16422341806"/>
    <n v="108520.30409790469"/>
    <n v="115081.84660658453"/>
    <n v="109965.06068407504"/>
    <n v="115749.67884015414"/>
    <n v="114851.48514851485"/>
    <n v="127673.41216717487"/>
    <n v="1373547.5073583114"/>
  </r>
  <r>
    <x v="6"/>
    <x v="3"/>
    <x v="7"/>
    <x v="11"/>
    <s v="m3"/>
    <n v="79932.696206584835"/>
    <n v="72977.192551903863"/>
    <n v="81400.169385137808"/>
    <n v="80004.463568928433"/>
    <n v="37385.883532313659"/>
    <n v="81950.105254406662"/>
    <n v="78112.338502309358"/>
    <n v="81738.298442961663"/>
    <n v="80739.459999532352"/>
    <n v="82793.54622791757"/>
    <n v="82916.723498594802"/>
    <n v="83324.396678049918"/>
    <n v="923275.27384864097"/>
  </r>
  <r>
    <x v="6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3"/>
    <x v="9"/>
    <x v="13"/>
    <s v="m3"/>
    <n v="2317.2224205640841"/>
    <n v="2175.0472792149899"/>
    <n v="2418.7468626747936"/>
    <n v="2190.0468468468498"/>
    <n v="2205.9872727272723"/>
    <n v="1839.0944811573497"/>
    <n v="2099.5686584883265"/>
    <n v="2037.7124672407338"/>
    <n v="1913.8272484416741"/>
    <n v="2012.5700603050727"/>
    <n v="1760.9002476123098"/>
    <n v="1656.6908127208483"/>
    <n v="24627.414657994304"/>
  </r>
  <r>
    <x v="6"/>
    <x v="3"/>
    <x v="9"/>
    <x v="14"/>
    <s v="m3"/>
    <n v="37201.371346084445"/>
    <n v="24448.790629814259"/>
    <n v="30250.590157980754"/>
    <n v="30009.097525473073"/>
    <n v="33886.264534883718"/>
    <n v="30810.908434170131"/>
    <n v="38739.177489177491"/>
    <n v="34926.019487549616"/>
    <n v="36353.153153153151"/>
    <n v="33338.150289017343"/>
    <n v="28514.29605501267"/>
    <n v="36464.008659570631"/>
    <n v="394941.82776188734"/>
  </r>
  <r>
    <x v="6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3"/>
    <x v="0"/>
    <x v="0"/>
    <s v="m3"/>
    <n v="59643"/>
    <n v="60654"/>
    <n v="74327"/>
    <n v="69766"/>
    <n v="63238"/>
    <n v="65304"/>
    <n v="61937"/>
    <n v="61021"/>
    <n v="56407"/>
    <n v="71430"/>
    <n v="63552"/>
    <n v="70767"/>
    <n v="778046"/>
  </r>
  <r>
    <x v="7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3"/>
    <x v="3"/>
    <x v="3"/>
    <s v="m3"/>
    <n v="160280"/>
    <n v="141139"/>
    <n v="163262"/>
    <n v="145922"/>
    <n v="145366"/>
    <n v="130060"/>
    <n v="150350"/>
    <n v="144082"/>
    <n v="160562"/>
    <n v="129951"/>
    <n v="66956"/>
    <n v="92086"/>
    <n v="1630016"/>
  </r>
  <r>
    <x v="7"/>
    <x v="3"/>
    <x v="4"/>
    <x v="4"/>
    <s v="m3"/>
    <n v="55794"/>
    <n v="51136"/>
    <n v="67712"/>
    <n v="53086"/>
    <n v="60505"/>
    <n v="38689"/>
    <n v="43149"/>
    <n v="42591"/>
    <n v="53424"/>
    <n v="44349"/>
    <n v="65648"/>
    <n v="51925"/>
    <n v="628008"/>
  </r>
  <r>
    <x v="7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3"/>
    <x v="5"/>
    <x v="6"/>
    <s v="m3"/>
    <n v="51631"/>
    <n v="93407"/>
    <n v="72631"/>
    <n v="104411"/>
    <n v="90322"/>
    <n v="101665"/>
    <n v="144456"/>
    <n v="115616"/>
    <n v="100474"/>
    <n v="108466"/>
    <n v="114206"/>
    <n v="65866"/>
    <n v="1163151"/>
  </r>
  <r>
    <x v="7"/>
    <x v="3"/>
    <x v="6"/>
    <x v="7"/>
    <s v="m3"/>
    <n v="21523"/>
    <n v="19963"/>
    <n v="20212"/>
    <n v="24360"/>
    <n v="10462"/>
    <n v="24103"/>
    <n v="26511"/>
    <n v="16924"/>
    <n v="24965"/>
    <n v="30945"/>
    <n v="33890"/>
    <n v="17305"/>
    <n v="271163"/>
  </r>
  <r>
    <x v="7"/>
    <x v="3"/>
    <x v="6"/>
    <x v="8"/>
    <s v="m3"/>
    <n v="52110"/>
    <n v="122448"/>
    <n v="138543"/>
    <n v="94281"/>
    <n v="86652"/>
    <n v="112599"/>
    <n v="111964"/>
    <n v="107847"/>
    <n v="136285"/>
    <n v="103984"/>
    <n v="94716"/>
    <n v="148190"/>
    <n v="1309619"/>
  </r>
  <r>
    <x v="7"/>
    <x v="3"/>
    <x v="6"/>
    <x v="9"/>
    <s v="m3"/>
    <n v="4029"/>
    <n v="0"/>
    <n v="5507"/>
    <n v="0"/>
    <n v="0"/>
    <n v="0"/>
    <n v="0"/>
    <n v="0"/>
    <n v="0"/>
    <n v="0"/>
    <n v="0"/>
    <n v="0"/>
    <n v="9536"/>
  </r>
  <r>
    <x v="7"/>
    <x v="3"/>
    <x v="6"/>
    <x v="10"/>
    <s v="m3"/>
    <n v="167740"/>
    <n v="161393"/>
    <n v="109300"/>
    <n v="67068"/>
    <n v="39834"/>
    <n v="0"/>
    <n v="41638"/>
    <n v="70443"/>
    <n v="90008"/>
    <n v="98153"/>
    <n v="124311"/>
    <n v="80435"/>
    <n v="1050323"/>
  </r>
  <r>
    <x v="7"/>
    <x v="3"/>
    <x v="7"/>
    <x v="11"/>
    <s v="m3"/>
    <n v="84423"/>
    <n v="78268"/>
    <n v="102443"/>
    <n v="115640"/>
    <n v="82219"/>
    <n v="75424"/>
    <n v="91670"/>
    <n v="54201"/>
    <n v="40215"/>
    <n v="84244"/>
    <n v="46942"/>
    <n v="0"/>
    <n v="855689"/>
  </r>
  <r>
    <x v="7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3"/>
    <x v="9"/>
    <x v="13"/>
    <s v="m3"/>
    <n v="0"/>
    <n v="6076.1480000000001"/>
    <n v="4974.0190000000002"/>
    <n v="0"/>
    <n v="0"/>
    <n v="0"/>
    <n v="0"/>
    <n v="7093.0640000000003"/>
    <n v="3477.0949999999998"/>
    <n v="911.30399999999997"/>
    <n v="0"/>
    <n v="0"/>
    <n v="22531.63"/>
  </r>
  <r>
    <x v="7"/>
    <x v="3"/>
    <x v="9"/>
    <x v="14"/>
    <s v="m3"/>
    <n v="129818"/>
    <n v="60978"/>
    <n v="100876"/>
    <n v="93371"/>
    <n v="98955"/>
    <n v="76298"/>
    <n v="82218"/>
    <n v="104604"/>
    <n v="188257"/>
    <n v="95054"/>
    <n v="118043"/>
    <n v="100883"/>
    <n v="1249355"/>
  </r>
  <r>
    <x v="7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3"/>
    <x v="3"/>
    <x v="16"/>
    <s v="m3"/>
    <n v="0"/>
    <n v="0"/>
    <n v="0"/>
    <n v="0"/>
    <n v="0"/>
    <n v="0"/>
    <m/>
    <n v="0"/>
    <n v="0"/>
    <n v="0"/>
    <n v="0"/>
    <n v="0"/>
    <n v="0"/>
  </r>
  <r>
    <x v="7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3"/>
    <x v="0"/>
    <x v="0"/>
    <s v="m3"/>
    <n v="2777.888050813815"/>
    <n v="2181.0995548323594"/>
    <n v="3577.4190950821553"/>
    <n v="4767.5909715969765"/>
    <n v="2297.045448209321"/>
    <n v="661.16180858172379"/>
    <n v="2453.8384782821677"/>
    <n v="5315.924124840928"/>
    <n v="2732.1137094175424"/>
    <n v="4577.4775400036915"/>
    <n v="4505.3056450431322"/>
    <n v="1131.7799099275503"/>
    <n v="36978.644336631369"/>
  </r>
  <r>
    <x v="8"/>
    <x v="3"/>
    <x v="1"/>
    <x v="1"/>
    <s v="m3"/>
    <n v="8142.7621267737159"/>
    <n v="9170.1837272454595"/>
    <n v="7813.2338512132092"/>
    <n v="1654.2486191493572"/>
    <n v="3843.8927134124133"/>
    <n v="10566.389467628924"/>
    <n v="8216.700767460472"/>
    <n v="10544.065344765044"/>
    <n v="9121.4508342332247"/>
    <n v="9725.8418667895694"/>
    <n v="11386.19460709142"/>
    <n v="13608.507037581894"/>
    <n v="103793.47096334469"/>
  </r>
  <r>
    <x v="8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3"/>
    <x v="3"/>
    <x v="3"/>
    <s v="m3"/>
    <n v="9436.8827278811732"/>
    <n v="168.05951571561422"/>
    <n v="10114.125022802629"/>
    <n v="7237.0347693533877"/>
    <n v="6647.3839572090219"/>
    <n v="1778.962654336676"/>
    <n v="6302.2107414632692"/>
    <n v="5442.9436251232437"/>
    <n v="2765.572075063496"/>
    <n v="7194.7637453111893"/>
    <n v="8231.4600237495979"/>
    <n v="8222.1706949543877"/>
    <n v="73541.569552963687"/>
  </r>
  <r>
    <x v="8"/>
    <x v="3"/>
    <x v="4"/>
    <x v="4"/>
    <s v="m3"/>
    <n v="6536.376305617041"/>
    <n v="11570.127184148379"/>
    <n v="5267.2484486048852"/>
    <n v="5213.4016931125498"/>
    <n v="14034.780718588318"/>
    <n v="7123.2815896153861"/>
    <n v="20661.699354064698"/>
    <n v="26304.689623047401"/>
    <n v="23660.563892972717"/>
    <n v="24400.996396404797"/>
    <n v="20715.10565725209"/>
    <n v="13428.784467615264"/>
    <n v="178917.05533104352"/>
  </r>
  <r>
    <x v="8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3"/>
    <x v="5"/>
    <x v="6"/>
    <s v="m3"/>
    <n v="5827.9694910970129"/>
    <n v="6757.151951646747"/>
    <n v="3460.0786708342557"/>
    <n v="4324.7254320229458"/>
    <n v="11487.871030816928"/>
    <n v="7227.6193785355599"/>
    <n v="5280.697522797067"/>
    <n v="8025.7695952262266"/>
    <n v="6304.1050351088243"/>
    <n v="9699.3696142149183"/>
    <n v="5595.784047305171"/>
    <n v="1336.780698707694"/>
    <n v="75327.922468313365"/>
  </r>
  <r>
    <x v="8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3"/>
    <x v="6"/>
    <x v="8"/>
    <s v="m3"/>
    <n v="8698.9032901296123"/>
    <n v="9693.3634122868043"/>
    <n v="22397.97876850906"/>
    <n v="17523.194725473495"/>
    <n v="25104.950531677176"/>
    <n v="37592.015509043238"/>
    <n v="42477.115975267719"/>
    <n v="29415.070097133117"/>
    <n v="29008.79861608208"/>
    <n v="21659.049478116729"/>
    <n v="26900.496890093324"/>
    <n v="18240.027299974143"/>
    <n v="288710.96459378651"/>
  </r>
  <r>
    <x v="8"/>
    <x v="3"/>
    <x v="6"/>
    <x v="9"/>
    <s v="m3"/>
    <n v="0"/>
    <n v="0"/>
    <n v="0"/>
    <n v="0"/>
    <n v="0"/>
    <n v="0"/>
    <n v="0"/>
    <n v="0"/>
    <n v="0"/>
    <n v="0"/>
    <n v="0"/>
    <m/>
    <n v="0"/>
  </r>
  <r>
    <x v="8"/>
    <x v="3"/>
    <x v="6"/>
    <x v="10"/>
    <s v="m3"/>
    <n v="16705.271847724533"/>
    <n v="8282.5393394621296"/>
    <n v="10075.169740758503"/>
    <n v="22714.77045666748"/>
    <n v="3659.8969356681328"/>
    <n v="253.3297404569372"/>
    <n v="7994.3958214288414"/>
    <n v="365.66959835964224"/>
    <n v="23972.782578967774"/>
    <n v="18991.044395913337"/>
    <n v="142.51070857549053"/>
    <n v="7499.3353785916124"/>
    <n v="120656.71654257442"/>
  </r>
  <r>
    <x v="8"/>
    <x v="3"/>
    <x v="7"/>
    <x v="11"/>
    <s v="m3"/>
    <n v="13316.605308139262"/>
    <n v="17330.221712572053"/>
    <n v="13054.647548639072"/>
    <n v="16713.076769574924"/>
    <n v="19429.358442684268"/>
    <n v="17226.341062090058"/>
    <n v="19253.036582203411"/>
    <n v="20394.140974851955"/>
    <n v="23622.112674829106"/>
    <n v="19225.187352729041"/>
    <n v="24508.670517137267"/>
    <n v="11599.729332261611"/>
    <n v="215673.12827771201"/>
  </r>
  <r>
    <x v="8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3"/>
    <x v="9"/>
    <x v="14"/>
    <s v="m3"/>
    <n v="718.20483792602533"/>
    <n v="5807.0702262588975"/>
    <n v="6434.9319992246428"/>
    <n v="133.69171657441626"/>
    <n v="6488.1670553192062"/>
    <n v="690.76769906484321"/>
    <n v="505.52519532014549"/>
    <n v="223.79634751172603"/>
    <n v="5355.4472898952999"/>
    <n v="5165.961826397478"/>
    <n v="408.244062493966"/>
    <n v="9795.7240579962581"/>
    <n v="41727.532313982898"/>
  </r>
  <r>
    <x v="8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3"/>
    <x v="0"/>
    <x v="0"/>
    <s v="m3"/>
    <n v="0"/>
    <n v="0"/>
    <n v="0"/>
    <n v="0"/>
    <n v="0"/>
    <n v="0"/>
    <n v="0"/>
    <n v="475"/>
    <n v="2209"/>
    <n v="0"/>
    <n v="0"/>
    <n v="0"/>
    <n v="2684"/>
  </r>
  <r>
    <x v="9"/>
    <x v="3"/>
    <x v="1"/>
    <x v="1"/>
    <s v="m3"/>
    <n v="10"/>
    <n v="22"/>
    <n v="3"/>
    <n v="4"/>
    <n v="15"/>
    <n v="14"/>
    <n v="14"/>
    <n v="0"/>
    <n v="0"/>
    <n v="7"/>
    <n v="9"/>
    <n v="10"/>
    <n v="108"/>
  </r>
  <r>
    <x v="9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3"/>
    <x v="3"/>
    <x v="3"/>
    <s v="m3"/>
    <n v="1308"/>
    <n v="319"/>
    <n v="1936"/>
    <n v="1572"/>
    <n v="1526"/>
    <n v="303"/>
    <n v="1275"/>
    <n v="1178"/>
    <n v="872"/>
    <n v="910"/>
    <n v="2656"/>
    <n v="728"/>
    <n v="14583"/>
  </r>
  <r>
    <x v="9"/>
    <x v="3"/>
    <x v="4"/>
    <x v="4"/>
    <s v="m3"/>
    <n v="33"/>
    <n v="7118"/>
    <n v="13028"/>
    <n v="6776"/>
    <n v="12862"/>
    <n v="6934"/>
    <n v="11363"/>
    <n v="10120"/>
    <n v="10964"/>
    <n v="7799"/>
    <n v="7579"/>
    <n v="10879"/>
    <n v="105455"/>
  </r>
  <r>
    <x v="9"/>
    <x v="3"/>
    <x v="5"/>
    <x v="5"/>
    <s v="m3"/>
    <n v="15743.957"/>
    <n v="21516.653999999999"/>
    <n v="18692.994999999999"/>
    <n v="19869.052"/>
    <n v="15165.814"/>
    <n v="13527.843000000001"/>
    <n v="15261.151"/>
    <n v="18247.879991000002"/>
    <n v="18604.121999999999"/>
    <n v="14153.057000000001"/>
    <n v="21439.027000000002"/>
    <n v="21057.013999999999"/>
    <n v="213278.56599100001"/>
  </r>
  <r>
    <x v="9"/>
    <x v="3"/>
    <x v="5"/>
    <x v="6"/>
    <s v="m3"/>
    <n v="441"/>
    <n v="1899"/>
    <n v="0"/>
    <n v="0"/>
    <n v="1333"/>
    <n v="1403"/>
    <n v="2994"/>
    <n v="1181"/>
    <n v="425"/>
    <n v="1998"/>
    <n v="0"/>
    <n v="2579"/>
    <n v="14253"/>
  </r>
  <r>
    <x v="9"/>
    <x v="3"/>
    <x v="6"/>
    <x v="7"/>
    <s v="m3"/>
    <n v="18206"/>
    <n v="16326"/>
    <n v="15566"/>
    <n v="10347"/>
    <n v="15633"/>
    <n v="15498"/>
    <n v="14834"/>
    <n v="14932"/>
    <n v="7268"/>
    <n v="0"/>
    <n v="0"/>
    <n v="8792"/>
    <n v="137402"/>
  </r>
  <r>
    <x v="9"/>
    <x v="3"/>
    <x v="6"/>
    <x v="8"/>
    <s v="m3"/>
    <n v="0"/>
    <n v="0"/>
    <n v="0"/>
    <n v="403"/>
    <n v="941"/>
    <n v="1024"/>
    <n v="1308"/>
    <n v="1074"/>
    <n v="1130"/>
    <n v="553"/>
    <n v="24"/>
    <n v="618"/>
    <n v="7075"/>
  </r>
  <r>
    <x v="9"/>
    <x v="3"/>
    <x v="6"/>
    <x v="9"/>
    <s v="m3"/>
    <n v="14275"/>
    <n v="12382"/>
    <n v="14717"/>
    <n v="15587"/>
    <n v="16569"/>
    <n v="12859"/>
    <n v="14333"/>
    <n v="15889"/>
    <n v="12320"/>
    <n v="16993"/>
    <n v="14937"/>
    <n v="14809"/>
    <n v="175670"/>
  </r>
  <r>
    <x v="9"/>
    <x v="3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3"/>
    <x v="7"/>
    <x v="11"/>
    <s v="m3"/>
    <n v="4464"/>
    <n v="3991"/>
    <n v="3102"/>
    <n v="1116"/>
    <n v="1990"/>
    <n v="1347"/>
    <n v="3533"/>
    <n v="4789"/>
    <n v="3652"/>
    <n v="3647"/>
    <n v="4559"/>
    <n v="4590"/>
    <n v="40780"/>
  </r>
  <r>
    <x v="9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3"/>
    <x v="9"/>
    <x v="13"/>
    <s v="m3"/>
    <n v="2413.6130000000003"/>
    <n v="2418.444"/>
    <n v="2729.7309999999998"/>
    <n v="2841.3240000000001"/>
    <n v="2286.0420000000004"/>
    <n v="2585.9940000000001"/>
    <n v="2399.6409999999996"/>
    <n v="2870.569"/>
    <n v="3601.43"/>
    <n v="2689.4780000000001"/>
    <n v="3001.1440000000002"/>
    <n v="1695.6670000000001"/>
    <n v="31533.077000000005"/>
  </r>
  <r>
    <x v="9"/>
    <x v="3"/>
    <x v="9"/>
    <x v="14"/>
    <s v="m3"/>
    <n v="4416"/>
    <n v="3954"/>
    <n v="2765"/>
    <n v="2678"/>
    <n v="2422"/>
    <n v="3207"/>
    <n v="3951"/>
    <n v="2912"/>
    <n v="3839"/>
    <n v="4242"/>
    <n v="865"/>
    <n v="4975"/>
    <n v="40226"/>
  </r>
  <r>
    <x v="9"/>
    <x v="3"/>
    <x v="6"/>
    <x v="15"/>
    <s v="m3"/>
    <n v="0"/>
    <n v="19592"/>
    <n v="11367"/>
    <n v="15090"/>
    <n v="15395"/>
    <n v="19480"/>
    <n v="20704"/>
    <n v="18186"/>
    <n v="18445"/>
    <n v="20003"/>
    <n v="23792"/>
    <n v="28551"/>
    <n v="210605"/>
  </r>
  <r>
    <x v="9"/>
    <x v="3"/>
    <x v="3"/>
    <x v="16"/>
    <s v="m3"/>
    <n v="0"/>
    <n v="0"/>
    <n v="0"/>
    <n v="0"/>
    <n v="0"/>
    <n v="0"/>
    <n v="0"/>
    <n v="0"/>
    <n v="0"/>
    <n v="0"/>
    <m/>
    <n v="0"/>
    <n v="0"/>
  </r>
  <r>
    <x v="9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3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3"/>
    <x v="1"/>
    <x v="1"/>
    <s v="m3"/>
    <n v="4942"/>
    <n v="3579"/>
    <n v="5659"/>
    <n v="4148"/>
    <n v="3229"/>
    <n v="4568"/>
    <n v="4735"/>
    <n v="2659"/>
    <n v="5703"/>
    <n v="5619"/>
    <n v="6071"/>
    <n v="6158"/>
    <n v="57070"/>
  </r>
  <r>
    <x v="10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3"/>
    <x v="3"/>
    <x v="3"/>
    <s v="m3"/>
    <n v="6280"/>
    <n v="7371"/>
    <n v="5551"/>
    <n v="8068"/>
    <n v="9450"/>
    <n v="2025"/>
    <n v="0"/>
    <n v="9410"/>
    <n v="10165"/>
    <n v="5468"/>
    <n v="2445"/>
    <n v="4200"/>
    <n v="70433"/>
  </r>
  <r>
    <x v="10"/>
    <x v="3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3"/>
    <x v="5"/>
    <x v="6"/>
    <s v="m3"/>
    <n v="58712"/>
    <n v="51492"/>
    <n v="59899"/>
    <n v="41827"/>
    <n v="71490"/>
    <n v="56557"/>
    <n v="59735"/>
    <n v="55243"/>
    <n v="44796"/>
    <n v="73436"/>
    <n v="54033"/>
    <n v="52363"/>
    <n v="679583"/>
  </r>
  <r>
    <x v="10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3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3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3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3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3"/>
    <x v="3"/>
    <x v="3"/>
    <s v="m3"/>
    <n v="8910.7595866285646"/>
    <n v="8350.687157774546"/>
    <n v="9637.8583527227111"/>
    <n v="7561.9675697083603"/>
    <n v="7835.4318151053958"/>
    <n v="6495.0100791683144"/>
    <n v="3356.4638722329009"/>
    <n v="9664.0354011039599"/>
    <n v="9063.1380115490265"/>
    <n v="8525.5292723400835"/>
    <n v="6600.280231646715"/>
    <n v="5754.2311728634477"/>
    <n v="91755.39252284402"/>
  </r>
  <r>
    <x v="11"/>
    <x v="3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3"/>
    <x v="5"/>
    <x v="6"/>
    <s v="m3"/>
    <n v="3338.8910047316663"/>
    <n v="2628.0861233277233"/>
    <n v="3720.5500621579349"/>
    <n v="2491.7533154659482"/>
    <n v="3860.9563070991831"/>
    <n v="2897.8407325195958"/>
    <n v="3449.5424974647885"/>
    <n v="3248.534381400661"/>
    <n v="2172.0644676107186"/>
    <n v="3938.3320995477056"/>
    <n v="4176.2489653476168"/>
    <n v="4940.6438942735731"/>
    <n v="40863.443850947107"/>
  </r>
  <r>
    <x v="11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3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3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3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3"/>
    <x v="3"/>
    <x v="16"/>
    <s v="m3"/>
    <n v="0"/>
    <n v="0"/>
    <n v="0"/>
    <m/>
    <n v="0"/>
    <n v="0"/>
    <m/>
    <n v="0"/>
    <n v="0"/>
    <n v="0"/>
    <n v="0"/>
    <n v="0"/>
    <n v="0"/>
  </r>
  <r>
    <x v="11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3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3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3"/>
    <x v="4"/>
    <x v="4"/>
    <s v="m3"/>
    <n v="30974.853599724422"/>
    <n v="34008.458109498228"/>
    <n v="36660.577691517297"/>
    <n v="34964.611872146117"/>
    <n v="30768.264840182648"/>
    <n v="38527.397260273974"/>
    <n v="43166.666666666664"/>
    <n v="30192.922374429225"/>
    <n v="42957.762557077629"/>
    <n v="44602.739726027394"/>
    <n v="35361.872146118723"/>
    <n v="37328.767123287675"/>
    <n v="439514.89396695001"/>
  </r>
  <r>
    <x v="12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3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3"/>
    <x v="6"/>
    <x v="7"/>
    <s v="m3"/>
    <n v="58764.402501920333"/>
    <n v="43881.022939304137"/>
    <n v="35639.560439560439"/>
    <n v="54621.978021978022"/>
    <n v="62503.296703296699"/>
    <n v="55696.703296703294"/>
    <n v="57548.351648351643"/>
    <n v="56103.296703296699"/>
    <n v="52497.806055287409"/>
    <n v="46058.346128536956"/>
    <n v="58961.461137775594"/>
    <n v="57860.677790509675"/>
    <n v="640136.90336652088"/>
  </r>
  <r>
    <x v="12"/>
    <x v="3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3"/>
    <x v="6"/>
    <x v="10"/>
    <s v="m3"/>
    <n v="50723.579091531617"/>
    <n v="55709.393904805387"/>
    <n v="54079.442985960508"/>
    <n v="64175.322451774911"/>
    <n v="62628.695354411597"/>
    <n v="56484.080794248548"/>
    <n v="54405.386897968499"/>
    <n v="63385.458281018153"/>
    <n v="59206.711562607008"/>
    <n v="57634.973176578016"/>
    <n v="57847.277708024201"/>
    <n v="65270.547945205479"/>
    <n v="701550.870154134"/>
  </r>
  <r>
    <x v="12"/>
    <x v="3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3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3"/>
    <x v="3"/>
    <x v="3"/>
    <s v="m3"/>
    <n v="31228.762163209922"/>
    <n v="17912.428571428572"/>
    <n v="34721.830643593232"/>
    <n v="25706.623154623154"/>
    <n v="29816.463925523665"/>
    <n v="29488.720930232557"/>
    <n v="25870.470042520294"/>
    <n v="21843.829984544049"/>
    <n v="28761.662473388813"/>
    <n v="30546.167795626086"/>
    <n v="21237.461196051867"/>
    <n v="26493.95737260221"/>
    <n v="323628.37825334439"/>
  </r>
  <r>
    <x v="13"/>
    <x v="3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3"/>
    <x v="5"/>
    <x v="6"/>
    <s v="m3"/>
    <n v="23097"/>
    <n v="23024"/>
    <n v="23975"/>
    <n v="25313"/>
    <n v="23456"/>
    <n v="14036"/>
    <n v="22500"/>
    <n v="22674"/>
    <n v="17270"/>
    <n v="15775"/>
    <n v="4464"/>
    <n v="0"/>
    <n v="215584"/>
  </r>
  <r>
    <x v="13"/>
    <x v="3"/>
    <x v="6"/>
    <x v="7"/>
    <s v="m3"/>
    <n v="22454.582764048566"/>
    <n v="17976.649159863235"/>
    <n v="25695.370715003777"/>
    <n v="20454.429182999993"/>
    <n v="20470.58037057113"/>
    <n v="17985.162414618808"/>
    <n v="20760.687505630191"/>
    <n v="12508.147352760125"/>
    <n v="22755.977183047795"/>
    <n v="28267.646428462882"/>
    <n v="20272.255643775694"/>
    <n v="25156.02988389611"/>
    <n v="254757.51860467831"/>
  </r>
  <r>
    <x v="13"/>
    <x v="3"/>
    <x v="6"/>
    <x v="8"/>
    <s v="m3"/>
    <n v="5844"/>
    <n v="6203"/>
    <n v="6227"/>
    <n v="6181"/>
    <n v="8356"/>
    <n v="3220"/>
    <n v="0"/>
    <n v="6087"/>
    <n v="4860"/>
    <n v="10097"/>
    <n v="5337"/>
    <n v="415"/>
    <n v="62827"/>
  </r>
  <r>
    <x v="13"/>
    <x v="3"/>
    <x v="6"/>
    <x v="9"/>
    <s v="m3"/>
    <n v="0"/>
    <n v="68.953323903818955"/>
    <n v="693.30199764982365"/>
    <n v="10249.508840864441"/>
    <n v="21542.66744776411"/>
    <n v="10767.746913580248"/>
    <n v="18463.174173593659"/>
    <n v="22030.162412993039"/>
    <n v="22445.862335653521"/>
    <n v="21112.400851228478"/>
    <n v="22693.498452012383"/>
    <n v="20373.235350995939"/>
    <n v="170440.51210023946"/>
  </r>
  <r>
    <x v="13"/>
    <x v="3"/>
    <x v="6"/>
    <x v="10"/>
    <s v="m3"/>
    <n v="10374.856271444911"/>
    <n v="11131.237048080508"/>
    <n v="9872.4257102934334"/>
    <n v="20186.643942200819"/>
    <n v="12806.843317972351"/>
    <n v="17725.524690216385"/>
    <n v="18360.552061237664"/>
    <n v="15717.755774362749"/>
    <n v="16071.475482912334"/>
    <n v="10152.219171707771"/>
    <n v="14567.854374359453"/>
    <n v="4548.2574978977855"/>
    <n v="161515.64534268618"/>
  </r>
  <r>
    <x v="13"/>
    <x v="3"/>
    <x v="7"/>
    <x v="11"/>
    <s v="m3"/>
    <n v="5470"/>
    <n v="5087"/>
    <n v="3744"/>
    <n v="5957"/>
    <n v="3249"/>
    <n v="7790"/>
    <n v="8571"/>
    <n v="6424"/>
    <n v="0"/>
    <n v="0"/>
    <n v="0"/>
    <n v="0"/>
    <n v="46292"/>
  </r>
  <r>
    <x v="13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3"/>
    <x v="9"/>
    <x v="13"/>
    <s v="m3"/>
    <n v="1026.4953387770602"/>
    <n v="1227.9369525634881"/>
    <n v="575.7410000000001"/>
    <n v="856.01656646312824"/>
    <n v="407.52300000000002"/>
    <n v="880.75220958309751"/>
    <n v="1014.1786391227909"/>
    <n v="1181.5084682762492"/>
    <n v="1528.724312389463"/>
    <n v="585.301744439186"/>
    <n v="1073.7640468529496"/>
    <n v="450.613"/>
    <n v="10808.555278467413"/>
  </r>
  <r>
    <x v="13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3"/>
    <x v="0"/>
    <x v="0"/>
    <s v="m3"/>
    <n v="11296"/>
    <n v="3475"/>
    <n v="20738"/>
    <n v="12657"/>
    <n v="12363"/>
    <n v="39025"/>
    <n v="24122"/>
    <n v="5918"/>
    <n v="17004"/>
    <n v="18645"/>
    <n v="23"/>
    <n v="14472"/>
    <n v="179738"/>
  </r>
  <r>
    <x v="14"/>
    <x v="3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3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3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3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3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3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3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3"/>
    <x v="6"/>
    <x v="8"/>
    <s v="m3"/>
    <n v="0"/>
    <n v="45666"/>
    <n v="4386"/>
    <n v="0"/>
    <n v="0"/>
    <n v="0"/>
    <n v="0"/>
    <n v="0"/>
    <n v="0"/>
    <n v="0"/>
    <n v="0"/>
    <n v="0"/>
    <n v="50052"/>
  </r>
  <r>
    <x v="14"/>
    <x v="3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3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3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3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3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3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3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3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3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4"/>
    <x v="0"/>
    <x v="0"/>
    <s v="m3"/>
    <n v="66176"/>
    <n v="74446"/>
    <n v="79805"/>
    <n v="59877"/>
    <n v="65815"/>
    <n v="63403"/>
    <n v="36158"/>
    <n v="53290"/>
    <n v="59213"/>
    <n v="70362"/>
    <n v="67414"/>
    <n v="76230"/>
    <n v="772189"/>
  </r>
  <r>
    <x v="0"/>
    <x v="4"/>
    <x v="1"/>
    <x v="1"/>
    <s v="m3"/>
    <n v="121"/>
    <n v="1176"/>
    <n v="0"/>
    <n v="0"/>
    <n v="0"/>
    <n v="3218"/>
    <n v="1649"/>
    <n v="813"/>
    <n v="2256"/>
    <n v="3102"/>
    <n v="919"/>
    <n v="641"/>
    <n v="13895"/>
  </r>
  <r>
    <x v="0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4"/>
    <x v="3"/>
    <x v="3"/>
    <s v="m3"/>
    <n v="385270"/>
    <n v="354863"/>
    <n v="339504"/>
    <n v="379334"/>
    <n v="375480"/>
    <n v="456685"/>
    <n v="364362"/>
    <n v="304683"/>
    <n v="347892"/>
    <n v="464805"/>
    <n v="425663"/>
    <n v="398856"/>
    <n v="4597397"/>
  </r>
  <r>
    <x v="0"/>
    <x v="4"/>
    <x v="4"/>
    <x v="4"/>
    <s v="m3"/>
    <n v="287196"/>
    <n v="255053"/>
    <n v="217498"/>
    <n v="260707"/>
    <n v="291367"/>
    <n v="263062"/>
    <n v="266377"/>
    <n v="240511"/>
    <n v="275245"/>
    <n v="322245"/>
    <n v="294808"/>
    <n v="316272"/>
    <n v="3290341"/>
  </r>
  <r>
    <x v="0"/>
    <x v="4"/>
    <x v="5"/>
    <x v="5"/>
    <s v="m3"/>
    <n v="15596.886"/>
    <n v="13401.965"/>
    <n v="13966.65"/>
    <n v="12532.766"/>
    <n v="10065.156000000001"/>
    <n v="13616.440180000001"/>
    <n v="12764.555"/>
    <n v="11524.482"/>
    <n v="12435.721"/>
    <n v="10109"/>
    <n v="9313.5300000000007"/>
    <n v="0"/>
    <n v="135327.15118000002"/>
  </r>
  <r>
    <x v="0"/>
    <x v="4"/>
    <x v="5"/>
    <x v="6"/>
    <s v="m3"/>
    <n v="244576"/>
    <n v="227416"/>
    <n v="230524"/>
    <n v="263836"/>
    <n v="282358"/>
    <n v="300036"/>
    <n v="238329"/>
    <n v="261133"/>
    <n v="274496"/>
    <n v="270260"/>
    <n v="246038"/>
    <n v="257024"/>
    <n v="3096026"/>
  </r>
  <r>
    <x v="0"/>
    <x v="4"/>
    <x v="6"/>
    <x v="7"/>
    <s v="m3"/>
    <n v="409915"/>
    <n v="333640"/>
    <n v="438684"/>
    <n v="421329"/>
    <n v="417904"/>
    <n v="452663"/>
    <n v="425307"/>
    <n v="430027"/>
    <n v="407643"/>
    <n v="358276"/>
    <n v="184872"/>
    <n v="351622"/>
    <n v="4631882"/>
  </r>
  <r>
    <x v="0"/>
    <x v="4"/>
    <x v="6"/>
    <x v="8"/>
    <s v="m3"/>
    <n v="251474"/>
    <n v="256444"/>
    <n v="271110"/>
    <n v="263916"/>
    <n v="240762"/>
    <n v="288253"/>
    <n v="297472"/>
    <n v="282224"/>
    <n v="273806"/>
    <n v="257718"/>
    <n v="243918"/>
    <n v="280609"/>
    <n v="3207706"/>
  </r>
  <r>
    <x v="0"/>
    <x v="4"/>
    <x v="6"/>
    <x v="9"/>
    <s v="m3"/>
    <n v="97757"/>
    <n v="89650"/>
    <n v="101393"/>
    <n v="97921"/>
    <n v="88367"/>
    <n v="106613"/>
    <n v="113284"/>
    <n v="109138"/>
    <n v="104902"/>
    <n v="111066"/>
    <n v="93096"/>
    <n v="106467"/>
    <n v="1219654"/>
  </r>
  <r>
    <x v="0"/>
    <x v="4"/>
    <x v="6"/>
    <x v="10"/>
    <s v="m3"/>
    <n v="686402"/>
    <n v="764408"/>
    <n v="937362"/>
    <n v="937257"/>
    <n v="972893"/>
    <n v="743325"/>
    <n v="603249"/>
    <n v="587319"/>
    <n v="858052"/>
    <n v="855488"/>
    <n v="781729"/>
    <n v="824607"/>
    <n v="9552091"/>
  </r>
  <r>
    <x v="0"/>
    <x v="4"/>
    <x v="7"/>
    <x v="11"/>
    <s v="m3"/>
    <n v="377812"/>
    <n v="432819"/>
    <n v="454213"/>
    <n v="430386"/>
    <n v="287274"/>
    <n v="0"/>
    <n v="272096"/>
    <n v="463474"/>
    <n v="489041"/>
    <n v="501931"/>
    <n v="406558"/>
    <n v="479079"/>
    <n v="4594683"/>
  </r>
  <r>
    <x v="0"/>
    <x v="4"/>
    <x v="8"/>
    <x v="12"/>
    <s v="m3"/>
    <n v="22463"/>
    <n v="19610"/>
    <n v="22324"/>
    <n v="20886"/>
    <n v="17570"/>
    <n v="18924"/>
    <n v="20164"/>
    <n v="21182"/>
    <n v="20774"/>
    <n v="23538"/>
    <n v="20964"/>
    <n v="21126"/>
    <n v="249525"/>
  </r>
  <r>
    <x v="0"/>
    <x v="4"/>
    <x v="9"/>
    <x v="13"/>
    <s v="m3"/>
    <n v="28017.527999999998"/>
    <n v="28282.746999999999"/>
    <n v="29978.812999999998"/>
    <n v="20909.026999999998"/>
    <n v="17651.55"/>
    <n v="16256.063"/>
    <n v="15730.573"/>
    <n v="14244.887000000001"/>
    <n v="13304.914000000001"/>
    <n v="13342"/>
    <n v="11854.174999999999"/>
    <n v="10375.954"/>
    <n v="219948.23099999997"/>
  </r>
  <r>
    <x v="0"/>
    <x v="4"/>
    <x v="9"/>
    <x v="14"/>
    <s v="m3"/>
    <n v="255485"/>
    <n v="235508"/>
    <n v="287946"/>
    <n v="295190"/>
    <n v="240971"/>
    <n v="287338"/>
    <n v="265678"/>
    <n v="168083"/>
    <n v="131176"/>
    <n v="286739"/>
    <n v="218330"/>
    <n v="257400"/>
    <n v="2929844"/>
  </r>
  <r>
    <x v="0"/>
    <x v="4"/>
    <x v="6"/>
    <x v="15"/>
    <s v="m3"/>
    <n v="0"/>
    <n v="0"/>
    <n v="0"/>
    <n v="175"/>
    <n v="0"/>
    <n v="0"/>
    <n v="0"/>
    <n v="0"/>
    <n v="0"/>
    <n v="0"/>
    <n v="0"/>
    <n v="0"/>
    <n v="175"/>
  </r>
  <r>
    <x v="0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4"/>
    <x v="0"/>
    <x v="0"/>
    <s v="m3"/>
    <n v="32203.430787831214"/>
    <n v="23291.120923666418"/>
    <n v="26588.117634162591"/>
    <n v="25550.965983208655"/>
    <n v="26550.439669100226"/>
    <n v="27575.876566627172"/>
    <n v="27448.244188320299"/>
    <n v="32987.769545235111"/>
    <n v="23579.766929619149"/>
    <n v="27330.852618687557"/>
    <n v="25209.362774654488"/>
    <n v="25956.424308475664"/>
    <n v="324272.37192958855"/>
  </r>
  <r>
    <x v="1"/>
    <x v="4"/>
    <x v="1"/>
    <x v="1"/>
    <s v="m3"/>
    <n v="7705.441222368685"/>
    <n v="1453.0325945519867"/>
    <n v="12138.471142693925"/>
    <n v="10207.224572653133"/>
    <n v="8241.4343776460628"/>
    <n v="1052.2323241028926"/>
    <n v="1142.9998503327135"/>
    <n v="738.48378434207814"/>
    <n v="1510.671525247267"/>
    <n v="2912.5064468863493"/>
    <n v="3961.2929165665546"/>
    <n v="3616.3608566774883"/>
    <n v="54680.151614069131"/>
  </r>
  <r>
    <x v="1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4"/>
    <x v="3"/>
    <x v="3"/>
    <s v="m3"/>
    <n v="281910.35388061462"/>
    <n v="241930.10217035218"/>
    <n v="271908.57250783005"/>
    <n v="282931.85582810908"/>
    <n v="279664.11273748672"/>
    <n v="263949.61714468297"/>
    <n v="217449.05324031392"/>
    <n v="265494.42308243836"/>
    <n v="310482.94066181214"/>
    <n v="256781.09359907123"/>
    <n v="272363.69825568993"/>
    <n v="307858.5513016177"/>
    <n v="3252724.3744100188"/>
  </r>
  <r>
    <x v="1"/>
    <x v="4"/>
    <x v="4"/>
    <x v="4"/>
    <s v="m3"/>
    <n v="71369.882846875073"/>
    <n v="99005.598691251304"/>
    <n v="46221.899251902185"/>
    <n v="73617.601339466622"/>
    <n v="37196.147169744843"/>
    <n v="27203.710537730254"/>
    <n v="104162.72419665271"/>
    <n v="83092.134074970163"/>
    <n v="28074.107519009216"/>
    <n v="47344.618163923995"/>
    <n v="68191.624517353266"/>
    <n v="72104.246076049079"/>
    <n v="757584.29438492865"/>
  </r>
  <r>
    <x v="1"/>
    <x v="4"/>
    <x v="5"/>
    <x v="5"/>
    <s v="m3"/>
    <n v="20196.391163493219"/>
    <n v="17905.774379408704"/>
    <n v="14031.779155337117"/>
    <n v="18050.826781170312"/>
    <n v="17089.234555192361"/>
    <n v="13265.050805040595"/>
    <n v="17876.645525397264"/>
    <n v="15331.53689485382"/>
    <n v="16375.811159969549"/>
    <n v="24267.609606099861"/>
    <n v="17202.377632247346"/>
    <n v="7471.6952783943561"/>
    <n v="199064.7329366045"/>
  </r>
  <r>
    <x v="1"/>
    <x v="4"/>
    <x v="5"/>
    <x v="6"/>
    <s v="m3"/>
    <n v="234640.31099413289"/>
    <n v="255030.68505484922"/>
    <n v="291759.35039393505"/>
    <n v="252783.26987491117"/>
    <n v="314546.53059838817"/>
    <n v="280705.94904860505"/>
    <n v="301513.80015904672"/>
    <n v="326310.80126756418"/>
    <n v="257393.54158804333"/>
    <n v="320488.10229400278"/>
    <n v="311657.21452598914"/>
    <n v="310158.24985521601"/>
    <n v="3456987.8056546836"/>
  </r>
  <r>
    <x v="1"/>
    <x v="4"/>
    <x v="6"/>
    <x v="7"/>
    <s v="m3"/>
    <n v="39880.223137591027"/>
    <n v="18451.863063296616"/>
    <n v="27916.325298526186"/>
    <n v="24202.616971009193"/>
    <n v="5272.3992554688157"/>
    <n v="42650.136812912766"/>
    <n v="57812.953927785289"/>
    <n v="47933.237171605942"/>
    <n v="40365.398614898419"/>
    <n v="10737.895891668315"/>
    <n v="9189.4768874708279"/>
    <n v="21869.170356804752"/>
    <n v="346281.69738903816"/>
  </r>
  <r>
    <x v="1"/>
    <x v="4"/>
    <x v="6"/>
    <x v="8"/>
    <s v="m3"/>
    <n v="226552.45991044771"/>
    <n v="292233.0239118535"/>
    <n v="282455.86752182111"/>
    <n v="280303.70098380384"/>
    <n v="295813.00316903979"/>
    <n v="253901.76364630909"/>
    <n v="294772.14006665867"/>
    <n v="260635.54658896718"/>
    <n v="250656.87403806581"/>
    <n v="309880.53961995762"/>
    <n v="274626.13357986405"/>
    <n v="338193.98599345161"/>
    <n v="3360025.0390302399"/>
  </r>
  <r>
    <x v="1"/>
    <x v="4"/>
    <x v="6"/>
    <x v="9"/>
    <s v="m3"/>
    <n v="210.76012436652553"/>
    <n v="2554.1072139517146"/>
    <n v="2286.9522096978076"/>
    <n v="1343.8901442011561"/>
    <n v="1630.2411741655089"/>
    <n v="2855.6114183651434"/>
    <n v="4452.4236983842011"/>
    <n v="41.775527233656447"/>
    <n v="2914.6364084683596"/>
    <n v="1968.6192468619247"/>
    <n v="0"/>
    <n v="793.43508258415216"/>
    <n v="21052.452248280155"/>
  </r>
  <r>
    <x v="1"/>
    <x v="4"/>
    <x v="6"/>
    <x v="10"/>
    <s v="m3"/>
    <n v="385881.37256333523"/>
    <n v="336524.54549407639"/>
    <n v="205555.14672507692"/>
    <n v="280976.27654012199"/>
    <n v="205021.84829740581"/>
    <n v="143046.4894526297"/>
    <n v="342715.49790708005"/>
    <n v="331774.83147758245"/>
    <n v="295364.107104344"/>
    <n v="144128.96308438675"/>
    <n v="112048.35222689029"/>
    <n v="39593.938626057272"/>
    <n v="2822631.3694989868"/>
  </r>
  <r>
    <x v="1"/>
    <x v="4"/>
    <x v="7"/>
    <x v="11"/>
    <s v="m3"/>
    <n v="130586.41149756586"/>
    <n v="128137.73210321614"/>
    <n v="143730.57657301609"/>
    <n v="127817.25893469254"/>
    <n v="63709.29970395728"/>
    <n v="0"/>
    <n v="96390.035837526113"/>
    <n v="128885.73681237265"/>
    <n v="113478.61706810113"/>
    <n v="115178.30496749384"/>
    <n v="105183.18633512649"/>
    <n v="129791.58634334951"/>
    <n v="1282888.7461764177"/>
  </r>
  <r>
    <x v="1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4"/>
    <x v="9"/>
    <x v="13"/>
    <s v="m3"/>
    <n v="4927.3040745255639"/>
    <n v="3010.7401150266655"/>
    <n v="3200.8231660792799"/>
    <n v="4266.2863058953617"/>
    <n v="2930.7204547364772"/>
    <n v="2618.8972715998343"/>
    <n v="1599.0486258699646"/>
    <n v="5751.5309198920331"/>
    <n v="4309.0200666289675"/>
    <n v="1720.2513170165471"/>
    <n v="2439.4979187956424"/>
    <n v="2182.246755680977"/>
    <n v="38956.366991747316"/>
  </r>
  <r>
    <x v="1"/>
    <x v="4"/>
    <x v="9"/>
    <x v="14"/>
    <s v="m3"/>
    <n v="55193.851171660863"/>
    <n v="61007.942716259036"/>
    <n v="52214.4961782522"/>
    <n v="56238.233933926793"/>
    <n v="56222.247430765885"/>
    <n v="55164.456784835071"/>
    <n v="49016.972805548961"/>
    <n v="56396.738268529982"/>
    <n v="47407.248835504637"/>
    <n v="57548.059178164171"/>
    <n v="20399.633453340444"/>
    <n v="16163.758018460161"/>
    <n v="582973.63877524831"/>
  </r>
  <r>
    <x v="1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4"/>
    <x v="3"/>
    <x v="16"/>
    <s v="m3"/>
    <m/>
    <n v="0"/>
    <n v="0"/>
    <n v="0"/>
    <n v="0"/>
    <n v="0"/>
    <n v="0"/>
    <n v="0"/>
    <n v="0"/>
    <m/>
    <n v="0"/>
    <n v="0"/>
    <n v="0"/>
  </r>
  <r>
    <x v="1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4"/>
    <x v="0"/>
    <x v="0"/>
    <s v="m3"/>
    <n v="18557"/>
    <n v="19644"/>
    <n v="22225"/>
    <n v="18156"/>
    <n v="20374"/>
    <n v="23002"/>
    <n v="19335"/>
    <n v="24439"/>
    <n v="26674"/>
    <n v="23299"/>
    <n v="27661"/>
    <n v="25704"/>
    <n v="269070"/>
  </r>
  <r>
    <x v="2"/>
    <x v="4"/>
    <x v="1"/>
    <x v="1"/>
    <s v="m3"/>
    <n v="0"/>
    <n v="623"/>
    <n v="420"/>
    <n v="457"/>
    <n v="454"/>
    <n v="552"/>
    <n v="442"/>
    <n v="467"/>
    <n v="310"/>
    <n v="393"/>
    <n v="582"/>
    <n v="731"/>
    <n v="5431"/>
  </r>
  <r>
    <x v="2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4"/>
    <x v="3"/>
    <x v="3"/>
    <s v="m3"/>
    <n v="221139"/>
    <n v="179561"/>
    <n v="168311"/>
    <n v="107111"/>
    <n v="203361"/>
    <n v="199558"/>
    <n v="153122"/>
    <n v="83104"/>
    <n v="96339"/>
    <n v="170557"/>
    <n v="203883"/>
    <n v="204031"/>
    <n v="1990077"/>
  </r>
  <r>
    <x v="2"/>
    <x v="4"/>
    <x v="4"/>
    <x v="4"/>
    <s v="m3"/>
    <n v="114546"/>
    <n v="106558"/>
    <n v="99613"/>
    <n v="118096"/>
    <n v="120895"/>
    <n v="124619"/>
    <n v="113813"/>
    <n v="123450"/>
    <n v="126241"/>
    <n v="134971"/>
    <n v="118727"/>
    <n v="114784"/>
    <n v="1416313"/>
  </r>
  <r>
    <x v="2"/>
    <x v="4"/>
    <x v="5"/>
    <x v="5"/>
    <s v="m3"/>
    <n v="26338.038"/>
    <n v="30750.392"/>
    <n v="37034.769"/>
    <n v="22983.345999999998"/>
    <n v="33179.538"/>
    <n v="16578.065999999999"/>
    <n v="26762.127"/>
    <n v="32088.623"/>
    <n v="38247.004999999997"/>
    <n v="20351"/>
    <n v="21745.757000000001"/>
    <n v="6322.9269999999997"/>
    <n v="312381.58799999999"/>
  </r>
  <r>
    <x v="2"/>
    <x v="4"/>
    <x v="5"/>
    <x v="6"/>
    <s v="m3"/>
    <n v="141692"/>
    <n v="134263"/>
    <n v="153380"/>
    <n v="141097"/>
    <n v="137464"/>
    <n v="182279"/>
    <n v="186459"/>
    <n v="194974"/>
    <n v="165431"/>
    <n v="183383"/>
    <n v="170405"/>
    <n v="190893"/>
    <n v="1981720"/>
  </r>
  <r>
    <x v="2"/>
    <x v="4"/>
    <x v="6"/>
    <x v="7"/>
    <s v="m3"/>
    <n v="156049"/>
    <n v="48185"/>
    <n v="201563"/>
    <n v="138629"/>
    <n v="88296"/>
    <n v="119950"/>
    <n v="95963"/>
    <n v="95533"/>
    <n v="108241"/>
    <n v="122348"/>
    <n v="104166"/>
    <n v="166901"/>
    <n v="1445824"/>
  </r>
  <r>
    <x v="2"/>
    <x v="4"/>
    <x v="6"/>
    <x v="8"/>
    <s v="m3"/>
    <n v="222197"/>
    <n v="210235"/>
    <n v="242469"/>
    <n v="210067"/>
    <n v="213644"/>
    <n v="194918"/>
    <n v="206676"/>
    <n v="158539"/>
    <n v="221003"/>
    <n v="228297"/>
    <n v="190541"/>
    <n v="239409"/>
    <n v="2537995"/>
  </r>
  <r>
    <x v="2"/>
    <x v="4"/>
    <x v="6"/>
    <x v="9"/>
    <s v="m3"/>
    <n v="56021"/>
    <n v="56065"/>
    <n v="61028"/>
    <n v="59029"/>
    <n v="33106"/>
    <n v="36480"/>
    <n v="74155"/>
    <n v="66277"/>
    <n v="64094"/>
    <n v="63590"/>
    <n v="58672"/>
    <n v="58400"/>
    <n v="686917"/>
  </r>
  <r>
    <x v="2"/>
    <x v="4"/>
    <x v="6"/>
    <x v="10"/>
    <s v="m3"/>
    <n v="251197"/>
    <n v="243695"/>
    <n v="279026"/>
    <n v="329314"/>
    <n v="301573"/>
    <n v="306416"/>
    <n v="317144"/>
    <n v="266307"/>
    <n v="275167"/>
    <n v="235104"/>
    <n v="270567"/>
    <n v="274691"/>
    <n v="3350201"/>
  </r>
  <r>
    <x v="2"/>
    <x v="4"/>
    <x v="7"/>
    <x v="11"/>
    <s v="m3"/>
    <n v="201531"/>
    <n v="177859"/>
    <n v="183558"/>
    <n v="189523"/>
    <n v="73084"/>
    <n v="48252"/>
    <n v="181008"/>
    <n v="178852"/>
    <n v="250043"/>
    <n v="240909"/>
    <n v="198005"/>
    <n v="196279"/>
    <n v="2118903"/>
  </r>
  <r>
    <x v="2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4"/>
    <x v="9"/>
    <x v="13"/>
    <s v="m3"/>
    <n v="39484.460999999996"/>
    <n v="36946.207999999999"/>
    <n v="32338.316999999999"/>
    <n v="33656.288999999997"/>
    <n v="36439.093999999997"/>
    <n v="18407.382999999998"/>
    <n v="18246.427"/>
    <n v="23688.101999999999"/>
    <n v="15131.019"/>
    <n v="30172"/>
    <n v="8012.66"/>
    <n v="11249.071000000002"/>
    <n v="303771.03100000002"/>
  </r>
  <r>
    <x v="2"/>
    <x v="4"/>
    <x v="9"/>
    <x v="14"/>
    <s v="m3"/>
    <n v="84907"/>
    <n v="83348"/>
    <n v="87733"/>
    <n v="96823"/>
    <n v="83138"/>
    <n v="91890"/>
    <n v="99192"/>
    <n v="101519"/>
    <n v="102467"/>
    <n v="122377"/>
    <n v="94612"/>
    <n v="111198"/>
    <n v="1159204"/>
  </r>
  <r>
    <x v="2"/>
    <x v="4"/>
    <x v="6"/>
    <x v="15"/>
    <s v="m3"/>
    <n v="735.55"/>
    <n v="1060"/>
    <n v="0"/>
    <n v="4508"/>
    <n v="4958"/>
    <n v="3928"/>
    <n v="2447"/>
    <n v="1869"/>
    <n v="2257"/>
    <n v="1365"/>
    <n v="1840"/>
    <n v="504"/>
    <n v="25471.55"/>
  </r>
  <r>
    <x v="2"/>
    <x v="4"/>
    <x v="3"/>
    <x v="16"/>
    <s v="m3"/>
    <m/>
    <n v="0"/>
    <n v="0"/>
    <n v="0"/>
    <n v="0"/>
    <n v="0"/>
    <n v="0"/>
    <n v="0"/>
    <n v="0"/>
    <n v="0"/>
    <n v="0"/>
    <n v="0"/>
    <n v="0"/>
  </r>
  <r>
    <x v="2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4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4"/>
    <x v="4"/>
    <x v="4"/>
    <s v="m3"/>
    <n v="0"/>
    <n v="0"/>
    <n v="0"/>
    <n v="0"/>
    <n v="0"/>
    <n v="0"/>
    <m/>
    <m/>
    <n v="0"/>
    <n v="0"/>
    <n v="0"/>
    <n v="0"/>
    <n v="0"/>
  </r>
  <r>
    <x v="3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4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4"/>
    <x v="6"/>
    <x v="7"/>
    <s v="m3"/>
    <n v="11086"/>
    <n v="3265"/>
    <n v="13447"/>
    <n v="13220"/>
    <n v="8622"/>
    <n v="6381"/>
    <n v="3330"/>
    <n v="3454"/>
    <n v="4097"/>
    <n v="2614"/>
    <n v="0"/>
    <n v="10313"/>
    <n v="79829"/>
  </r>
  <r>
    <x v="3"/>
    <x v="4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4"/>
    <x v="6"/>
    <x v="10"/>
    <s v="m3"/>
    <n v="0"/>
    <n v="0"/>
    <n v="0"/>
    <n v="0"/>
    <n v="0"/>
    <n v="0"/>
    <m/>
    <m/>
    <n v="0"/>
    <n v="0"/>
    <n v="0"/>
    <n v="0"/>
    <n v="0"/>
  </r>
  <r>
    <x v="3"/>
    <x v="4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4"/>
    <x v="0"/>
    <x v="0"/>
    <s v="m3"/>
    <n v="10192"/>
    <n v="7979"/>
    <n v="10039"/>
    <n v="10387"/>
    <n v="9257"/>
    <n v="7474"/>
    <n v="9988"/>
    <n v="10602"/>
    <n v="9847"/>
    <n v="10838"/>
    <n v="10021"/>
    <n v="10023"/>
    <n v="116647"/>
  </r>
  <r>
    <x v="4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4"/>
    <x v="3"/>
    <x v="3"/>
    <s v="m3"/>
    <n v="23241"/>
    <n v="17293"/>
    <n v="26308"/>
    <n v="31725"/>
    <n v="26453"/>
    <n v="31468"/>
    <n v="22153"/>
    <n v="26885"/>
    <n v="20799"/>
    <n v="21296"/>
    <n v="27763"/>
    <n v="19986"/>
    <n v="295370"/>
  </r>
  <r>
    <x v="4"/>
    <x v="4"/>
    <x v="4"/>
    <x v="4"/>
    <s v="m3"/>
    <n v="27687"/>
    <n v="25550"/>
    <n v="19371"/>
    <n v="28653"/>
    <n v="25216"/>
    <n v="31077"/>
    <n v="15632"/>
    <n v="6359"/>
    <n v="36078"/>
    <n v="12364"/>
    <n v="28076"/>
    <n v="27423"/>
    <n v="283486"/>
  </r>
  <r>
    <x v="4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4"/>
    <x v="5"/>
    <x v="6"/>
    <s v="m3"/>
    <n v="81859"/>
    <n v="88749"/>
    <n v="80812"/>
    <n v="80322"/>
    <n v="58211"/>
    <n v="63592"/>
    <n v="80388"/>
    <n v="69711"/>
    <n v="55076"/>
    <n v="69212"/>
    <n v="95069"/>
    <n v="81683"/>
    <n v="904684"/>
  </r>
  <r>
    <x v="4"/>
    <x v="4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4"/>
    <x v="6"/>
    <x v="8"/>
    <s v="m3"/>
    <n v="158910"/>
    <n v="139943"/>
    <n v="134197"/>
    <n v="131902"/>
    <n v="142193"/>
    <n v="139003"/>
    <n v="142798"/>
    <n v="163756"/>
    <n v="151398"/>
    <n v="157628"/>
    <n v="162758"/>
    <n v="155014"/>
    <n v="1779500"/>
  </r>
  <r>
    <x v="4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4"/>
    <x v="6"/>
    <x v="10"/>
    <s v="m3"/>
    <n v="36610"/>
    <n v="60062"/>
    <n v="56034"/>
    <n v="50214"/>
    <n v="48268"/>
    <n v="55053"/>
    <n v="67935"/>
    <n v="41280"/>
    <n v="28340"/>
    <n v="43035"/>
    <n v="36817"/>
    <n v="37360"/>
    <n v="561008"/>
  </r>
  <r>
    <x v="4"/>
    <x v="4"/>
    <x v="7"/>
    <x v="11"/>
    <s v="m3"/>
    <n v="7038"/>
    <n v="4302"/>
    <n v="8360"/>
    <n v="10936"/>
    <n v="3013"/>
    <n v="0"/>
    <n v="1621"/>
    <n v="14356"/>
    <n v="14965"/>
    <n v="4562"/>
    <n v="11687"/>
    <n v="7313"/>
    <n v="88153"/>
  </r>
  <r>
    <x v="4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4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4"/>
    <x v="9"/>
    <x v="14"/>
    <s v="m3"/>
    <n v="6903"/>
    <n v="7073"/>
    <n v="12065"/>
    <n v="15007"/>
    <n v="4062"/>
    <n v="12094"/>
    <n v="14527"/>
    <n v="7682"/>
    <n v="0"/>
    <n v="11968"/>
    <n v="9324"/>
    <n v="13616"/>
    <n v="114321"/>
  </r>
  <r>
    <x v="4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4"/>
    <x v="0"/>
    <x v="0"/>
    <s v="m3"/>
    <n v="0"/>
    <n v="0"/>
    <n v="0"/>
    <n v="0"/>
    <n v="0"/>
    <n v="0"/>
    <n v="0"/>
    <n v="400"/>
    <n v="400"/>
    <n v="400"/>
    <n v="0"/>
    <n v="400"/>
    <n v="1600"/>
  </r>
  <r>
    <x v="5"/>
    <x v="4"/>
    <x v="1"/>
    <x v="1"/>
    <s v="m3"/>
    <n v="0"/>
    <n v="0"/>
    <n v="0"/>
    <n v="0"/>
    <n v="0"/>
    <n v="0"/>
    <n v="0"/>
    <n v="0"/>
    <n v="0"/>
    <n v="0"/>
    <n v="50"/>
    <n v="59"/>
    <n v="109"/>
  </r>
  <r>
    <x v="5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4"/>
    <x v="3"/>
    <x v="3"/>
    <s v="m3"/>
    <n v="0"/>
    <n v="0"/>
    <n v="16"/>
    <n v="1728"/>
    <n v="531"/>
    <n v="0"/>
    <n v="0"/>
    <n v="102"/>
    <n v="814"/>
    <n v="2332"/>
    <n v="1861"/>
    <n v="214"/>
    <n v="7598"/>
  </r>
  <r>
    <x v="5"/>
    <x v="4"/>
    <x v="4"/>
    <x v="4"/>
    <s v="m3"/>
    <n v="1154"/>
    <n v="838"/>
    <n v="1290"/>
    <n v="867"/>
    <n v="1003"/>
    <n v="350"/>
    <n v="1518"/>
    <n v="823"/>
    <n v="747"/>
    <n v="681"/>
    <n v="631"/>
    <n v="730"/>
    <n v="10632"/>
  </r>
  <r>
    <x v="5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4"/>
    <x v="5"/>
    <x v="6"/>
    <s v="m3"/>
    <n v="1518"/>
    <n v="727"/>
    <n v="416"/>
    <n v="727"/>
    <n v="355"/>
    <n v="425"/>
    <n v="364"/>
    <n v="400"/>
    <n v="291"/>
    <n v="602"/>
    <n v="204"/>
    <n v="97"/>
    <n v="6126"/>
  </r>
  <r>
    <x v="5"/>
    <x v="4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4"/>
    <x v="6"/>
    <x v="8"/>
    <s v="m3"/>
    <n v="534"/>
    <n v="568"/>
    <n v="628"/>
    <n v="703"/>
    <n v="690"/>
    <n v="673"/>
    <n v="639"/>
    <n v="510"/>
    <n v="544"/>
    <n v="215"/>
    <n v="89"/>
    <n v="30"/>
    <n v="5823"/>
  </r>
  <r>
    <x v="5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4"/>
    <x v="6"/>
    <x v="10"/>
    <s v="m3"/>
    <n v="5646"/>
    <n v="12405"/>
    <n v="8998"/>
    <n v="4204"/>
    <n v="7378"/>
    <n v="9155"/>
    <n v="3118"/>
    <n v="0"/>
    <n v="2101"/>
    <n v="8403"/>
    <n v="1918"/>
    <n v="5063"/>
    <n v="68389"/>
  </r>
  <r>
    <x v="5"/>
    <x v="4"/>
    <x v="7"/>
    <x v="11"/>
    <s v="m3"/>
    <n v="830"/>
    <n v="750"/>
    <n v="1303"/>
    <n v="430"/>
    <n v="1030"/>
    <n v="600"/>
    <n v="608"/>
    <n v="760"/>
    <n v="560"/>
    <n v="690"/>
    <n v="774"/>
    <n v="473"/>
    <n v="8808"/>
  </r>
  <r>
    <x v="5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4"/>
    <x v="9"/>
    <x v="13"/>
    <s v="m3"/>
    <n v="190.804"/>
    <n v="311.38900000000001"/>
    <n v="282.90800000000002"/>
    <n v="269.92099999999999"/>
    <n v="424.78800000000001"/>
    <n v="744.20299999999997"/>
    <n v="0"/>
    <n v="776.798"/>
    <n v="217.98599999999999"/>
    <n v="722"/>
    <n v="47.585000000000001"/>
    <n v="354.83100000000002"/>
    <n v="4343.2129999999997"/>
  </r>
  <r>
    <x v="5"/>
    <x v="4"/>
    <x v="9"/>
    <x v="14"/>
    <s v="m3"/>
    <n v="0"/>
    <n v="0"/>
    <n v="0"/>
    <n v="0"/>
    <n v="0"/>
    <n v="0"/>
    <n v="0"/>
    <n v="0"/>
    <n v="0"/>
    <n v="0"/>
    <n v="0"/>
    <n v="1123"/>
    <n v="1123"/>
  </r>
  <r>
    <x v="5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4"/>
    <x v="0"/>
    <x v="0"/>
    <s v="m3"/>
    <n v="9533.8512763596009"/>
    <n v="11373.358348968104"/>
    <n v="12435.921076894707"/>
    <n v="12481.067435989902"/>
    <n v="12389.857939219564"/>
    <n v="12423.753139576605"/>
    <n v="13112.701252236135"/>
    <n v="13101.952277657267"/>
    <n v="13089.695000902364"/>
    <n v="12140.228192859771"/>
    <n v="11286.927621861152"/>
    <n v="12615.190784737222"/>
    <n v="145984.50434726244"/>
  </r>
  <r>
    <x v="6"/>
    <x v="4"/>
    <x v="1"/>
    <x v="1"/>
    <s v="m3"/>
    <n v="1991.3825402772572"/>
    <n v="2624.4852115312615"/>
    <n v="2517.1232876712329"/>
    <n v="2383.0606352261793"/>
    <n v="2568.9127105666157"/>
    <n v="2402.6717557251909"/>
    <n v="2694.8176583493282"/>
    <n v="2389.6103896103896"/>
    <n v="2386.6392983765627"/>
    <n v="2296.9567745687145"/>
    <n v="2336.5570599613152"/>
    <n v="2824.7382706475378"/>
    <n v="29416.955592511586"/>
  </r>
  <r>
    <x v="6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4"/>
    <x v="3"/>
    <x v="3"/>
    <s v="m3"/>
    <n v="108555.56662926151"/>
    <n v="93025.255229626695"/>
    <n v="95657.50062122698"/>
    <n v="74313.979074339004"/>
    <n v="110339.90372246667"/>
    <n v="108634.59708506898"/>
    <n v="97593.629120755286"/>
    <n v="55390.112068022601"/>
    <n v="63338.76372520595"/>
    <n v="107714.25345435685"/>
    <n v="115295.08231638809"/>
    <n v="114290.4088939038"/>
    <n v="1144149.051940622"/>
  </r>
  <r>
    <x v="6"/>
    <x v="4"/>
    <x v="4"/>
    <x v="4"/>
    <s v="m3"/>
    <n v="69578.280542986424"/>
    <n v="66659.420289855072"/>
    <n v="62065.454545454537"/>
    <n v="55556.364960845014"/>
    <n v="69823.764534883725"/>
    <n v="66151.465501547427"/>
    <n v="55724.426647251545"/>
    <n v="50891.268832819027"/>
    <n v="64947.368421052626"/>
    <n v="63981.481481481489"/>
    <n v="57622.504537205074"/>
    <n v="57487.337192474675"/>
    <n v="740489.13748785655"/>
  </r>
  <r>
    <x v="6"/>
    <x v="4"/>
    <x v="5"/>
    <x v="5"/>
    <s v="m3"/>
    <n v="1466.7265975678054"/>
    <n v="1679.036307518084"/>
    <n v="1991.3821015542212"/>
    <n v="1139.5915024726244"/>
    <n v="2354.331678387497"/>
    <n v="1965.6550763629903"/>
    <n v="998.07586912065426"/>
    <n v="1591.2375446187132"/>
    <n v="1461.479"/>
    <n v="1098.9810771470161"/>
    <n v="732.48581451756741"/>
    <n v="274.65281947261667"/>
    <n v="16753.635388739789"/>
  </r>
  <r>
    <x v="6"/>
    <x v="4"/>
    <x v="5"/>
    <x v="6"/>
    <s v="m3"/>
    <n v="110935.5684825583"/>
    <n v="97562.570041090774"/>
    <n v="115303.01158794289"/>
    <n v="117214.10329315992"/>
    <n v="115010.87577379709"/>
    <n v="98145.377927483889"/>
    <n v="118002.79760453526"/>
    <n v="125345.83723658444"/>
    <n v="120188.44244247078"/>
    <n v="128895.81287033623"/>
    <n v="116801.83473836853"/>
    <n v="119227.49605228088"/>
    <n v="1382633.7280506091"/>
  </r>
  <r>
    <x v="6"/>
    <x v="4"/>
    <x v="6"/>
    <x v="7"/>
    <s v="m3"/>
    <n v="24747.429238767887"/>
    <n v="9177.7503988364988"/>
    <n v="29851.397479662592"/>
    <n v="33226.383979549551"/>
    <n v="29412.484638651731"/>
    <n v="30057.046663684192"/>
    <n v="23886.50966811453"/>
    <n v="23106.453606023751"/>
    <n v="31420.613188118739"/>
    <n v="43129.50266639184"/>
    <n v="35696.83134075714"/>
    <n v="38641.420537317746"/>
    <n v="352353.82340587623"/>
  </r>
  <r>
    <x v="6"/>
    <x v="4"/>
    <x v="6"/>
    <x v="8"/>
    <s v="m3"/>
    <n v="122939.61748633879"/>
    <n v="115617.32374489689"/>
    <n v="121562.74534973626"/>
    <n v="114822.84932594653"/>
    <n v="118052.70250156434"/>
    <n v="115059.86344499333"/>
    <n v="121080.71953152154"/>
    <n v="101254.99611449846"/>
    <n v="106409.79116740842"/>
    <n v="114672.31601362082"/>
    <n v="117680.46641450049"/>
    <n v="119752.20694195984"/>
    <n v="1388905.5980369858"/>
  </r>
  <r>
    <x v="6"/>
    <x v="4"/>
    <x v="6"/>
    <x v="9"/>
    <s v="m3"/>
    <n v="28327.376697641172"/>
    <n v="20860.523485120117"/>
    <n v="26848.019978594362"/>
    <n v="30646.775058066822"/>
    <n v="19877.804121831115"/>
    <n v="22705.817782656424"/>
    <n v="29096.209912536444"/>
    <n v="28515.541264737407"/>
    <n v="28181.81818181818"/>
    <n v="29250.134867829525"/>
    <n v="27006.369426751593"/>
    <n v="28190.982404692084"/>
    <n v="319507.37318227522"/>
  </r>
  <r>
    <x v="6"/>
    <x v="4"/>
    <x v="6"/>
    <x v="10"/>
    <s v="m3"/>
    <n v="114137.67715810786"/>
    <n v="129094.41587068333"/>
    <n v="136372.28012433715"/>
    <n v="122015.716374269"/>
    <n v="133607.45614035087"/>
    <n v="118804.68606992495"/>
    <n v="112180.61674008811"/>
    <n v="109710.25123785072"/>
    <n v="80754.405286343623"/>
    <n v="80849.229640498903"/>
    <n v="150268.5421994885"/>
    <n v="146419.07882759877"/>
    <n v="1434214.355669542"/>
  </r>
  <r>
    <x v="6"/>
    <x v="4"/>
    <x v="7"/>
    <x v="11"/>
    <s v="m3"/>
    <n v="91440.12944983819"/>
    <n v="77449.793261962594"/>
    <n v="76699.697601238964"/>
    <n v="67481.076199095725"/>
    <n v="12197.14186300988"/>
    <n v="2842.9824913280036"/>
    <n v="74811.505825742875"/>
    <n v="93776.748919447273"/>
    <n v="89852.134841065519"/>
    <n v="95606.678818613422"/>
    <n v="79139.299891735835"/>
    <n v="90380.964830920624"/>
    <n v="851678.15399399889"/>
  </r>
  <r>
    <x v="6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4"/>
    <x v="9"/>
    <x v="13"/>
    <s v="m3"/>
    <n v="1736"/>
    <n v="1779.8491302804402"/>
    <n v="2130.6816971418398"/>
    <n v="1055.0792237849387"/>
    <n v="869.11801242236027"/>
    <n v="1415.4906315058986"/>
    <n v="400.86009992862239"/>
    <n v="868.88316761363637"/>
    <n v="1652.456575682382"/>
    <n v="1588.851411326114"/>
    <n v="143.61672473867597"/>
    <n v="2114.461756373938"/>
    <n v="15755.348430798846"/>
  </r>
  <r>
    <x v="6"/>
    <x v="4"/>
    <x v="9"/>
    <x v="14"/>
    <s v="m3"/>
    <n v="38055.555555555555"/>
    <n v="35920.910075839653"/>
    <n v="38241.877256317683"/>
    <n v="30061.672410665698"/>
    <n v="25816.029143897995"/>
    <n v="30816.550714024164"/>
    <n v="26630.117594879397"/>
    <n v="26222.5073313783"/>
    <n v="22077.638053581195"/>
    <n v="28453.159402166337"/>
    <n v="18869.612856099342"/>
    <n v="21346.678798908099"/>
    <n v="342512.3091933133"/>
  </r>
  <r>
    <x v="6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4"/>
    <x v="0"/>
    <x v="0"/>
    <s v="m3"/>
    <n v="73561"/>
    <n v="67546"/>
    <n v="70555"/>
    <n v="74916"/>
    <n v="68437"/>
    <n v="66861"/>
    <n v="69214"/>
    <n v="67532"/>
    <n v="61428"/>
    <n v="71773"/>
    <n v="64394"/>
    <n v="69590"/>
    <n v="825807"/>
  </r>
  <r>
    <x v="7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4"/>
    <x v="3"/>
    <x v="3"/>
    <s v="m3"/>
    <n v="166129"/>
    <n v="147892"/>
    <n v="166888"/>
    <n v="153767"/>
    <n v="158848"/>
    <n v="163987"/>
    <n v="142913"/>
    <n v="153637"/>
    <n v="152749"/>
    <n v="174140"/>
    <n v="172789"/>
    <n v="159690"/>
    <n v="1913429"/>
  </r>
  <r>
    <x v="7"/>
    <x v="4"/>
    <x v="4"/>
    <x v="4"/>
    <s v="m3"/>
    <n v="57934"/>
    <n v="61868"/>
    <n v="54934"/>
    <n v="50306"/>
    <n v="81102"/>
    <n v="54064"/>
    <n v="74704"/>
    <n v="20999"/>
    <n v="52882"/>
    <n v="55778"/>
    <n v="53303"/>
    <n v="50125"/>
    <n v="667999"/>
  </r>
  <r>
    <x v="7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4"/>
    <x v="5"/>
    <x v="6"/>
    <s v="m3"/>
    <n v="82550"/>
    <n v="89056"/>
    <n v="91263"/>
    <n v="123941"/>
    <n v="96658"/>
    <n v="93005"/>
    <n v="113860"/>
    <n v="96690"/>
    <n v="108097"/>
    <n v="103509"/>
    <n v="91962"/>
    <n v="119985"/>
    <n v="1210576"/>
  </r>
  <r>
    <x v="7"/>
    <x v="4"/>
    <x v="6"/>
    <x v="7"/>
    <s v="m3"/>
    <n v="0"/>
    <n v="13986"/>
    <n v="12956"/>
    <n v="16072"/>
    <n v="21290"/>
    <n v="21104"/>
    <n v="26522"/>
    <n v="17262"/>
    <n v="18827"/>
    <n v="18282"/>
    <n v="18509"/>
    <n v="17137"/>
    <n v="201947"/>
  </r>
  <r>
    <x v="7"/>
    <x v="4"/>
    <x v="6"/>
    <x v="8"/>
    <s v="m3"/>
    <n v="110174"/>
    <n v="141562"/>
    <n v="132223"/>
    <n v="117278"/>
    <n v="99118"/>
    <n v="111414"/>
    <n v="113116"/>
    <n v="119301"/>
    <n v="94816"/>
    <n v="105072"/>
    <n v="115370"/>
    <n v="123590"/>
    <n v="1383034"/>
  </r>
  <r>
    <x v="7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4"/>
    <x v="6"/>
    <x v="10"/>
    <s v="m3"/>
    <n v="132599"/>
    <n v="160778"/>
    <n v="152785"/>
    <n v="86653"/>
    <n v="151164"/>
    <n v="126413"/>
    <n v="136885"/>
    <n v="134740"/>
    <n v="116849"/>
    <n v="155203"/>
    <n v="126124"/>
    <n v="94915"/>
    <n v="1575108"/>
  </r>
  <r>
    <x v="7"/>
    <x v="4"/>
    <x v="7"/>
    <x v="11"/>
    <s v="m3"/>
    <n v="43860"/>
    <n v="30742"/>
    <n v="29025"/>
    <n v="30652"/>
    <n v="26878"/>
    <n v="0"/>
    <n v="0"/>
    <n v="51854"/>
    <n v="0"/>
    <n v="3693"/>
    <n v="2703"/>
    <n v="38702"/>
    <n v="258109"/>
  </r>
  <r>
    <x v="7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4"/>
    <x v="9"/>
    <x v="13"/>
    <s v="m3"/>
    <n v="0"/>
    <n v="0"/>
    <n v="0"/>
    <n v="0"/>
    <n v="0"/>
    <n v="20924.940999999999"/>
    <n v="28326.093000000001"/>
    <n v="0"/>
    <n v="1027.2729999999999"/>
    <n v="0"/>
    <n v="12065.306"/>
    <n v="0"/>
    <n v="62343.612999999998"/>
  </r>
  <r>
    <x v="7"/>
    <x v="4"/>
    <x v="9"/>
    <x v="14"/>
    <s v="m3"/>
    <n v="80674"/>
    <n v="98028"/>
    <n v="143779"/>
    <n v="42759"/>
    <n v="15812"/>
    <n v="77320"/>
    <n v="64171"/>
    <n v="32759"/>
    <n v="2674"/>
    <n v="65472"/>
    <n v="52583"/>
    <n v="36226"/>
    <n v="712257"/>
  </r>
  <r>
    <x v="7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4"/>
    <x v="3"/>
    <x v="16"/>
    <s v="m3"/>
    <n v="0"/>
    <n v="0"/>
    <n v="0"/>
    <n v="0"/>
    <n v="0"/>
    <n v="0"/>
    <m/>
    <n v="0"/>
    <n v="0"/>
    <n v="0"/>
    <n v="0"/>
    <n v="0"/>
    <n v="0"/>
  </r>
  <r>
    <x v="7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4"/>
    <x v="0"/>
    <x v="0"/>
    <s v="m3"/>
    <n v="2262.9859550991673"/>
    <n v="3290.0019101635553"/>
    <n v="3846.1958201344355"/>
    <n v="835.56880278191761"/>
    <n v="4889.6619748791436"/>
    <n v="3424.0094404289262"/>
    <n v="4884.8829348999288"/>
    <n v="3238.2977085519078"/>
    <n v="6211.1500640390477"/>
    <n v="4862.0351265883282"/>
    <n v="2785.9387330820473"/>
    <n v="3645.1043291900164"/>
    <n v="44175.832799838419"/>
  </r>
  <r>
    <x v="8"/>
    <x v="4"/>
    <x v="1"/>
    <x v="1"/>
    <s v="m3"/>
    <n v="5307.3894902479469"/>
    <n v="14053.048126556578"/>
    <n v="8661.5799609551177"/>
    <n v="7081.663516895439"/>
    <n v="6651.4313440779624"/>
    <n v="7116.5501484522183"/>
    <n v="15457.842672451248"/>
    <n v="17386.872631299928"/>
    <n v="16106.986091541617"/>
    <n v="15806.915145781917"/>
    <n v="12875.309435361196"/>
    <n v="9078.5818808651184"/>
    <n v="135584.17044448628"/>
  </r>
  <r>
    <x v="8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4"/>
    <x v="3"/>
    <x v="3"/>
    <s v="m3"/>
    <n v="732.84797945886976"/>
    <n v="6797.3627397898517"/>
    <n v="7546.8439711367391"/>
    <n v="6030.0892207019742"/>
    <n v="9885.0850427267214"/>
    <n v="423.23844221634272"/>
    <n v="10513.484845006846"/>
    <n v="8001.6754523701411"/>
    <n v="12655.32270260439"/>
    <n v="4606.7938042440946"/>
    <n v="10169.384781190376"/>
    <n v="10622.295356308796"/>
    <n v="87984.424337755147"/>
  </r>
  <r>
    <x v="8"/>
    <x v="4"/>
    <x v="4"/>
    <x v="4"/>
    <s v="m3"/>
    <n v="6154.5806917252894"/>
    <n v="6085.6476723667683"/>
    <n v="10965.968719408125"/>
    <n v="12437.520422839631"/>
    <n v="12863.512629491115"/>
    <n v="30057.876265426497"/>
    <n v="31736.497920542301"/>
    <n v="36251.684582782917"/>
    <n v="39595.478137348939"/>
    <n v="34538.894766627505"/>
    <n v="29440.210653594237"/>
    <n v="18124.77098503372"/>
    <n v="268252.64344718703"/>
  </r>
  <r>
    <x v="8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4"/>
    <x v="5"/>
    <x v="6"/>
    <s v="m3"/>
    <n v="6013.7706635745762"/>
    <n v="6432.962443788163"/>
    <n v="4919.5260631588626"/>
    <n v="9376.7039523095227"/>
    <n v="9061.1402858524016"/>
    <n v="14267.840450485764"/>
    <n v="11168.946434095467"/>
    <n v="13502.306058010457"/>
    <n v="16762.270715506496"/>
    <n v="16656.097901958714"/>
    <n v="5353.0537779099441"/>
    <n v="7821.4191107663928"/>
    <n v="121336.03785741676"/>
  </r>
  <r>
    <x v="8"/>
    <x v="4"/>
    <x v="6"/>
    <x v="7"/>
    <s v="m3"/>
    <n v="0"/>
    <n v="0"/>
    <n v="0"/>
    <n v="0"/>
    <n v="0"/>
    <n v="0"/>
    <n v="0"/>
    <n v="0"/>
    <n v="0"/>
    <n v="0"/>
    <n v="0"/>
    <m/>
    <n v="0"/>
  </r>
  <r>
    <x v="8"/>
    <x v="4"/>
    <x v="6"/>
    <x v="8"/>
    <s v="m3"/>
    <n v="17323.29014181369"/>
    <n v="12155.275656780143"/>
    <n v="25272.353248561638"/>
    <n v="37087.009086594589"/>
    <n v="24182.638952920479"/>
    <n v="39044.639362810871"/>
    <n v="49532.900925463357"/>
    <n v="43534.311335229446"/>
    <n v="39731.302084809293"/>
    <n v="29757.151542045412"/>
    <n v="33954.984910963038"/>
    <n v="35169.530222786016"/>
    <n v="386745.38747077796"/>
  </r>
  <r>
    <x v="8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4"/>
    <x v="6"/>
    <x v="10"/>
    <s v="m3"/>
    <n v="11589.56999429327"/>
    <n v="8745.1402533338915"/>
    <n v="6491.8006523317963"/>
    <n v="56.626266640174848"/>
    <n v="14215.518031932041"/>
    <n v="63.117504404906924"/>
    <n v="8022.4672289148757"/>
    <n v="25144.669843823482"/>
    <n v="17833.389321103405"/>
    <n v="12092.215201446254"/>
    <n v="5629.592850049653"/>
    <n v="490.78388898023724"/>
    <n v="110374.89103725397"/>
  </r>
  <r>
    <x v="8"/>
    <x v="4"/>
    <x v="7"/>
    <x v="11"/>
    <s v="m3"/>
    <n v="19957.5353772036"/>
    <n v="21907.802192443258"/>
    <n v="21303.254256773282"/>
    <n v="13717.900676146292"/>
    <n v="19652.911470205869"/>
    <n v="278.8333754247285"/>
    <n v="3802.0009365619921"/>
    <n v="26181.641122374029"/>
    <n v="22292.412679969093"/>
    <n v="10825.719877178888"/>
    <n v="0"/>
    <n v="26388.996687756236"/>
    <n v="186309.00865203727"/>
  </r>
  <r>
    <x v="8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4"/>
    <x v="9"/>
    <x v="14"/>
    <s v="m3"/>
    <n v="311.45235516904245"/>
    <n v="184.5372437520227"/>
    <n v="10761.201372674595"/>
    <n v="6056.5133029616154"/>
    <n v="5329.3142540384424"/>
    <n v="6094.9047742709226"/>
    <n v="8994.3050528781532"/>
    <n v="5726.9084505590254"/>
    <n v="10881.086288287566"/>
    <n v="2901.1568768439179"/>
    <n v="8966.6331334346942"/>
    <n v="8910.622694026295"/>
    <n v="75118.635798896299"/>
  </r>
  <r>
    <x v="8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4"/>
    <x v="1"/>
    <x v="1"/>
    <s v="m3"/>
    <n v="14"/>
    <n v="0"/>
    <n v="7"/>
    <n v="0"/>
    <n v="3"/>
    <n v="0"/>
    <n v="0"/>
    <n v="0"/>
    <n v="0"/>
    <n v="0"/>
    <n v="0"/>
    <n v="0"/>
    <n v="24"/>
  </r>
  <r>
    <x v="9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4"/>
    <x v="3"/>
    <x v="3"/>
    <s v="m3"/>
    <n v="754"/>
    <n v="754"/>
    <n v="677"/>
    <n v="1335"/>
    <n v="294"/>
    <n v="557"/>
    <n v="1055"/>
    <n v="1815"/>
    <n v="1629"/>
    <n v="925"/>
    <n v="3"/>
    <n v="795"/>
    <n v="10593"/>
  </r>
  <r>
    <x v="9"/>
    <x v="4"/>
    <x v="4"/>
    <x v="4"/>
    <s v="m3"/>
    <n v="5912"/>
    <n v="8143"/>
    <n v="14665"/>
    <n v="5794"/>
    <n v="8548"/>
    <n v="7569"/>
    <n v="14483"/>
    <n v="9666"/>
    <n v="6486"/>
    <n v="7643"/>
    <n v="8454"/>
    <n v="10579"/>
    <n v="107942"/>
  </r>
  <r>
    <x v="9"/>
    <x v="4"/>
    <x v="5"/>
    <x v="5"/>
    <s v="m3"/>
    <n v="24722.508999999998"/>
    <n v="13788.031000000001"/>
    <n v="18856.772000000001"/>
    <n v="29229.222000000002"/>
    <n v="21923.616999999998"/>
    <n v="25459.438000000002"/>
    <n v="26517.552"/>
    <n v="23201.731"/>
    <n v="21956.387000000002"/>
    <n v="31599"/>
    <n v="28002.958999999999"/>
    <n v="10807.847"/>
    <n v="276065.065"/>
  </r>
  <r>
    <x v="9"/>
    <x v="4"/>
    <x v="5"/>
    <x v="6"/>
    <s v="m3"/>
    <n v="1946"/>
    <n v="0"/>
    <n v="2040"/>
    <n v="2034"/>
    <n v="1369"/>
    <n v="651"/>
    <n v="0"/>
    <n v="1178"/>
    <n v="0"/>
    <n v="2638"/>
    <n v="1148"/>
    <n v="1985"/>
    <n v="14989"/>
  </r>
  <r>
    <x v="9"/>
    <x v="4"/>
    <x v="6"/>
    <x v="7"/>
    <s v="m3"/>
    <n v="17997"/>
    <n v="17041"/>
    <n v="17200"/>
    <n v="17129"/>
    <n v="17518"/>
    <n v="17965"/>
    <n v="16000"/>
    <n v="14006"/>
    <n v="15790"/>
    <n v="16677"/>
    <n v="9720"/>
    <n v="2106"/>
    <n v="179149"/>
  </r>
  <r>
    <x v="9"/>
    <x v="4"/>
    <x v="6"/>
    <x v="8"/>
    <s v="m3"/>
    <n v="491"/>
    <n v="539"/>
    <n v="691"/>
    <n v="1049"/>
    <n v="1070"/>
    <n v="998"/>
    <n v="947"/>
    <n v="1264"/>
    <n v="2615"/>
    <n v="2021"/>
    <n v="3061"/>
    <n v="578"/>
    <n v="15324"/>
  </r>
  <r>
    <x v="9"/>
    <x v="4"/>
    <x v="6"/>
    <x v="9"/>
    <s v="m3"/>
    <n v="12361"/>
    <n v="13037"/>
    <n v="6946"/>
    <n v="14422"/>
    <n v="10665"/>
    <n v="12130"/>
    <n v="12206"/>
    <n v="14863"/>
    <n v="13472"/>
    <n v="14134"/>
    <n v="10336"/>
    <n v="11203"/>
    <n v="145775"/>
  </r>
  <r>
    <x v="9"/>
    <x v="4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4"/>
    <x v="7"/>
    <x v="11"/>
    <s v="m3"/>
    <n v="3029"/>
    <n v="299"/>
    <n v="2135"/>
    <n v="1160"/>
    <n v="3471"/>
    <n v="0"/>
    <n v="0"/>
    <n v="0"/>
    <n v="7205"/>
    <n v="1206"/>
    <n v="5036"/>
    <n v="2926"/>
    <n v="26467"/>
  </r>
  <r>
    <x v="9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4"/>
    <x v="9"/>
    <x v="13"/>
    <s v="m3"/>
    <n v="3755.212"/>
    <n v="1700.8050000000001"/>
    <n v="982.32799999999997"/>
    <n v="3193.8370000000004"/>
    <n v="1428.4680000000001"/>
    <n v="1932.7779999999998"/>
    <n v="1782.3"/>
    <n v="2011.806"/>
    <n v="2324.431"/>
    <n v="3619"/>
    <n v="2709.5610000000001"/>
    <n v="1240.491"/>
    <n v="26681.017"/>
  </r>
  <r>
    <x v="9"/>
    <x v="4"/>
    <x v="9"/>
    <x v="14"/>
    <s v="m3"/>
    <n v="3617"/>
    <n v="1228"/>
    <n v="5422"/>
    <n v="1694"/>
    <n v="2992"/>
    <n v="2846"/>
    <n v="3055"/>
    <n v="3113"/>
    <n v="758"/>
    <n v="5644"/>
    <n v="2511"/>
    <n v="0"/>
    <n v="32880"/>
  </r>
  <r>
    <x v="9"/>
    <x v="4"/>
    <x v="6"/>
    <x v="15"/>
    <s v="m3"/>
    <n v="22878"/>
    <n v="22353"/>
    <n v="23256"/>
    <n v="23196"/>
    <n v="26835"/>
    <n v="22415"/>
    <n v="23353"/>
    <n v="20137"/>
    <n v="19512"/>
    <n v="15549"/>
    <n v="13968"/>
    <n v="14998.18"/>
    <n v="248450.18"/>
  </r>
  <r>
    <x v="9"/>
    <x v="4"/>
    <x v="3"/>
    <x v="16"/>
    <s v="m3"/>
    <n v="0"/>
    <n v="0"/>
    <n v="0"/>
    <n v="0"/>
    <n v="0"/>
    <n v="0"/>
    <n v="0"/>
    <n v="0"/>
    <n v="0"/>
    <n v="0"/>
    <m/>
    <n v="0"/>
    <n v="0"/>
  </r>
  <r>
    <x v="9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4"/>
    <x v="1"/>
    <x v="1"/>
    <s v="m3"/>
    <n v="3568"/>
    <n v="4478"/>
    <n v="5711"/>
    <n v="5783"/>
    <n v="6076"/>
    <n v="2840"/>
    <n v="6492"/>
    <n v="5344"/>
    <n v="4429"/>
    <n v="5557"/>
    <n v="4416"/>
    <n v="5381"/>
    <n v="60075"/>
  </r>
  <r>
    <x v="10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4"/>
    <x v="3"/>
    <x v="3"/>
    <s v="m3"/>
    <n v="0"/>
    <n v="7672"/>
    <n v="8989"/>
    <n v="7370"/>
    <n v="6430"/>
    <n v="7790"/>
    <n v="5977"/>
    <n v="6894"/>
    <n v="10641"/>
    <n v="6728"/>
    <n v="4939"/>
    <n v="6419"/>
    <n v="79849"/>
  </r>
  <r>
    <x v="10"/>
    <x v="4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4"/>
    <x v="5"/>
    <x v="6"/>
    <s v="m3"/>
    <n v="58136"/>
    <n v="43243"/>
    <n v="52044"/>
    <n v="47338"/>
    <n v="58496"/>
    <n v="38102"/>
    <n v="55195"/>
    <n v="62772"/>
    <n v="38441"/>
    <n v="53410"/>
    <n v="52838"/>
    <n v="59728"/>
    <n v="619743"/>
  </r>
  <r>
    <x v="10"/>
    <x v="4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4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4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4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4"/>
    <x v="3"/>
    <x v="3"/>
    <s v="m3"/>
    <n v="6385.0369885359751"/>
    <n v="7201.5422238095562"/>
    <n v="9674.9168654082096"/>
    <n v="10012.519565747958"/>
    <n v="9143.9731030107105"/>
    <n v="8895.8233818394892"/>
    <n v="6742.6470790171134"/>
    <n v="8232.1852798316868"/>
    <n v="9659.234970814905"/>
    <n v="9348.7891869393716"/>
    <n v="8232.5475292191968"/>
    <n v="10043.246355324694"/>
    <n v="103572.46252949887"/>
  </r>
  <r>
    <x v="11"/>
    <x v="4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4"/>
    <x v="5"/>
    <x v="6"/>
    <s v="m3"/>
    <n v="2991.9857314610081"/>
    <n v="1744.8653354099902"/>
    <n v="2980.271314104516"/>
    <n v="3203.7376787913245"/>
    <n v="4173.9029204552189"/>
    <n v="3471.5834454709084"/>
    <n v="2604.4551590053466"/>
    <n v="4321.902568523622"/>
    <n v="2576.1674756619655"/>
    <n v="2526.5959844061017"/>
    <n v="4265.9357740975902"/>
    <n v="5295.3655119420218"/>
    <n v="40156.768899329611"/>
  </r>
  <r>
    <x v="11"/>
    <x v="4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4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4"/>
    <x v="6"/>
    <x v="10"/>
    <s v="m3"/>
    <n v="0"/>
    <n v="0"/>
    <n v="0"/>
    <n v="0"/>
    <n v="0"/>
    <n v="0"/>
    <m/>
    <n v="0"/>
    <n v="0"/>
    <n v="0"/>
    <n v="0"/>
    <n v="0"/>
    <n v="0"/>
  </r>
  <r>
    <x v="11"/>
    <x v="4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4"/>
    <x v="3"/>
    <x v="16"/>
    <s v="m3"/>
    <n v="0"/>
    <n v="0"/>
    <n v="0"/>
    <m/>
    <n v="0"/>
    <n v="0"/>
    <m/>
    <n v="0"/>
    <n v="0"/>
    <n v="0"/>
    <n v="0"/>
    <n v="0"/>
    <n v="0"/>
  </r>
  <r>
    <x v="11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4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4"/>
    <x v="4"/>
    <x v="4"/>
    <s v="m3"/>
    <n v="38309.360730593609"/>
    <n v="31043.378995433792"/>
    <n v="34670.091324200912"/>
    <n v="31194.063926940638"/>
    <n v="36347.031963470319"/>
    <n v="29015.981735159818"/>
    <n v="7874.4292237442933"/>
    <n v="1231.6091603562697"/>
    <n v="35500"/>
    <n v="33569.305361582425"/>
    <n v="33570.21870785483"/>
    <n v="27444.063926940642"/>
    <n v="339769.53505627753"/>
  </r>
  <r>
    <x v="12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4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4"/>
    <x v="6"/>
    <x v="7"/>
    <s v="m3"/>
    <n v="59901.125585764639"/>
    <n v="51246.016921217444"/>
    <n v="60479.120879120877"/>
    <n v="51443.624759366918"/>
    <n v="52229.670329670327"/>
    <n v="49473.589237183711"/>
    <n v="42726.658358853725"/>
    <n v="52575.041231445852"/>
    <n v="50447.252747252744"/>
    <n v="38141.758241758238"/>
    <n v="8938.461538461539"/>
    <n v="48569.230769230766"/>
    <n v="566171.55059932685"/>
  </r>
  <r>
    <x v="12"/>
    <x v="4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4"/>
    <x v="6"/>
    <x v="10"/>
    <s v="m3"/>
    <n v="30628.995433789954"/>
    <n v="15481.219317273661"/>
    <n v="62424.934353236669"/>
    <n v="66892.694063926945"/>
    <n v="69646.118721461185"/>
    <n v="60294.520547945205"/>
    <n v="56030.821917808222"/>
    <n v="69428.082191780821"/>
    <n v="68240.867579908678"/>
    <n v="97550.22831050228"/>
    <n v="111455.4794520548"/>
    <n v="124883.56164383562"/>
    <n v="832957.52353352401"/>
  </r>
  <r>
    <x v="12"/>
    <x v="4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4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4"/>
    <x v="3"/>
    <x v="3"/>
    <s v="m3"/>
    <n v="28809.554006968643"/>
    <n v="26496.439736893015"/>
    <n v="29782.550183716881"/>
    <n v="21721.739938080493"/>
    <n v="34320.771848414544"/>
    <n v="33204.753911531778"/>
    <n v="19363.017408123793"/>
    <n v="23067.611078830138"/>
    <n v="23796.074317785948"/>
    <n v="27438.639884109543"/>
    <n v="29494.755065228765"/>
    <n v="34064.094868068794"/>
    <n v="331560.00224775239"/>
  </r>
  <r>
    <x v="13"/>
    <x v="4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4"/>
    <x v="5"/>
    <x v="6"/>
    <s v="m3"/>
    <n v="4002"/>
    <n v="16429"/>
    <n v="24875"/>
    <n v="22897"/>
    <n v="17560"/>
    <n v="23327"/>
    <n v="19310"/>
    <n v="14917"/>
    <n v="18135"/>
    <n v="16347.738261738261"/>
    <n v="18902"/>
    <n v="14451"/>
    <n v="211152.73826173827"/>
  </r>
  <r>
    <x v="13"/>
    <x v="4"/>
    <x v="6"/>
    <x v="7"/>
    <s v="m3"/>
    <n v="24629.133558715075"/>
    <n v="0"/>
    <n v="25783.331926585965"/>
    <n v="30398.180074050266"/>
    <n v="12190.193949339227"/>
    <n v="18474.867806364553"/>
    <n v="25182.473102817094"/>
    <n v="13192.991758636532"/>
    <n v="25251.12232480423"/>
    <n v="21369.665381684285"/>
    <n v="21019.120359327128"/>
    <n v="20327.5349616231"/>
    <n v="237818.61520394744"/>
  </r>
  <r>
    <x v="13"/>
    <x v="4"/>
    <x v="6"/>
    <x v="8"/>
    <s v="m3"/>
    <n v="5386"/>
    <n v="0"/>
    <n v="0"/>
    <n v="0"/>
    <n v="0"/>
    <n v="0"/>
    <n v="0"/>
    <n v="0"/>
    <n v="0"/>
    <n v="2523"/>
    <n v="5060"/>
    <n v="3906"/>
    <n v="16875"/>
  </r>
  <r>
    <x v="13"/>
    <x v="4"/>
    <x v="6"/>
    <x v="9"/>
    <s v="m3"/>
    <n v="26458.37376285659"/>
    <n v="11172.815533980582"/>
    <n v="23255.364392035572"/>
    <n v="28972.270700019388"/>
    <n v="25580.131936360111"/>
    <n v="23471.090415211489"/>
    <n v="27091.579355840127"/>
    <n v="24999.026669262214"/>
    <n v="24605.005866249514"/>
    <n v="25904.960232276469"/>
    <n v="29075.121951219513"/>
    <n v="24645.500584339698"/>
    <n v="295231.24139965128"/>
  </r>
  <r>
    <x v="13"/>
    <x v="4"/>
    <x v="6"/>
    <x v="10"/>
    <s v="m3"/>
    <n v="7650.5995156933968"/>
    <n v="14424.046511627908"/>
    <n v="8886.2366212940506"/>
    <n v="3264.6400596792246"/>
    <n v="10311.743904708728"/>
    <n v="4377.4319066147864"/>
    <n v="13919.332406119611"/>
    <n v="8243.4456928838954"/>
    <n v="10652.846824875714"/>
    <n v="3816.8124603316455"/>
    <n v="11249.130197701917"/>
    <n v="5285.2978028282714"/>
    <n v="102081.56390435914"/>
  </r>
  <r>
    <x v="13"/>
    <x v="4"/>
    <x v="7"/>
    <x v="11"/>
    <s v="m3"/>
    <n v="0"/>
    <n v="0"/>
    <n v="6493"/>
    <n v="8170"/>
    <n v="0"/>
    <n v="0"/>
    <n v="2925"/>
    <n v="8754"/>
    <n v="5682"/>
    <n v="2641"/>
    <n v="0"/>
    <n v="0"/>
    <n v="34665"/>
  </r>
  <r>
    <x v="13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4"/>
    <x v="9"/>
    <x v="13"/>
    <s v="m3"/>
    <n v="449.11553517268368"/>
    <n v="1092.9882456940693"/>
    <n v="388.1194722324384"/>
    <n v="755.91099999999994"/>
    <n v="817.74322876057374"/>
    <n v="1113.4253855662259"/>
    <n v="1088.2630000000001"/>
    <n v="906.56799999999998"/>
    <n v="1197.289820380613"/>
    <n v="723.84456603773594"/>
    <n v="1134.9938020228508"/>
    <n v="605.07400000000007"/>
    <n v="10273.336055867192"/>
  </r>
  <r>
    <x v="13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4"/>
    <x v="0"/>
    <x v="0"/>
    <s v="m3"/>
    <n v="10949"/>
    <n v="0"/>
    <n v="0"/>
    <n v="15469"/>
    <n v="10213"/>
    <n v="11228"/>
    <n v="41264"/>
    <n v="23565"/>
    <n v="16970"/>
    <n v="8620"/>
    <n v="9327"/>
    <n v="3283"/>
    <n v="150888"/>
  </r>
  <r>
    <x v="14"/>
    <x v="4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4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4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4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4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4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4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4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4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4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4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4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5"/>
    <x v="0"/>
    <x v="0"/>
    <s v="m3"/>
    <n v="64916"/>
    <n v="51373"/>
    <n v="72799"/>
    <n v="67923"/>
    <n v="69232"/>
    <n v="50451"/>
    <n v="71954"/>
    <n v="56538"/>
    <n v="83628"/>
    <n v="90281"/>
    <n v="73095"/>
    <n v="52713"/>
    <n v="804903"/>
  </r>
  <r>
    <x v="0"/>
    <x v="5"/>
    <x v="1"/>
    <x v="1"/>
    <s v="m3"/>
    <n v="873"/>
    <n v="0"/>
    <n v="0"/>
    <n v="0"/>
    <n v="0"/>
    <n v="293"/>
    <n v="0"/>
    <n v="0"/>
    <n v="1744"/>
    <n v="2248"/>
    <n v="2236"/>
    <n v="592"/>
    <n v="7986"/>
  </r>
  <r>
    <x v="0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5"/>
    <x v="3"/>
    <x v="3"/>
    <s v="m3"/>
    <n v="346616"/>
    <n v="369614"/>
    <n v="409109"/>
    <n v="406340"/>
    <n v="360313"/>
    <n v="422901"/>
    <n v="427106"/>
    <n v="437614"/>
    <n v="405277"/>
    <n v="383865"/>
    <n v="358221"/>
    <n v="370305"/>
    <n v="4697281"/>
  </r>
  <r>
    <x v="0"/>
    <x v="5"/>
    <x v="4"/>
    <x v="4"/>
    <s v="m3"/>
    <n v="304969"/>
    <n v="269670"/>
    <n v="308653"/>
    <n v="266753"/>
    <n v="195255"/>
    <n v="246897"/>
    <n v="303754"/>
    <n v="291639"/>
    <n v="289775"/>
    <n v="274196"/>
    <n v="298496"/>
    <n v="257510"/>
    <n v="3307567"/>
  </r>
  <r>
    <x v="0"/>
    <x v="5"/>
    <x v="5"/>
    <x v="5"/>
    <s v="m3"/>
    <n v="11379.736000000001"/>
    <n v="6709.7380000000003"/>
    <n v="6511.875"/>
    <n v="5918.5749999999998"/>
    <n v="3084.067"/>
    <n v="2213.16"/>
    <n v="1512.8130000000001"/>
    <n v="0"/>
    <n v="0"/>
    <n v="0"/>
    <n v="0"/>
    <n v="0"/>
    <n v="37329.964"/>
  </r>
  <r>
    <x v="0"/>
    <x v="5"/>
    <x v="5"/>
    <x v="6"/>
    <s v="m3"/>
    <n v="198046"/>
    <n v="228708"/>
    <n v="295190"/>
    <n v="234362"/>
    <n v="238380"/>
    <n v="137594"/>
    <n v="210727"/>
    <n v="240314"/>
    <n v="302412"/>
    <n v="276812"/>
    <n v="258880"/>
    <n v="274845"/>
    <n v="2896270"/>
  </r>
  <r>
    <x v="0"/>
    <x v="5"/>
    <x v="6"/>
    <x v="7"/>
    <s v="m3"/>
    <n v="413188"/>
    <n v="390881"/>
    <n v="444642"/>
    <n v="402293"/>
    <n v="417992"/>
    <n v="378992"/>
    <n v="419594"/>
    <n v="354861"/>
    <n v="309666"/>
    <n v="329103"/>
    <n v="291037"/>
    <n v="352279"/>
    <n v="4504528"/>
  </r>
  <r>
    <x v="0"/>
    <x v="5"/>
    <x v="6"/>
    <x v="8"/>
    <s v="m3"/>
    <n v="285514"/>
    <n v="231864"/>
    <n v="285134"/>
    <n v="230531"/>
    <n v="239011"/>
    <n v="252760"/>
    <n v="277763"/>
    <n v="273587"/>
    <n v="293394"/>
    <n v="245161"/>
    <n v="260437"/>
    <n v="272946"/>
    <n v="3148102"/>
  </r>
  <r>
    <x v="0"/>
    <x v="5"/>
    <x v="6"/>
    <x v="9"/>
    <s v="m3"/>
    <n v="28689"/>
    <n v="1031"/>
    <n v="100332"/>
    <n v="94634"/>
    <n v="95671"/>
    <n v="94280"/>
    <n v="97518"/>
    <n v="98953"/>
    <n v="92608"/>
    <n v="95524"/>
    <n v="89674"/>
    <n v="92722"/>
    <n v="981636"/>
  </r>
  <r>
    <x v="0"/>
    <x v="5"/>
    <x v="6"/>
    <x v="10"/>
    <s v="m3"/>
    <n v="804864"/>
    <n v="780842"/>
    <n v="835272"/>
    <n v="522669"/>
    <n v="853464"/>
    <n v="824128"/>
    <n v="852958"/>
    <n v="913949"/>
    <n v="887696"/>
    <n v="919283"/>
    <n v="830089"/>
    <n v="771432"/>
    <n v="9796646"/>
  </r>
  <r>
    <x v="0"/>
    <x v="5"/>
    <x v="7"/>
    <x v="11"/>
    <s v="m3"/>
    <n v="447390"/>
    <n v="383753"/>
    <n v="450964"/>
    <n v="431063"/>
    <n v="398778"/>
    <n v="416104"/>
    <n v="411923"/>
    <n v="458190"/>
    <n v="420662"/>
    <n v="473936"/>
    <n v="407401"/>
    <n v="444478"/>
    <n v="5144642"/>
  </r>
  <r>
    <x v="0"/>
    <x v="5"/>
    <x v="8"/>
    <x v="12"/>
    <s v="m3"/>
    <n v="21560"/>
    <n v="20501"/>
    <n v="22346"/>
    <n v="19174"/>
    <n v="23307"/>
    <n v="22424"/>
    <n v="22534"/>
    <n v="27677"/>
    <n v="44354"/>
    <n v="43697"/>
    <n v="37907"/>
    <n v="41112"/>
    <n v="346593"/>
  </r>
  <r>
    <x v="0"/>
    <x v="5"/>
    <x v="9"/>
    <x v="13"/>
    <s v="m3"/>
    <n v="13938.535"/>
    <n v="20988.643"/>
    <n v="36181.467000000004"/>
    <n v="5524.643"/>
    <n v="0"/>
    <n v="6299.8109999999997"/>
    <n v="12965.561"/>
    <n v="95.064999999999998"/>
    <n v="0"/>
    <n v="0"/>
    <n v="6.9000000000000006E-2"/>
    <n v="3728.0639999999999"/>
    <n v="99721.858000000007"/>
  </r>
  <r>
    <x v="0"/>
    <x v="5"/>
    <x v="9"/>
    <x v="14"/>
    <s v="m3"/>
    <n v="233494"/>
    <n v="158858"/>
    <n v="254696"/>
    <n v="288954"/>
    <n v="276791"/>
    <n v="216937"/>
    <n v="252739"/>
    <n v="273924"/>
    <n v="196902"/>
    <n v="258094"/>
    <n v="266312"/>
    <n v="296052"/>
    <n v="2973753"/>
  </r>
  <r>
    <x v="0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5"/>
    <x v="0"/>
    <x v="0"/>
    <s v="m3"/>
    <n v="24430.425201976792"/>
    <n v="21966.76180951923"/>
    <n v="27144.824010383178"/>
    <n v="25172.229153270153"/>
    <n v="24700.151675934125"/>
    <n v="23398.209791150279"/>
    <n v="27656.860955328346"/>
    <n v="24142.809148727629"/>
    <n v="23099.021481404634"/>
    <n v="24860.224835440738"/>
    <n v="24720.402531999454"/>
    <n v="28443.363686813929"/>
    <n v="299735.28428194841"/>
  </r>
  <r>
    <x v="1"/>
    <x v="5"/>
    <x v="1"/>
    <x v="1"/>
    <s v="m3"/>
    <n v="3522.8282890852843"/>
    <n v="4280.9394922619013"/>
    <n v="1503.2199434565287"/>
    <n v="2847.5047086785989"/>
    <n v="7890.73131958659"/>
    <n v="7053.170460007952"/>
    <n v="3376.3567197594875"/>
    <n v="7477.8464563723928"/>
    <n v="1840.4313944643661"/>
    <n v="6330.4602803550833"/>
    <n v="11485.792654955239"/>
    <n v="1471.3311081862234"/>
    <n v="59080.612827169643"/>
  </r>
  <r>
    <x v="1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5"/>
    <x v="3"/>
    <x v="3"/>
    <s v="m3"/>
    <n v="242412.63080302614"/>
    <n v="215091.73401652093"/>
    <n v="299589.40336205537"/>
    <n v="300564.78927525558"/>
    <n v="174022.81633406249"/>
    <n v="261753.73825698922"/>
    <n v="287184.52139583603"/>
    <n v="345308.48971233639"/>
    <n v="321858.03775503556"/>
    <n v="348999.24825283361"/>
    <n v="355437.40395833878"/>
    <n v="349284.21480763698"/>
    <n v="3501507.0279299272"/>
  </r>
  <r>
    <x v="1"/>
    <x v="5"/>
    <x v="4"/>
    <x v="4"/>
    <s v="m3"/>
    <n v="69239.543487566742"/>
    <n v="63950.476142812746"/>
    <n v="71255.041169609802"/>
    <n v="49305.603798654876"/>
    <n v="1201.9577370686238"/>
    <n v="48950.688873161766"/>
    <n v="78580.285144761394"/>
    <n v="67559.367989935956"/>
    <n v="80519.921591043123"/>
    <n v="36955.181699643283"/>
    <n v="47256.166426520867"/>
    <n v="42877.465718733554"/>
    <n v="657651.69977951283"/>
  </r>
  <r>
    <x v="1"/>
    <x v="5"/>
    <x v="5"/>
    <x v="5"/>
    <s v="m3"/>
    <n v="19529.414363471828"/>
    <n v="19825.498904898774"/>
    <n v="12947.39892214696"/>
    <n v="10171.539822634006"/>
    <n v="17949.27678972885"/>
    <n v="9034.3392339929051"/>
    <n v="10443.863198515235"/>
    <n v="1015.1511064533031"/>
    <n v="0.51168059976201619"/>
    <n v="0"/>
    <n v="79.939928987545201"/>
    <n v="57.005000000000003"/>
    <n v="101053.93895142917"/>
  </r>
  <r>
    <x v="1"/>
    <x v="5"/>
    <x v="5"/>
    <x v="6"/>
    <s v="m3"/>
    <n v="312097.36264684435"/>
    <n v="237512.23646292923"/>
    <n v="292352.2783840826"/>
    <n v="278907.8562135073"/>
    <n v="283281.13404011581"/>
    <n v="183073.22808060437"/>
    <n v="210038.06705165634"/>
    <n v="315313.78477932839"/>
    <n v="306699.90353570826"/>
    <n v="297991.75247821375"/>
    <n v="324894.11652009061"/>
    <n v="325104.06605413673"/>
    <n v="3367265.786247218"/>
  </r>
  <r>
    <x v="1"/>
    <x v="5"/>
    <x v="6"/>
    <x v="7"/>
    <s v="m3"/>
    <n v="1651.5834437531357"/>
    <n v="9058.8105601374937"/>
    <n v="24221.616384990542"/>
    <n v="63082.459729575916"/>
    <n v="59558.038699755642"/>
    <n v="29670.49203838687"/>
    <n v="26399.322086896456"/>
    <n v="20850.853453403768"/>
    <n v="17865.795810521384"/>
    <n v="35554.244239261396"/>
    <n v="13281.402566498513"/>
    <n v="25529.474126514986"/>
    <n v="326724.09313969605"/>
  </r>
  <r>
    <x v="1"/>
    <x v="5"/>
    <x v="6"/>
    <x v="8"/>
    <s v="m3"/>
    <n v="363155.49147731869"/>
    <n v="266155.53677385586"/>
    <n v="277671.93423748226"/>
    <n v="277909.89462114533"/>
    <n v="304888.3807210052"/>
    <n v="262706.92848622357"/>
    <n v="312232.70140841312"/>
    <n v="267064.17206321034"/>
    <n v="271435.22959076206"/>
    <n v="310045.34886718984"/>
    <n v="284887.10044463014"/>
    <n v="295007.21651758981"/>
    <n v="3493159.9352088268"/>
  </r>
  <r>
    <x v="1"/>
    <x v="5"/>
    <x v="6"/>
    <x v="9"/>
    <s v="m3"/>
    <n v="4493.1606097116392"/>
    <n v="3293.8959271280496"/>
    <n v="0"/>
    <n v="3708.1018369800327"/>
    <n v="1956.4315352697097"/>
    <n v="1989.2194464600393"/>
    <n v="1924.4270080528597"/>
    <n v="2963.1147540983607"/>
    <n v="1999.5900379214922"/>
    <n v="1917.9350061703003"/>
    <n v="2142.711518858308"/>
    <n v="1907.8947368421052"/>
    <n v="28296.482417492902"/>
  </r>
  <r>
    <x v="1"/>
    <x v="5"/>
    <x v="6"/>
    <x v="10"/>
    <s v="m3"/>
    <n v="98572.483719364594"/>
    <n v="47990.630436530526"/>
    <n v="123236.11843928478"/>
    <n v="36589.221718715162"/>
    <n v="140801.15183897052"/>
    <n v="137776.30437195959"/>
    <n v="198649.00925756435"/>
    <n v="116897.76203140034"/>
    <n v="88375.626296147486"/>
    <n v="69334.403453897423"/>
    <n v="34398.09089851367"/>
    <n v="75039.839243776718"/>
    <n v="1167660.6417061249"/>
  </r>
  <r>
    <x v="1"/>
    <x v="5"/>
    <x v="7"/>
    <x v="11"/>
    <s v="m3"/>
    <n v="138133.32816419256"/>
    <n v="77229.593334374076"/>
    <n v="116236.24099035258"/>
    <n v="121983.64096328859"/>
    <n v="124977.88106286078"/>
    <n v="146197.73400786857"/>
    <n v="135708.12983687705"/>
    <n v="126839.71796259223"/>
    <n v="125072.78928425349"/>
    <n v="119341.46398714247"/>
    <n v="91928.465325818208"/>
    <n v="90181.219210413037"/>
    <n v="1413830.2041300337"/>
  </r>
  <r>
    <x v="1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5"/>
    <x v="9"/>
    <x v="13"/>
    <s v="m3"/>
    <n v="2382.2627628620749"/>
    <n v="3607.5886277589043"/>
    <n v="1854.5971890546953"/>
    <n v="1041.1075559427688"/>
    <n v="423.45549203756633"/>
    <n v="1640.6484638514576"/>
    <n v="3469.7658725423667"/>
    <n v="945.07459551467832"/>
    <n v="918.49244443535417"/>
    <n v="0"/>
    <n v="0"/>
    <n v="373.2674531611882"/>
    <n v="16656.260457161054"/>
  </r>
  <r>
    <x v="1"/>
    <x v="5"/>
    <x v="9"/>
    <x v="14"/>
    <s v="m3"/>
    <n v="79265.260086537644"/>
    <n v="47589.677164198452"/>
    <n v="48270.925046748809"/>
    <n v="37424.757603495025"/>
    <n v="58445.548034226267"/>
    <n v="36945.376587089268"/>
    <n v="63307.792424847699"/>
    <n v="36444.842452440644"/>
    <n v="54150.288441737182"/>
    <n v="63277.550519228796"/>
    <n v="62557.022942681418"/>
    <n v="55197.719603997859"/>
    <n v="642876.76090722915"/>
  </r>
  <r>
    <x v="1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5"/>
    <x v="3"/>
    <x v="16"/>
    <s v="m3"/>
    <m/>
    <n v="0"/>
    <n v="0"/>
    <n v="0"/>
    <n v="0"/>
    <n v="0"/>
    <n v="0"/>
    <n v="0"/>
    <n v="0"/>
    <m/>
    <n v="0"/>
    <n v="0"/>
    <n v="0"/>
  </r>
  <r>
    <x v="1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5"/>
    <x v="0"/>
    <x v="0"/>
    <s v="m3"/>
    <n v="14558"/>
    <n v="15499"/>
    <n v="19260"/>
    <n v="20546"/>
    <n v="19887"/>
    <n v="19808"/>
    <n v="21992"/>
    <n v="23348"/>
    <n v="18554"/>
    <n v="15583"/>
    <n v="12637"/>
    <n v="15057"/>
    <n v="216729"/>
  </r>
  <r>
    <x v="2"/>
    <x v="5"/>
    <x v="1"/>
    <x v="1"/>
    <s v="m3"/>
    <n v="560"/>
    <n v="438"/>
    <n v="561"/>
    <n v="810"/>
    <n v="480"/>
    <n v="370"/>
    <n v="839"/>
    <n v="607"/>
    <n v="905"/>
    <n v="961"/>
    <n v="1714"/>
    <n v="184"/>
    <n v="8429"/>
  </r>
  <r>
    <x v="2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5"/>
    <x v="3"/>
    <x v="3"/>
    <s v="m3"/>
    <n v="227261"/>
    <n v="189069"/>
    <n v="208487"/>
    <n v="167782"/>
    <n v="208534"/>
    <n v="174900"/>
    <n v="207342"/>
    <n v="218851"/>
    <n v="217633"/>
    <n v="187832"/>
    <n v="96252"/>
    <n v="143466"/>
    <n v="2247409"/>
  </r>
  <r>
    <x v="2"/>
    <x v="5"/>
    <x v="4"/>
    <x v="4"/>
    <s v="m3"/>
    <n v="97897"/>
    <n v="98024"/>
    <n v="112841"/>
    <n v="100557"/>
    <n v="118688"/>
    <n v="119145"/>
    <n v="125143"/>
    <n v="138710"/>
    <n v="119506"/>
    <n v="140309"/>
    <n v="127139"/>
    <n v="125936"/>
    <n v="1423895"/>
  </r>
  <r>
    <x v="2"/>
    <x v="5"/>
    <x v="5"/>
    <x v="5"/>
    <s v="m3"/>
    <n v="28507.501"/>
    <n v="16959.824000000001"/>
    <n v="5444.2020000000002"/>
    <n v="0"/>
    <n v="7089.8149999999996"/>
    <n v="8956.0850000000009"/>
    <n v="9425.2440000000006"/>
    <n v="7267.9539999999997"/>
    <n v="5389.9"/>
    <n v="7549.9049999999997"/>
    <n v="5649.174"/>
    <n v="8206.0040000000008"/>
    <n v="110445.60799999999"/>
  </r>
  <r>
    <x v="2"/>
    <x v="5"/>
    <x v="5"/>
    <x v="6"/>
    <s v="m3"/>
    <n v="188279"/>
    <n v="185189"/>
    <n v="195816"/>
    <n v="172455"/>
    <n v="175221"/>
    <n v="140605"/>
    <n v="144385"/>
    <n v="188692"/>
    <n v="190447"/>
    <n v="178137"/>
    <n v="172275"/>
    <n v="176080"/>
    <n v="2107581"/>
  </r>
  <r>
    <x v="2"/>
    <x v="5"/>
    <x v="6"/>
    <x v="7"/>
    <s v="m3"/>
    <n v="221588"/>
    <n v="146744"/>
    <n v="145986"/>
    <n v="142250"/>
    <n v="170696"/>
    <n v="154203"/>
    <n v="174713"/>
    <n v="14895"/>
    <n v="8958"/>
    <n v="72181"/>
    <n v="68240"/>
    <n v="142685"/>
    <n v="1463139"/>
  </r>
  <r>
    <x v="2"/>
    <x v="5"/>
    <x v="6"/>
    <x v="8"/>
    <s v="m3"/>
    <n v="220581"/>
    <n v="203606"/>
    <n v="246190"/>
    <n v="229767"/>
    <n v="259156"/>
    <n v="224902"/>
    <n v="228936"/>
    <n v="286379"/>
    <n v="197460"/>
    <n v="263137"/>
    <n v="235115"/>
    <n v="230407"/>
    <n v="2825636"/>
  </r>
  <r>
    <x v="2"/>
    <x v="5"/>
    <x v="6"/>
    <x v="9"/>
    <s v="m3"/>
    <n v="16835"/>
    <n v="624"/>
    <n v="46756"/>
    <n v="56476"/>
    <n v="59713"/>
    <n v="50487"/>
    <n v="56732"/>
    <n v="52376"/>
    <n v="57758"/>
    <n v="60482"/>
    <n v="63756"/>
    <n v="62876"/>
    <n v="584871"/>
  </r>
  <r>
    <x v="2"/>
    <x v="5"/>
    <x v="6"/>
    <x v="10"/>
    <s v="m3"/>
    <n v="348801"/>
    <n v="254270"/>
    <n v="237284"/>
    <n v="342439"/>
    <n v="357684"/>
    <n v="262506"/>
    <n v="358674"/>
    <n v="410217"/>
    <n v="397598"/>
    <n v="448482"/>
    <n v="415730"/>
    <n v="358235"/>
    <n v="4191920"/>
  </r>
  <r>
    <x v="2"/>
    <x v="5"/>
    <x v="7"/>
    <x v="11"/>
    <s v="m3"/>
    <n v="194122"/>
    <n v="149945"/>
    <n v="193856"/>
    <n v="211839"/>
    <n v="179736"/>
    <n v="176777"/>
    <n v="198173"/>
    <n v="262208"/>
    <n v="225011"/>
    <n v="253849"/>
    <n v="208391"/>
    <n v="233438"/>
    <n v="2487345"/>
  </r>
  <r>
    <x v="2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5"/>
    <x v="9"/>
    <x v="13"/>
    <s v="m3"/>
    <n v="21595.996999999999"/>
    <n v="18299.852999999999"/>
    <n v="27791.179"/>
    <n v="3401.835"/>
    <n v="2366.3969999999999"/>
    <n v="8508.9159999999993"/>
    <n v="20776.975999999999"/>
    <n v="17406.785"/>
    <n v="12191.897999999999"/>
    <n v="10737.228999999999"/>
    <n v="10334.367"/>
    <n v="7964.8770000000004"/>
    <n v="161376.30899999998"/>
  </r>
  <r>
    <x v="2"/>
    <x v="5"/>
    <x v="9"/>
    <x v="14"/>
    <s v="m3"/>
    <n v="116741"/>
    <n v="94591"/>
    <n v="89926"/>
    <n v="114041"/>
    <n v="109911"/>
    <n v="93865"/>
    <n v="109330"/>
    <n v="89541"/>
    <n v="113649"/>
    <n v="104301"/>
    <n v="117013"/>
    <n v="123633"/>
    <n v="1276542"/>
  </r>
  <r>
    <x v="2"/>
    <x v="5"/>
    <x v="6"/>
    <x v="15"/>
    <s v="m3"/>
    <n v="1788"/>
    <n v="2865"/>
    <n v="3986"/>
    <n v="3075"/>
    <n v="471"/>
    <n v="1252"/>
    <n v="1862"/>
    <n v="648"/>
    <n v="0"/>
    <n v="118"/>
    <n v="4121"/>
    <n v="6164"/>
    <n v="26350"/>
  </r>
  <r>
    <x v="2"/>
    <x v="5"/>
    <x v="3"/>
    <x v="16"/>
    <s v="m3"/>
    <m/>
    <n v="0"/>
    <n v="0"/>
    <n v="0"/>
    <n v="0"/>
    <n v="0"/>
    <n v="0"/>
    <n v="0"/>
    <n v="0"/>
    <n v="0"/>
    <n v="0"/>
    <n v="0"/>
    <n v="0"/>
  </r>
  <r>
    <x v="2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5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5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5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5"/>
    <x v="6"/>
    <x v="7"/>
    <s v="m3"/>
    <n v="13877"/>
    <n v="6356"/>
    <n v="6987"/>
    <n v="6793"/>
    <n v="9965"/>
    <n v="6089"/>
    <n v="6561"/>
    <n v="3175"/>
    <n v="0"/>
    <n v="0"/>
    <n v="0"/>
    <n v="10396"/>
    <n v="70199"/>
  </r>
  <r>
    <x v="3"/>
    <x v="5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5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5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5"/>
    <x v="0"/>
    <x v="0"/>
    <s v="m3"/>
    <n v="9190"/>
    <n v="8178"/>
    <n v="7999"/>
    <n v="8017"/>
    <n v="10019"/>
    <n v="8021"/>
    <n v="5594"/>
    <n v="0"/>
    <n v="46"/>
    <n v="0"/>
    <n v="3617"/>
    <n v="7998"/>
    <n v="68679"/>
  </r>
  <r>
    <x v="4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5"/>
    <x v="3"/>
    <x v="3"/>
    <s v="m3"/>
    <n v="28597"/>
    <n v="22429"/>
    <n v="19594"/>
    <n v="28367"/>
    <n v="30044"/>
    <n v="28882"/>
    <n v="32669"/>
    <n v="18986"/>
    <n v="17691"/>
    <n v="17167"/>
    <n v="17585"/>
    <n v="22308"/>
    <n v="284319"/>
  </r>
  <r>
    <x v="4"/>
    <x v="5"/>
    <x v="4"/>
    <x v="4"/>
    <s v="m3"/>
    <n v="28126"/>
    <n v="26493"/>
    <n v="25392"/>
    <n v="22041"/>
    <n v="10905"/>
    <n v="20995"/>
    <n v="36945"/>
    <n v="36358"/>
    <n v="32854"/>
    <n v="26732"/>
    <n v="16995"/>
    <n v="22825"/>
    <n v="306661"/>
  </r>
  <r>
    <x v="4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5"/>
    <x v="5"/>
    <x v="6"/>
    <s v="m3"/>
    <n v="115356"/>
    <n v="80328"/>
    <n v="85790"/>
    <n v="65324"/>
    <n v="76376"/>
    <n v="58027"/>
    <n v="71616"/>
    <n v="82530"/>
    <n v="81262"/>
    <n v="89747"/>
    <n v="97098"/>
    <n v="76814"/>
    <n v="980268"/>
  </r>
  <r>
    <x v="4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5"/>
    <x v="6"/>
    <x v="8"/>
    <s v="m3"/>
    <n v="151390"/>
    <n v="132651"/>
    <n v="159457"/>
    <n v="155568"/>
    <n v="156261"/>
    <n v="143911"/>
    <n v="156658"/>
    <n v="154251"/>
    <n v="11280"/>
    <n v="160506"/>
    <n v="135381"/>
    <n v="150387"/>
    <n v="1667701"/>
  </r>
  <r>
    <x v="4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5"/>
    <x v="6"/>
    <x v="10"/>
    <s v="m3"/>
    <n v="55011"/>
    <n v="33713"/>
    <n v="23796"/>
    <n v="5978"/>
    <n v="38803"/>
    <n v="52034"/>
    <n v="67012"/>
    <n v="52989"/>
    <n v="67936"/>
    <n v="59936"/>
    <n v="68389"/>
    <n v="21865"/>
    <n v="547462"/>
  </r>
  <r>
    <x v="4"/>
    <x v="5"/>
    <x v="7"/>
    <x v="11"/>
    <s v="m3"/>
    <n v="18389"/>
    <n v="8949"/>
    <n v="0"/>
    <n v="14307"/>
    <n v="9200"/>
    <n v="13303"/>
    <n v="15137"/>
    <n v="10991"/>
    <n v="26902"/>
    <n v="13881"/>
    <n v="0"/>
    <n v="9774"/>
    <n v="140833"/>
  </r>
  <r>
    <x v="4"/>
    <x v="5"/>
    <x v="8"/>
    <x v="12"/>
    <s v="m3"/>
    <n v="0"/>
    <n v="0"/>
    <n v="0"/>
    <n v="0"/>
    <n v="0"/>
    <n v="0"/>
    <n v="0"/>
    <n v="6665"/>
    <n v="7542"/>
    <n v="7529"/>
    <n v="3360"/>
    <n v="6835"/>
    <n v="31931"/>
  </r>
  <r>
    <x v="4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5"/>
    <x v="9"/>
    <x v="14"/>
    <s v="m3"/>
    <n v="10068"/>
    <n v="6161"/>
    <n v="10466"/>
    <n v="7310"/>
    <n v="14667"/>
    <n v="9304"/>
    <n v="13291"/>
    <n v="10364"/>
    <n v="12285"/>
    <n v="14438"/>
    <n v="6070"/>
    <n v="12173"/>
    <n v="126597"/>
  </r>
  <r>
    <x v="4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5"/>
    <x v="0"/>
    <x v="0"/>
    <s v="m3"/>
    <n v="0"/>
    <n v="0"/>
    <n v="400"/>
    <n v="0"/>
    <n v="0"/>
    <n v="0"/>
    <n v="0"/>
    <n v="0"/>
    <n v="0"/>
    <n v="0"/>
    <n v="0"/>
    <n v="0"/>
    <n v="400"/>
  </r>
  <r>
    <x v="5"/>
    <x v="5"/>
    <x v="1"/>
    <x v="1"/>
    <s v="m3"/>
    <n v="149"/>
    <n v="101"/>
    <n v="297"/>
    <n v="165"/>
    <n v="99"/>
    <n v="98"/>
    <n v="0"/>
    <n v="100"/>
    <n v="0"/>
    <n v="0"/>
    <n v="101"/>
    <n v="30"/>
    <n v="1140"/>
  </r>
  <r>
    <x v="5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5"/>
    <x v="3"/>
    <x v="3"/>
    <s v="m3"/>
    <n v="1294"/>
    <n v="329"/>
    <n v="2305"/>
    <n v="319"/>
    <n v="1239"/>
    <n v="761"/>
    <n v="1253"/>
    <n v="2472"/>
    <n v="1747"/>
    <n v="792"/>
    <n v="191"/>
    <n v="655"/>
    <n v="13357"/>
  </r>
  <r>
    <x v="5"/>
    <x v="5"/>
    <x v="4"/>
    <x v="4"/>
    <s v="m3"/>
    <n v="829"/>
    <n v="365"/>
    <n v="794"/>
    <n v="764"/>
    <n v="2214"/>
    <n v="0"/>
    <n v="691"/>
    <n v="635"/>
    <n v="738"/>
    <n v="589"/>
    <n v="604"/>
    <n v="698"/>
    <n v="8921"/>
  </r>
  <r>
    <x v="5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5"/>
    <x v="5"/>
    <x v="6"/>
    <s v="m3"/>
    <n v="121"/>
    <n v="115"/>
    <n v="285"/>
    <n v="270"/>
    <n v="227"/>
    <n v="260"/>
    <n v="141"/>
    <n v="390"/>
    <n v="379"/>
    <n v="1029"/>
    <n v="240"/>
    <n v="30"/>
    <n v="3487"/>
  </r>
  <r>
    <x v="5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5"/>
    <x v="6"/>
    <x v="8"/>
    <s v="m3"/>
    <n v="30"/>
    <n v="120"/>
    <n v="1643"/>
    <n v="22"/>
    <n v="709"/>
    <n v="145"/>
    <n v="845"/>
    <n v="0"/>
    <n v="2656"/>
    <n v="0"/>
    <n v="0"/>
    <n v="255"/>
    <n v="6425"/>
  </r>
  <r>
    <x v="5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5"/>
    <x v="6"/>
    <x v="10"/>
    <s v="m3"/>
    <n v="2738"/>
    <n v="3655"/>
    <n v="0"/>
    <n v="0"/>
    <n v="328"/>
    <n v="1261"/>
    <n v="0"/>
    <n v="1404"/>
    <n v="1874"/>
    <n v="1611"/>
    <n v="1586"/>
    <n v="1513"/>
    <n v="15970"/>
  </r>
  <r>
    <x v="5"/>
    <x v="5"/>
    <x v="7"/>
    <x v="11"/>
    <s v="m3"/>
    <n v="380"/>
    <n v="756"/>
    <n v="548"/>
    <n v="449"/>
    <n v="715"/>
    <n v="435"/>
    <n v="541"/>
    <n v="640"/>
    <n v="393"/>
    <n v="597"/>
    <n v="341"/>
    <n v="210"/>
    <n v="6005"/>
  </r>
  <r>
    <x v="5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5"/>
    <x v="9"/>
    <x v="13"/>
    <s v="m3"/>
    <n v="297.16399999999999"/>
    <n v="220.93299999999999"/>
    <n v="245.43600000000001"/>
    <n v="265.79599999999999"/>
    <n v="663.83500000000004"/>
    <n v="118.789"/>
    <n v="148.83099999999999"/>
    <n v="424.96"/>
    <n v="0"/>
    <n v="0"/>
    <n v="0"/>
    <n v="0"/>
    <n v="2385.7439999999997"/>
  </r>
  <r>
    <x v="5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5"/>
    <x v="0"/>
    <x v="0"/>
    <s v="m3"/>
    <n v="11880.404783808648"/>
    <n v="10874.196510560147"/>
    <n v="11069.767441860464"/>
    <n v="12517.698311853332"/>
    <n v="13481.899217755141"/>
    <n v="11589.475581185799"/>
    <n v="12962.697274031565"/>
    <n v="13224.592220828106"/>
    <n v="13041.11573990219"/>
    <n v="13487.132352941175"/>
    <n v="11539.03345724907"/>
    <n v="9968.3956125673903"/>
    <n v="145636.40850454307"/>
  </r>
  <r>
    <x v="6"/>
    <x v="5"/>
    <x v="1"/>
    <x v="1"/>
    <s v="m3"/>
    <n v="2552.0137430807404"/>
    <n v="2046.2169213566904"/>
    <n v="2207.9613095238096"/>
    <n v="2276.9230769230767"/>
    <n v="2163.1067961165049"/>
    <n v="1830.0019406171164"/>
    <n v="2114.7509207210701"/>
    <n v="1972.4592707525214"/>
    <n v="1876.5574084723019"/>
    <n v="1814.3304475962423"/>
    <n v="2053.1135531135528"/>
    <n v="1602.8798787419476"/>
    <n v="24510.315267015572"/>
  </r>
  <r>
    <x v="6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5"/>
    <x v="3"/>
    <x v="3"/>
    <s v="m3"/>
    <n v="132086.26678483436"/>
    <n v="102957.69617764598"/>
    <n v="121274.50631870069"/>
    <n v="91747.376395499421"/>
    <n v="116920.71618605552"/>
    <n v="102029.89268701318"/>
    <n v="117150.89839445199"/>
    <n v="114887.20792376978"/>
    <n v="104238.63563659065"/>
    <n v="95241.67686880086"/>
    <n v="56876.36559870874"/>
    <n v="78755.580302671791"/>
    <n v="1234166.8192747429"/>
  </r>
  <r>
    <x v="6"/>
    <x v="5"/>
    <x v="4"/>
    <x v="4"/>
    <s v="m3"/>
    <n v="65223.529411764706"/>
    <n v="60469.0329590728"/>
    <n v="65712.475104110083"/>
    <n v="58727.141046532677"/>
    <n v="55834.387994937621"/>
    <n v="59943.789664551223"/>
    <n v="68182.975627500913"/>
    <n v="69185.602617705867"/>
    <n v="66781.630059901989"/>
    <n v="65724.4008714597"/>
    <n v="68930.452151806792"/>
    <n v="68927.015250544675"/>
    <n v="773642.43275988905"/>
  </r>
  <r>
    <x v="6"/>
    <x v="5"/>
    <x v="5"/>
    <x v="5"/>
    <s v="m3"/>
    <n v="1474.5150692419827"/>
    <n v="1540.6102760985655"/>
    <n v="933.52784837159629"/>
    <n v="1158.4187540983605"/>
    <n v="759.3796346231145"/>
    <n v="471.56589401081101"/>
    <n v="573.58020300561861"/>
    <n v="27.524986334681081"/>
    <n v="0"/>
    <n v="0"/>
    <n v="0"/>
    <n v="0"/>
    <n v="6939.1226657847301"/>
  </r>
  <r>
    <x v="6"/>
    <x v="5"/>
    <x v="5"/>
    <x v="6"/>
    <s v="m3"/>
    <n v="115977.1817436714"/>
    <n v="109854.70114259102"/>
    <n v="108987.60719752983"/>
    <n v="85055.198018280498"/>
    <n v="122772.15813834606"/>
    <n v="122946.46938059288"/>
    <n v="142044.24726299586"/>
    <n v="137704.07735413261"/>
    <n v="119003.02819139369"/>
    <n v="118878.2233875089"/>
    <n v="122290.15964054821"/>
    <n v="111847.422301207"/>
    <n v="1417360.4737587981"/>
  </r>
  <r>
    <x v="6"/>
    <x v="5"/>
    <x v="6"/>
    <x v="7"/>
    <s v="m3"/>
    <n v="57508.393629024831"/>
    <n v="53724.650717086944"/>
    <n v="50453.176421207587"/>
    <n v="34110.825705695461"/>
    <n v="50276.579442182854"/>
    <n v="40128.308895280301"/>
    <n v="46105.480322930161"/>
    <n v="9662.1977064374059"/>
    <n v="4145.28836724959"/>
    <n v="23206.906589368948"/>
    <n v="18798.59511897654"/>
    <n v="51214.41261546826"/>
    <n v="439334.81553090882"/>
  </r>
  <r>
    <x v="6"/>
    <x v="5"/>
    <x v="6"/>
    <x v="8"/>
    <s v="m3"/>
    <n v="124482.45510218979"/>
    <n v="110292.85398080348"/>
    <n v="125135.48974266106"/>
    <n v="108547.66532809296"/>
    <n v="122276.10463808292"/>
    <n v="114100.68763360381"/>
    <n v="121969.31100150684"/>
    <n v="117020.56512594664"/>
    <n v="110838.43622392805"/>
    <n v="122490.28316740657"/>
    <n v="106245.63760750946"/>
    <n v="120217.87837789439"/>
    <n v="1403617.367929626"/>
  </r>
  <r>
    <x v="6"/>
    <x v="5"/>
    <x v="6"/>
    <x v="9"/>
    <s v="m3"/>
    <n v="7683.9703365658861"/>
    <n v="6480.6946240532052"/>
    <n v="22610.881666367393"/>
    <n v="25921.604375569736"/>
    <n v="25941.45283700759"/>
    <n v="28011.434697159195"/>
    <n v="26936.124142908695"/>
    <n v="24587.257617728534"/>
    <n v="24085.55949934616"/>
    <n v="25815.237394184762"/>
    <n v="24574.311926605504"/>
    <n v="30484.499721551885"/>
    <n v="273133.02883904852"/>
  </r>
  <r>
    <x v="6"/>
    <x v="5"/>
    <x v="6"/>
    <x v="10"/>
    <s v="m3"/>
    <n v="159617.2772006561"/>
    <n v="141653.93013100437"/>
    <n v="113473.7291663355"/>
    <n v="136610.23120334971"/>
    <n v="166338.31026948287"/>
    <n v="143720.16760794315"/>
    <n v="173289.5935848369"/>
    <n v="164826.57904344652"/>
    <n v="162836.80175246441"/>
    <n v="157774.33467006928"/>
    <n v="144657.30951512943"/>
    <n v="149712.15157587902"/>
    <n v="1814510.4157205971"/>
  </r>
  <r>
    <x v="6"/>
    <x v="5"/>
    <x v="7"/>
    <x v="11"/>
    <s v="m3"/>
    <n v="87733.665657824458"/>
    <n v="44683.274021352307"/>
    <n v="81059.624464745997"/>
    <n v="86606.959770101937"/>
    <n v="82547.074199081646"/>
    <n v="81127.411532870246"/>
    <n v="88998.407278501472"/>
    <n v="91744.267725521888"/>
    <n v="87531.246312143718"/>
    <n v="84587.842877734904"/>
    <n v="75083.310542616178"/>
    <n v="89910.21081724696"/>
    <n v="981613.29519974173"/>
  </r>
  <r>
    <x v="6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5"/>
    <x v="9"/>
    <x v="13"/>
    <s v="m3"/>
    <n v="1684.3204832119384"/>
    <n v="2449.0676611614276"/>
    <n v="1980.6752924494861"/>
    <n v="295.12947853848885"/>
    <n v="159.4977817213842"/>
    <n v="1032.5767524401065"/>
    <n v="0"/>
    <n v="838.94680661803943"/>
    <n v="1462.2082074968912"/>
    <n v="0"/>
    <n v="0"/>
    <n v="0"/>
    <n v="9902.4224636377621"/>
  </r>
  <r>
    <x v="6"/>
    <x v="5"/>
    <x v="9"/>
    <x v="14"/>
    <s v="m3"/>
    <n v="25272.961695344362"/>
    <n v="27492.7797833935"/>
    <n v="34618.168657256603"/>
    <n v="35474.394022234374"/>
    <n v="31337.006427915519"/>
    <n v="23725.627524663807"/>
    <n v="35024.798780981226"/>
    <n v="18889.357041199957"/>
    <n v="35437.568656169897"/>
    <n v="33189.887747336375"/>
    <n v="39433.412279103657"/>
    <n v="31903.895158354568"/>
    <n v="371799.85777395376"/>
  </r>
  <r>
    <x v="6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5"/>
    <x v="0"/>
    <x v="0"/>
    <s v="m3"/>
    <n v="77226"/>
    <n v="70905"/>
    <n v="73883"/>
    <n v="71740"/>
    <n v="75159"/>
    <n v="66182"/>
    <n v="69963"/>
    <n v="72235"/>
    <n v="74093"/>
    <n v="76309"/>
    <n v="72197"/>
    <n v="64963"/>
    <n v="864855"/>
  </r>
  <r>
    <x v="7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5"/>
    <x v="3"/>
    <x v="3"/>
    <s v="m3"/>
    <n v="170991"/>
    <n v="184720"/>
    <n v="168652"/>
    <n v="151674"/>
    <n v="166683"/>
    <n v="158068"/>
    <n v="160934"/>
    <n v="156622"/>
    <n v="163172"/>
    <n v="157853"/>
    <n v="148774"/>
    <n v="209354"/>
    <n v="1997497"/>
  </r>
  <r>
    <x v="7"/>
    <x v="5"/>
    <x v="4"/>
    <x v="4"/>
    <s v="m3"/>
    <n v="60469"/>
    <n v="51567"/>
    <n v="57947"/>
    <n v="31044"/>
    <n v="16398"/>
    <n v="38929"/>
    <n v="49260"/>
    <n v="61787"/>
    <n v="48911"/>
    <n v="41523"/>
    <n v="64316"/>
    <n v="41681"/>
    <n v="563832"/>
  </r>
  <r>
    <x v="7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5"/>
    <x v="5"/>
    <x v="6"/>
    <s v="m3"/>
    <n v="112828"/>
    <n v="89140"/>
    <n v="103683"/>
    <n v="90719"/>
    <n v="134578"/>
    <n v="75729"/>
    <n v="78514"/>
    <n v="128557"/>
    <n v="127152"/>
    <n v="135393"/>
    <n v="142033"/>
    <n v="130515"/>
    <n v="1348841"/>
  </r>
  <r>
    <x v="7"/>
    <x v="5"/>
    <x v="6"/>
    <x v="7"/>
    <s v="m3"/>
    <n v="3737"/>
    <n v="8901"/>
    <n v="11454"/>
    <n v="27728"/>
    <n v="40994"/>
    <n v="10241"/>
    <n v="8631"/>
    <n v="40522"/>
    <n v="36426"/>
    <n v="41492"/>
    <n v="26675"/>
    <n v="31029"/>
    <n v="287830"/>
  </r>
  <r>
    <x v="7"/>
    <x v="5"/>
    <x v="6"/>
    <x v="8"/>
    <s v="m3"/>
    <n v="123582"/>
    <n v="115838"/>
    <n v="117668"/>
    <n v="113929"/>
    <n v="113272"/>
    <n v="74395"/>
    <n v="89461"/>
    <n v="68884"/>
    <n v="137908"/>
    <n v="107448"/>
    <n v="119918"/>
    <n v="100817"/>
    <n v="1283120"/>
  </r>
  <r>
    <x v="7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5"/>
    <x v="6"/>
    <x v="10"/>
    <s v="m3"/>
    <n v="72449"/>
    <n v="78005"/>
    <n v="0"/>
    <n v="0"/>
    <n v="35626"/>
    <n v="117636"/>
    <n v="116829"/>
    <n v="75937"/>
    <n v="70051"/>
    <n v="62607"/>
    <n v="70782"/>
    <n v="53643"/>
    <n v="753565"/>
  </r>
  <r>
    <x v="7"/>
    <x v="5"/>
    <x v="7"/>
    <x v="11"/>
    <s v="m3"/>
    <n v="1419"/>
    <n v="22703"/>
    <n v="28487"/>
    <n v="10912"/>
    <n v="33285"/>
    <n v="35622"/>
    <n v="27049"/>
    <n v="4579"/>
    <n v="12018"/>
    <n v="0"/>
    <n v="1836"/>
    <n v="3992"/>
    <n v="181902"/>
  </r>
  <r>
    <x v="7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5"/>
    <x v="9"/>
    <x v="13"/>
    <s v="m3"/>
    <n v="0"/>
    <n v="530.56200000000001"/>
    <n v="519.31700000000001"/>
    <n v="511.15100000000001"/>
    <n v="0"/>
    <n v="13758.859"/>
    <n v="0"/>
    <n v="0"/>
    <n v="2059.4639999999999"/>
    <n v="13409.08"/>
    <n v="599.005"/>
    <m/>
    <n v="31387.438000000006"/>
  </r>
  <r>
    <x v="7"/>
    <x v="5"/>
    <x v="9"/>
    <x v="14"/>
    <s v="m3"/>
    <n v="86846"/>
    <n v="93976"/>
    <n v="112528"/>
    <n v="103065"/>
    <n v="85411"/>
    <n v="107822"/>
    <n v="102667"/>
    <n v="131517"/>
    <n v="102697"/>
    <n v="142193"/>
    <n v="95296"/>
    <n v="73189.944932968137"/>
    <n v="1237207.9449329681"/>
  </r>
  <r>
    <x v="7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5"/>
    <x v="3"/>
    <x v="16"/>
    <s v="m3"/>
    <n v="0"/>
    <n v="0"/>
    <n v="0"/>
    <n v="0"/>
    <n v="0"/>
    <n v="0"/>
    <m/>
    <n v="0"/>
    <n v="0"/>
    <n v="0"/>
    <n v="0"/>
    <n v="0"/>
    <n v="0"/>
  </r>
  <r>
    <x v="7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5"/>
    <x v="0"/>
    <x v="0"/>
    <s v="m3"/>
    <n v="1714.370900417412"/>
    <n v="1942.7321535096439"/>
    <n v="3520.9953263297211"/>
    <n v="18.42618686321266"/>
    <n v="2345.7816784927295"/>
    <n v="7738.8211382113823"/>
    <n v="3415.4335087893537"/>
    <n v="4201.4561352445598"/>
    <n v="3407.3062499246344"/>
    <n v="3070.2368778026494"/>
    <n v="4384.3954914246387"/>
    <n v="5021.5831421816802"/>
    <n v="40781.538789191618"/>
  </r>
  <r>
    <x v="8"/>
    <x v="5"/>
    <x v="1"/>
    <x v="1"/>
    <s v="m3"/>
    <n v="11928.734759833649"/>
    <n v="4714.5755945506917"/>
    <n v="0"/>
    <n v="14639.225280602273"/>
    <n v="12586.226167524659"/>
    <n v="8769.8507825717825"/>
    <n v="9862.6404576769819"/>
    <n v="14310.307621389642"/>
    <n v="19904.848564487587"/>
    <n v="18382.878342405871"/>
    <n v="15155.843174794545"/>
    <n v="12699.89994907268"/>
    <n v="142955.03069491038"/>
  </r>
  <r>
    <x v="8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5"/>
    <x v="3"/>
    <x v="3"/>
    <s v="m3"/>
    <n v="5582.1215588491505"/>
    <n v="5934.043524777815"/>
    <n v="5003.2215950647842"/>
    <n v="4361.9135494034617"/>
    <n v="1544.6326686060841"/>
    <n v="9035.1960167823545"/>
    <n v="5844.3989395774388"/>
    <n v="6209.4643124069253"/>
    <n v="8800.2867443164705"/>
    <n v="7579.0871477998353"/>
    <n v="10896.084738087613"/>
    <n v="5835.4224015485979"/>
    <n v="76625.873197220542"/>
  </r>
  <r>
    <x v="8"/>
    <x v="5"/>
    <x v="4"/>
    <x v="4"/>
    <s v="m3"/>
    <n v="4762.349681653247"/>
    <n v="4332.6579566225328"/>
    <n v="17401.905033704352"/>
    <n v="11239.934088749644"/>
    <n v="12161.381173578651"/>
    <n v="26458.20846546903"/>
    <n v="33526.137328731835"/>
    <n v="42853.648729598637"/>
    <n v="42318.312265584907"/>
    <n v="42469.549285057081"/>
    <n v="34181.236616580994"/>
    <n v="21594.850366442941"/>
    <n v="293300.17099177389"/>
  </r>
  <r>
    <x v="8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5"/>
    <x v="5"/>
    <x v="6"/>
    <s v="m3"/>
    <n v="5204.1758346939259"/>
    <n v="5252.1319632648692"/>
    <n v="8786.4919508925341"/>
    <n v="7432.4783483753345"/>
    <n v="10622.405949468732"/>
    <n v="8700.6012900306741"/>
    <n v="8201.4601709591534"/>
    <n v="9440.9513635476396"/>
    <n v="8104.4475570384611"/>
    <n v="10713.573020893909"/>
    <n v="5180.8122946029216"/>
    <n v="7650.8953231312589"/>
    <n v="95290.425066899406"/>
  </r>
  <r>
    <x v="8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5"/>
    <x v="6"/>
    <x v="8"/>
    <s v="m3"/>
    <n v="15597.977427494836"/>
    <n v="14787.833156322709"/>
    <n v="24225.148480772481"/>
    <n v="35690.053953210932"/>
    <n v="36847.530958606709"/>
    <n v="30699.39454887226"/>
    <n v="39844.668109712082"/>
    <n v="43641.935450500299"/>
    <n v="34346.226433143653"/>
    <n v="31726.039435639606"/>
    <n v="43956.349555720088"/>
    <n v="40325.276165183765"/>
    <n v="391688.43367517943"/>
  </r>
  <r>
    <x v="8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5"/>
    <x v="6"/>
    <x v="10"/>
    <s v="m3"/>
    <n v="7450.8618856935755"/>
    <n v="4706.3598480836572"/>
    <n v="0"/>
    <n v="0"/>
    <n v="11748.313695274963"/>
    <n v="9812.7397627941482"/>
    <n v="473.84409064401262"/>
    <n v="9082.5451657613648"/>
    <n v="11919.86683428886"/>
    <n v="8270.5960240736986"/>
    <n v="10814.631228551109"/>
    <n v="4979.7311617930482"/>
    <n v="79259.489696958452"/>
  </r>
  <r>
    <x v="8"/>
    <x v="5"/>
    <x v="7"/>
    <x v="11"/>
    <s v="m3"/>
    <n v="14719.494978244766"/>
    <n v="16892.795989243979"/>
    <n v="16732.215016437498"/>
    <n v="8649.3743094510173"/>
    <n v="22185.237794232773"/>
    <n v="18995.575025073646"/>
    <n v="20621.686906685412"/>
    <n v="17148.699870603741"/>
    <n v="18628.688463217837"/>
    <n v="20962.682726273502"/>
    <n v="28296.933745505859"/>
    <n v="24428.396150678134"/>
    <n v="228261.78097564817"/>
  </r>
  <r>
    <x v="8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5"/>
    <x v="9"/>
    <x v="14"/>
    <s v="m3"/>
    <n v="452.00168849839929"/>
    <n v="6393.2536234451709"/>
    <n v="7363.585515932301"/>
    <n v="3965.1612136713793"/>
    <n v="6324.1567234195436"/>
    <n v="4475.9990801235917"/>
    <n v="1967.8786121334829"/>
    <n v="9112.6536307735169"/>
    <n v="3754.2418246579705"/>
    <n v="8873.1007251104365"/>
    <n v="5903.4363237622902"/>
    <n v="14042.754474684163"/>
    <n v="72628.22343621224"/>
  </r>
  <r>
    <x v="8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5"/>
    <x v="3"/>
    <x v="3"/>
    <s v="m3"/>
    <n v="526"/>
    <n v="630"/>
    <n v="301"/>
    <n v="1954"/>
    <n v="806"/>
    <n v="466"/>
    <n v="602"/>
    <n v="1751"/>
    <n v="268"/>
    <n v="1472"/>
    <n v="1638"/>
    <n v="1331"/>
    <n v="11745"/>
  </r>
  <r>
    <x v="9"/>
    <x v="5"/>
    <x v="4"/>
    <x v="4"/>
    <s v="m3"/>
    <n v="5390"/>
    <n v="10236"/>
    <n v="6518"/>
    <n v="11427"/>
    <n v="6219"/>
    <n v="11773"/>
    <n v="7619"/>
    <n v="8299"/>
    <n v="8228"/>
    <n v="11161"/>
    <n v="6832"/>
    <n v="9444"/>
    <n v="103146"/>
  </r>
  <r>
    <x v="9"/>
    <x v="5"/>
    <x v="5"/>
    <x v="5"/>
    <s v="m3"/>
    <n v="29273.356"/>
    <n v="20913.967000000001"/>
    <n v="24424.97"/>
    <n v="32414.589"/>
    <n v="23885.082000000002"/>
    <n v="27870.880000000001"/>
    <n v="30372.665999999997"/>
    <n v="4967.0209999999997"/>
    <n v="5.7000000000000002E-2"/>
    <n v="7834.1130000000003"/>
    <n v="0"/>
    <n v="1170.5259999999998"/>
    <n v="203127.22700000004"/>
  </r>
  <r>
    <x v="9"/>
    <x v="5"/>
    <x v="5"/>
    <x v="6"/>
    <s v="m3"/>
    <n v="0"/>
    <n v="1405"/>
    <n v="700"/>
    <n v="890"/>
    <n v="1247"/>
    <n v="214"/>
    <n v="573"/>
    <n v="654"/>
    <n v="1198"/>
    <n v="655"/>
    <n v="1193"/>
    <n v="1683"/>
    <n v="10412"/>
  </r>
  <r>
    <x v="9"/>
    <x v="5"/>
    <x v="6"/>
    <x v="7"/>
    <s v="m3"/>
    <n v="14802"/>
    <n v="14030"/>
    <n v="18250"/>
    <n v="18090"/>
    <n v="13698"/>
    <n v="14148"/>
    <n v="15957"/>
    <n v="21570"/>
    <n v="20169"/>
    <n v="23002"/>
    <n v="2867"/>
    <n v="17356"/>
    <n v="193939"/>
  </r>
  <r>
    <x v="9"/>
    <x v="5"/>
    <x v="6"/>
    <x v="8"/>
    <s v="m3"/>
    <n v="4726"/>
    <n v="1384"/>
    <n v="1924"/>
    <n v="1655"/>
    <n v="1662"/>
    <n v="1590"/>
    <n v="1535"/>
    <n v="1485"/>
    <n v="1278"/>
    <n v="1039"/>
    <n v="984"/>
    <n v="993"/>
    <n v="20255"/>
  </r>
  <r>
    <x v="9"/>
    <x v="5"/>
    <x v="6"/>
    <x v="9"/>
    <s v="m3"/>
    <n v="2134"/>
    <n v="0"/>
    <n v="8799"/>
    <n v="7409"/>
    <n v="8148"/>
    <n v="6967"/>
    <n v="4062"/>
    <n v="8557"/>
    <n v="8465"/>
    <n v="10674"/>
    <n v="5625"/>
    <n v="7532"/>
    <n v="78372"/>
  </r>
  <r>
    <x v="9"/>
    <x v="5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5"/>
    <x v="7"/>
    <x v="11"/>
    <s v="m3"/>
    <n v="3984"/>
    <n v="8038"/>
    <n v="5813"/>
    <n v="1121"/>
    <n v="1679"/>
    <n v="360"/>
    <n v="104"/>
    <n v="2570"/>
    <n v="4473"/>
    <n v="8992"/>
    <n v="4803"/>
    <n v="6967"/>
    <n v="48904"/>
  </r>
  <r>
    <x v="9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5"/>
    <x v="9"/>
    <x v="13"/>
    <s v="m3"/>
    <n v="800.36699999999996"/>
    <n v="992.51800000000003"/>
    <n v="1190.567"/>
    <n v="688.96"/>
    <n v="266.92200000000003"/>
    <n v="728.85900000000004"/>
    <n v="2209.3330000000001"/>
    <n v="473.68"/>
    <n v="0"/>
    <n v="45.150999999999996"/>
    <n v="173.91200000000001"/>
    <n v="204.98500000000001"/>
    <n v="7775.2539999999999"/>
  </r>
  <r>
    <x v="9"/>
    <x v="5"/>
    <x v="9"/>
    <x v="14"/>
    <s v="m3"/>
    <n v="4038"/>
    <n v="1829"/>
    <n v="3637"/>
    <n v="3974"/>
    <n v="2204"/>
    <n v="3182"/>
    <n v="2886"/>
    <n v="3400"/>
    <n v="4122"/>
    <n v="4457"/>
    <n v="3761"/>
    <n v="1709"/>
    <n v="39199"/>
  </r>
  <r>
    <x v="9"/>
    <x v="5"/>
    <x v="6"/>
    <x v="15"/>
    <s v="m3"/>
    <n v="6452"/>
    <n v="4528"/>
    <n v="10068"/>
    <n v="4168"/>
    <n v="7832"/>
    <n v="11834"/>
    <n v="17394"/>
    <n v="19412"/>
    <n v="10009"/>
    <n v="412"/>
    <n v="1403"/>
    <n v="3076"/>
    <n v="96588"/>
  </r>
  <r>
    <x v="9"/>
    <x v="5"/>
    <x v="3"/>
    <x v="16"/>
    <s v="m3"/>
    <n v="0"/>
    <n v="0"/>
    <n v="0"/>
    <n v="0"/>
    <n v="0"/>
    <n v="0"/>
    <n v="0"/>
    <n v="0"/>
    <n v="0"/>
    <n v="0"/>
    <m/>
    <n v="0"/>
    <n v="0"/>
  </r>
  <r>
    <x v="9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5"/>
    <x v="1"/>
    <x v="1"/>
    <s v="m3"/>
    <n v="5723"/>
    <n v="5107"/>
    <n v="1671"/>
    <n v="4239"/>
    <n v="6406"/>
    <n v="5453"/>
    <n v="5222"/>
    <n v="6183"/>
    <n v="6210"/>
    <n v="6500"/>
    <n v="1884"/>
    <n v="2480"/>
    <n v="57078"/>
  </r>
  <r>
    <x v="10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5"/>
    <x v="3"/>
    <x v="3"/>
    <s v="m3"/>
    <n v="0"/>
    <n v="0"/>
    <n v="3265"/>
    <n v="7115"/>
    <n v="8569"/>
    <n v="5832"/>
    <n v="8060"/>
    <n v="7050"/>
    <n v="12660"/>
    <n v="8012"/>
    <n v="9707"/>
    <n v="11684"/>
    <n v="81954"/>
  </r>
  <r>
    <x v="10"/>
    <x v="5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5"/>
    <x v="5"/>
    <x v="6"/>
    <s v="m3"/>
    <n v="53274"/>
    <n v="56153"/>
    <n v="37489"/>
    <n v="63246"/>
    <n v="55295"/>
    <n v="48176"/>
    <n v="56842"/>
    <n v="56102"/>
    <n v="61423"/>
    <n v="60048"/>
    <n v="55290"/>
    <n v="59371"/>
    <n v="662709"/>
  </r>
  <r>
    <x v="10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5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5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5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5"/>
    <x v="3"/>
    <x v="3"/>
    <s v="m3"/>
    <n v="2519.8057105175931"/>
    <n v="2403.5031740363102"/>
    <n v="6995.6636563786251"/>
    <n v="7271.0687962252268"/>
    <n v="9220.3674067389584"/>
    <n v="8332.4513321382838"/>
    <n v="9772.4179092549603"/>
    <n v="7428.0975929069891"/>
    <n v="11425.532777099503"/>
    <n v="11460.893925235578"/>
    <n v="10619.947876541513"/>
    <n v="10688.627007788198"/>
    <n v="98138.377164861726"/>
  </r>
  <r>
    <x v="11"/>
    <x v="5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5"/>
    <x v="5"/>
    <x v="6"/>
    <s v="m3"/>
    <n v="3668.9832084620084"/>
    <n v="3446.0333151043396"/>
    <n v="3001.1156680258077"/>
    <n v="2402.4418257428897"/>
    <n v="3606.8412468803463"/>
    <n v="3603.4190162678915"/>
    <n v="4538.5811061548466"/>
    <n v="2069.1511715771126"/>
    <n v="1922.2028107859542"/>
    <n v="6813.9491054043337"/>
    <n v="3204.0147968853416"/>
    <n v="4042.3682945663304"/>
    <n v="42319.101565857207"/>
  </r>
  <r>
    <x v="11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5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5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5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5"/>
    <x v="3"/>
    <x v="16"/>
    <s v="m3"/>
    <n v="0"/>
    <n v="0"/>
    <n v="0"/>
    <m/>
    <n v="0"/>
    <n v="0"/>
    <m/>
    <n v="0"/>
    <n v="0"/>
    <n v="0"/>
    <n v="0"/>
    <n v="0"/>
    <n v="0"/>
  </r>
  <r>
    <x v="11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5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5"/>
    <x v="4"/>
    <x v="4"/>
    <s v="m3"/>
    <n v="33868.721461187211"/>
    <n v="48424.657534246573"/>
    <n v="33786.529680365296"/>
    <n v="38150.684931506847"/>
    <n v="29996.575342465752"/>
    <n v="30857.305936073059"/>
    <n v="36681.506849315076"/>
    <n v="39740.867579908678"/>
    <n v="29683.789954337906"/>
    <n v="38537.671232876717"/>
    <n v="30859.091574954087"/>
    <n v="36003.42465753424"/>
    <n v="426590.82673477149"/>
  </r>
  <r>
    <x v="12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5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5"/>
    <x v="6"/>
    <x v="7"/>
    <s v="m3"/>
    <n v="60005.396980580495"/>
    <n v="52080.607769688286"/>
    <n v="51720.902092789591"/>
    <n v="41548.217800131206"/>
    <n v="52822.682372333838"/>
    <n v="46404.363766979193"/>
    <n v="67958.428659742582"/>
    <n v="54433.355382954913"/>
    <n v="44384.497601972973"/>
    <n v="48578.101238322837"/>
    <n v="46203.456260350504"/>
    <n v="50507.842316773123"/>
    <n v="616647.85224261961"/>
  </r>
  <r>
    <x v="12"/>
    <x v="5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5"/>
    <x v="6"/>
    <x v="10"/>
    <s v="m3"/>
    <n v="115216.89497716895"/>
    <n v="115289.95433789954"/>
    <n v="128842.46575342467"/>
    <n v="103965.020079383"/>
    <n v="112632.42009132419"/>
    <n v="110691.7808219178"/>
    <n v="98426.940639269407"/>
    <n v="116019.40639269407"/>
    <n v="113259.13242009132"/>
    <n v="114174.65753424658"/>
    <n v="107804.79452054795"/>
    <n v="115319.63470319634"/>
    <n v="1351643.1022711638"/>
  </r>
  <r>
    <x v="12"/>
    <x v="5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12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5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5"/>
    <x v="3"/>
    <x v="3"/>
    <s v="m3"/>
    <n v="27904.938765183477"/>
    <n v="31914.452026747596"/>
    <n v="20211.817447027548"/>
    <n v="27428.600530650994"/>
    <n v="29707.823713119942"/>
    <n v="27318.170266330384"/>
    <n v="38411.428440045842"/>
    <n v="39636.302559175223"/>
    <n v="34226.079733655155"/>
    <n v="33208.567236958654"/>
    <n v="22857.910079627112"/>
    <n v="26070.594804187669"/>
    <n v="358896.68560270959"/>
  </r>
  <r>
    <x v="13"/>
    <x v="5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5"/>
    <x v="5"/>
    <x v="6"/>
    <s v="m3"/>
    <n v="21127"/>
    <n v="19499"/>
    <n v="18985"/>
    <n v="12142"/>
    <n v="17055"/>
    <n v="14212"/>
    <n v="17300"/>
    <n v="33103"/>
    <n v="58779"/>
    <n v="49339"/>
    <n v="41386.95522686388"/>
    <n v="59752"/>
    <n v="362679.95522686385"/>
  </r>
  <r>
    <x v="13"/>
    <x v="5"/>
    <x v="6"/>
    <x v="7"/>
    <s v="m3"/>
    <n v="23699.326999130753"/>
    <n v="19556.604669171287"/>
    <n v="22649.643911903888"/>
    <n v="2012.0898100172712"/>
    <n v="48423.288773503824"/>
    <n v="20617.25112814446"/>
    <n v="22758.96770032552"/>
    <n v="352.35502595553407"/>
    <n v="818.22937942288263"/>
    <n v="0"/>
    <n v="0"/>
    <n v="28906.888637758842"/>
    <n v="189794.6460353343"/>
  </r>
  <r>
    <x v="13"/>
    <x v="5"/>
    <x v="6"/>
    <x v="8"/>
    <s v="m3"/>
    <n v="745"/>
    <n v="0"/>
    <n v="0"/>
    <n v="2557"/>
    <n v="0"/>
    <n v="0"/>
    <n v="0"/>
    <n v="0"/>
    <n v="0"/>
    <n v="0"/>
    <n v="0"/>
    <n v="0"/>
    <n v="3302"/>
  </r>
  <r>
    <x v="13"/>
    <x v="5"/>
    <x v="6"/>
    <x v="9"/>
    <s v="m3"/>
    <n v="5682.9646876212655"/>
    <n v="10975.941016686069"/>
    <n v="17406.904577191624"/>
    <n v="25702.928058948997"/>
    <n v="25709.295555986806"/>
    <n v="29205.67100407846"/>
    <n v="29026.995533113226"/>
    <n v="29407.881964667056"/>
    <n v="22160.326086956524"/>
    <n v="24180.900621118013"/>
    <n v="17637.810559006211"/>
    <n v="16323.757763975156"/>
    <n v="253421.37742934941"/>
  </r>
  <r>
    <x v="13"/>
    <x v="5"/>
    <x v="6"/>
    <x v="10"/>
    <s v="m3"/>
    <n v="8670.9103215051691"/>
    <n v="3599.4035326693684"/>
    <n v="5431.8033053730269"/>
    <n v="0"/>
    <n v="28281.947622741409"/>
    <n v="9318.31890591919"/>
    <n v="11650.077656116326"/>
    <n v="20124.354344904747"/>
    <n v="9593.1178019880062"/>
    <n v="25763.625732219338"/>
    <n v="27205.815348435663"/>
    <n v="24109.94734959197"/>
    <n v="173749.3219214642"/>
  </r>
  <r>
    <x v="13"/>
    <x v="5"/>
    <x v="7"/>
    <x v="11"/>
    <s v="m3"/>
    <n v="0"/>
    <n v="0"/>
    <n v="483"/>
    <n v="9051"/>
    <n v="7677"/>
    <n v="2461"/>
    <n v="6996"/>
    <n v="2489"/>
    <n v="7321"/>
    <n v="7459"/>
    <n v="6086"/>
    <n v="6339"/>
    <n v="56362"/>
  </r>
  <r>
    <x v="13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5"/>
    <x v="9"/>
    <x v="13"/>
    <s v="m3"/>
    <n v="796.6737347052798"/>
    <n v="400.04500000000002"/>
    <n v="0"/>
    <n v="112.14439191789609"/>
    <n v="0"/>
    <n v="321.0276890864107"/>
    <n v="1220.4234406562184"/>
    <n v="1381.6295117771058"/>
    <n v="386.31570021079636"/>
    <n v="0"/>
    <n v="0"/>
    <n v="55.103999999999985"/>
    <n v="4673.3634683537075"/>
  </r>
  <r>
    <x v="13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5"/>
    <x v="0"/>
    <x v="0"/>
    <s v="m3"/>
    <n v="14742"/>
    <n v="16913"/>
    <n v="2926"/>
    <n v="7466"/>
    <n v="6803"/>
    <n v="22220"/>
    <n v="8716"/>
    <n v="30129"/>
    <n v="1054"/>
    <n v="0"/>
    <n v="4317"/>
    <n v="17229"/>
    <n v="132515"/>
  </r>
  <r>
    <x v="14"/>
    <x v="5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5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5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5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5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5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5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5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5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5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5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5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6"/>
    <x v="0"/>
    <x v="0"/>
    <s v="m3"/>
    <n v="42895"/>
    <n v="64774"/>
    <n v="82792"/>
    <n v="74835"/>
    <n v="46565"/>
    <n v="41043"/>
    <n v="22707"/>
    <n v="46620"/>
    <n v="57863"/>
    <n v="75905"/>
    <n v="2914"/>
    <n v="12026"/>
    <n v="570939"/>
  </r>
  <r>
    <x v="0"/>
    <x v="6"/>
    <x v="1"/>
    <x v="1"/>
    <s v="m3"/>
    <n v="2923"/>
    <n v="1474"/>
    <n v="1525"/>
    <n v="0"/>
    <n v="0"/>
    <n v="0"/>
    <n v="561"/>
    <n v="0"/>
    <n v="2699"/>
    <n v="4800"/>
    <n v="2178"/>
    <n v="3255"/>
    <n v="19415"/>
  </r>
  <r>
    <x v="0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6"/>
    <x v="3"/>
    <x v="3"/>
    <s v="m3"/>
    <n v="394268"/>
    <n v="366749"/>
    <n v="409187"/>
    <n v="377051"/>
    <n v="418067"/>
    <n v="383196"/>
    <n v="384914"/>
    <n v="383042"/>
    <n v="436816"/>
    <n v="397513"/>
    <n v="393063"/>
    <n v="333797"/>
    <n v="4677663"/>
  </r>
  <r>
    <x v="0"/>
    <x v="6"/>
    <x v="4"/>
    <x v="4"/>
    <s v="m3"/>
    <n v="266689"/>
    <n v="164496"/>
    <n v="265892"/>
    <n v="270233"/>
    <n v="252009"/>
    <n v="236896"/>
    <n v="254735"/>
    <n v="248763"/>
    <n v="252274"/>
    <n v="275098"/>
    <n v="251813"/>
    <n v="256729"/>
    <n v="2995627"/>
  </r>
  <r>
    <x v="0"/>
    <x v="6"/>
    <x v="5"/>
    <x v="5"/>
    <s v="m3"/>
    <n v="0"/>
    <n v="0"/>
    <n v="0"/>
    <n v="0"/>
    <n v="0"/>
    <n v="0"/>
    <n v="0"/>
    <n v="0"/>
    <n v="0"/>
    <n v="0"/>
    <n v="144"/>
    <n v="0"/>
    <n v="144"/>
  </r>
  <r>
    <x v="0"/>
    <x v="6"/>
    <x v="5"/>
    <x v="6"/>
    <s v="m3"/>
    <n v="245481"/>
    <n v="238685"/>
    <n v="266066"/>
    <n v="283345"/>
    <n v="292879"/>
    <n v="295064"/>
    <n v="225616"/>
    <n v="248776"/>
    <n v="225809"/>
    <n v="241130"/>
    <n v="253231"/>
    <n v="214798"/>
    <n v="3030880"/>
  </r>
  <r>
    <x v="0"/>
    <x v="6"/>
    <x v="6"/>
    <x v="7"/>
    <s v="m3"/>
    <n v="386421"/>
    <n v="384640"/>
    <n v="400039"/>
    <n v="425628"/>
    <n v="431578"/>
    <n v="332767"/>
    <n v="358953"/>
    <n v="344793"/>
    <n v="377027"/>
    <n v="403898"/>
    <n v="391976"/>
    <n v="399231"/>
    <n v="4636951"/>
  </r>
  <r>
    <x v="0"/>
    <x v="6"/>
    <x v="6"/>
    <x v="8"/>
    <s v="m3"/>
    <n v="220507"/>
    <n v="233629"/>
    <n v="241392"/>
    <n v="256921"/>
    <n v="269434"/>
    <n v="262542"/>
    <n v="259288"/>
    <n v="282588"/>
    <n v="171089"/>
    <n v="102980"/>
    <n v="193192"/>
    <n v="277970"/>
    <n v="2771532"/>
  </r>
  <r>
    <x v="0"/>
    <x v="6"/>
    <x v="6"/>
    <x v="9"/>
    <s v="m3"/>
    <n v="97127"/>
    <n v="84535"/>
    <n v="96164"/>
    <n v="90484"/>
    <n v="90162"/>
    <n v="94155"/>
    <n v="91664"/>
    <n v="85084"/>
    <n v="89853"/>
    <n v="97171"/>
    <n v="89970"/>
    <n v="97223"/>
    <n v="1103592"/>
  </r>
  <r>
    <x v="0"/>
    <x v="6"/>
    <x v="6"/>
    <x v="10"/>
    <s v="m3"/>
    <n v="901388"/>
    <n v="726372"/>
    <n v="917671"/>
    <n v="823578"/>
    <n v="941994"/>
    <n v="904738"/>
    <n v="946574"/>
    <n v="855234"/>
    <n v="846533"/>
    <n v="915811"/>
    <n v="874210"/>
    <n v="914961"/>
    <n v="10569064"/>
  </r>
  <r>
    <x v="0"/>
    <x v="6"/>
    <x v="7"/>
    <x v="11"/>
    <s v="m3"/>
    <n v="412139"/>
    <n v="388057"/>
    <n v="419803"/>
    <n v="374040"/>
    <n v="430808"/>
    <n v="427024"/>
    <n v="426822"/>
    <n v="404008"/>
    <n v="393691"/>
    <n v="418135"/>
    <n v="391936"/>
    <n v="389487"/>
    <n v="4875950"/>
  </r>
  <r>
    <x v="0"/>
    <x v="6"/>
    <x v="8"/>
    <x v="12"/>
    <s v="m3"/>
    <n v="39225"/>
    <n v="31422"/>
    <n v="36509"/>
    <n v="28903"/>
    <n v="36387"/>
    <n v="38964"/>
    <n v="42688"/>
    <n v="43382"/>
    <n v="39379"/>
    <n v="37935"/>
    <n v="34401"/>
    <n v="41216"/>
    <n v="450411"/>
  </r>
  <r>
    <x v="0"/>
    <x v="6"/>
    <x v="9"/>
    <x v="13"/>
    <s v="m3"/>
    <n v="20749.256000000001"/>
    <n v="10128.344000000001"/>
    <n v="16060.123000000001"/>
    <n v="20500.246999999999"/>
    <n v="18988.469000000001"/>
    <n v="0"/>
    <n v="0"/>
    <n v="0"/>
    <n v="0"/>
    <n v="4818.8909999999996"/>
    <n v="16005.701999999999"/>
    <n v="23980.275000000001"/>
    <n v="131231.307"/>
  </r>
  <r>
    <x v="0"/>
    <x v="6"/>
    <x v="9"/>
    <x v="14"/>
    <s v="m3"/>
    <n v="222340"/>
    <n v="238942"/>
    <n v="321219"/>
    <n v="236908"/>
    <n v="260054"/>
    <n v="267970"/>
    <n v="268677"/>
    <n v="271903"/>
    <n v="289106"/>
    <n v="349745"/>
    <n v="282087"/>
    <n v="272746"/>
    <n v="3281697"/>
  </r>
  <r>
    <x v="0"/>
    <x v="6"/>
    <x v="6"/>
    <x v="15"/>
    <s v="m3"/>
    <n v="437.64"/>
    <n v="113.881"/>
    <n v="0"/>
    <n v="0"/>
    <n v="0"/>
    <n v="0"/>
    <n v="0"/>
    <n v="0"/>
    <n v="0"/>
    <n v="0"/>
    <n v="0"/>
    <n v="0"/>
    <n v="551.52099999999996"/>
  </r>
  <r>
    <x v="0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6"/>
    <x v="0"/>
    <x v="0"/>
    <s v="m3"/>
    <n v="24218.794841138322"/>
    <n v="28523.183357303213"/>
    <n v="26884.609025214275"/>
    <n v="25988.999927326913"/>
    <n v="30952.505785509064"/>
    <n v="23187.640976129889"/>
    <n v="25092.084398993527"/>
    <n v="25630.69846263127"/>
    <n v="28658.943084475621"/>
    <n v="24556.942203083356"/>
    <n v="619.39871797165006"/>
    <n v="6918.5379221788726"/>
    <n v="271232.33870195592"/>
  </r>
  <r>
    <x v="1"/>
    <x v="6"/>
    <x v="1"/>
    <x v="1"/>
    <s v="m3"/>
    <n v="7117.0667513390472"/>
    <n v="5195.4511979367235"/>
    <n v="6892.2698644787315"/>
    <n v="22619.059491860946"/>
    <n v="10877.632968203026"/>
    <n v="12128.536082665883"/>
    <n v="8870.9996367093736"/>
    <n v="809.3938765717138"/>
    <n v="746.34405580702582"/>
    <n v="3292.3357433446672"/>
    <n v="7828.0774992518009"/>
    <n v="2731.0537890779015"/>
    <n v="89108.220957246842"/>
  </r>
  <r>
    <x v="1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6"/>
    <x v="3"/>
    <x v="3"/>
    <s v="m3"/>
    <n v="355381.87142228254"/>
    <n v="271859.37731460267"/>
    <n v="320996.75116029661"/>
    <n v="344829.21531991137"/>
    <n v="325211.11996978568"/>
    <n v="291567.83815362217"/>
    <n v="290285.65378381585"/>
    <n v="324651.398321143"/>
    <n v="314836.97839123092"/>
    <n v="315400.41367346077"/>
    <n v="306205.82875500887"/>
    <n v="287227.83676623343"/>
    <n v="3748454.2830313938"/>
  </r>
  <r>
    <x v="1"/>
    <x v="6"/>
    <x v="4"/>
    <x v="4"/>
    <s v="m3"/>
    <n v="79952.242872174567"/>
    <n v="107334.40594866023"/>
    <n v="42063.186501368815"/>
    <n v="50257.179553360293"/>
    <n v="77426.980776707729"/>
    <n v="58492.694526523039"/>
    <n v="54724.076516385903"/>
    <n v="59905.984711896279"/>
    <n v="68169.712494200881"/>
    <n v="96456.884453105216"/>
    <n v="143564.821432998"/>
    <n v="77343.577435952451"/>
    <n v="915691.74722333334"/>
  </r>
  <r>
    <x v="1"/>
    <x v="6"/>
    <x v="5"/>
    <x v="5"/>
    <s v="m3"/>
    <n v="0"/>
    <n v="0"/>
    <n v="238.53519293920453"/>
    <n v="45.893000000000001"/>
    <n v="38.584773001205299"/>
    <n v="808.65330050459022"/>
    <n v="0"/>
    <n v="0"/>
    <n v="0"/>
    <n v="0"/>
    <n v="0"/>
    <n v="0"/>
    <n v="1131.666266445"/>
  </r>
  <r>
    <x v="1"/>
    <x v="6"/>
    <x v="5"/>
    <x v="6"/>
    <s v="m3"/>
    <n v="312815.52186871856"/>
    <n v="296286.59342937998"/>
    <n v="327116.32394483458"/>
    <n v="318076.43317151687"/>
    <n v="309049.77605745237"/>
    <n v="296532.53461111005"/>
    <n v="305027.05836351315"/>
    <n v="304852.27148481499"/>
    <n v="255979.55632154309"/>
    <n v="287419.67486181372"/>
    <n v="269536.16541240079"/>
    <n v="269944.99107083486"/>
    <n v="3552636.9005979337"/>
  </r>
  <r>
    <x v="1"/>
    <x v="6"/>
    <x v="6"/>
    <x v="7"/>
    <s v="m3"/>
    <n v="7973.869928714983"/>
    <n v="45207.774613975176"/>
    <n v="71850.331783762595"/>
    <n v="45505.290311162084"/>
    <n v="22811.970404240597"/>
    <n v="7469.9006824809094"/>
    <n v="4271.1770273976053"/>
    <n v="0"/>
    <n v="32608.226167619199"/>
    <n v="59891.931904702404"/>
    <n v="36383.841886721813"/>
    <n v="28333.174363882732"/>
    <n v="362307.48907466012"/>
  </r>
  <r>
    <x v="1"/>
    <x v="6"/>
    <x v="6"/>
    <x v="8"/>
    <s v="m3"/>
    <n v="281646.23363682872"/>
    <n v="234516.71361630573"/>
    <n v="286454.08631556912"/>
    <n v="317520.69352859876"/>
    <n v="327171.18349147658"/>
    <n v="261904.0212714065"/>
    <n v="263010.75275933516"/>
    <n v="277442.92791808955"/>
    <n v="143455.68216681597"/>
    <n v="53467.272987204218"/>
    <n v="158345.59617341988"/>
    <n v="317814.37473076687"/>
    <n v="2922749.5385958171"/>
  </r>
  <r>
    <x v="1"/>
    <x v="6"/>
    <x v="6"/>
    <x v="9"/>
    <s v="m3"/>
    <n v="1998.1788749494133"/>
    <n v="1461.4838120369432"/>
    <n v="1302.7953478881861"/>
    <n v="1707.3912602656394"/>
    <n v="2709.5339197250028"/>
    <n v="2498.238550578762"/>
    <n v="1864.4408688656476"/>
    <n v="1943.9403105464812"/>
    <n v="2101.0852090032154"/>
    <n v="2199.819440264821"/>
    <n v="2529.6959935574796"/>
    <n v="1396.4735516372796"/>
    <n v="23713.077139318873"/>
  </r>
  <r>
    <x v="1"/>
    <x v="6"/>
    <x v="6"/>
    <x v="10"/>
    <s v="m3"/>
    <n v="153547.33870372077"/>
    <n v="134635.52435682391"/>
    <n v="169185.74136116327"/>
    <n v="165439.06942218763"/>
    <n v="109284.32371342494"/>
    <n v="107822.41919340435"/>
    <n v="141080.361654532"/>
    <n v="92221.021596705206"/>
    <n v="98634.446319938957"/>
    <n v="140634.67515210205"/>
    <n v="71000.425617006767"/>
    <n v="80165.347801050317"/>
    <n v="1463650.6948920602"/>
  </r>
  <r>
    <x v="1"/>
    <x v="6"/>
    <x v="7"/>
    <x v="11"/>
    <s v="m3"/>
    <n v="126681.84179432306"/>
    <n v="111779.47322197155"/>
    <n v="82192.368390460979"/>
    <n v="81819.688640694076"/>
    <n v="127084.08797701108"/>
    <n v="124323.17339672946"/>
    <n v="92194.053684568687"/>
    <n v="98902.739920943641"/>
    <n v="102137.5798460545"/>
    <n v="93094.00353382132"/>
    <n v="87775.749876782807"/>
    <n v="101046.14637787049"/>
    <n v="1229030.9066612318"/>
  </r>
  <r>
    <x v="1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6"/>
    <x v="9"/>
    <x v="13"/>
    <s v="m3"/>
    <n v="2292.7851247636354"/>
    <n v="10701.92701334133"/>
    <n v="10959.413709528215"/>
    <n v="8495.7085339630776"/>
    <n v="1400.4790204331355"/>
    <n v="666.76035295318184"/>
    <n v="118.93214550860699"/>
    <n v="0"/>
    <n v="26.798635540474947"/>
    <n v="1227.0154655795536"/>
    <n v="1666.4289864801283"/>
    <n v="2033.2545834579905"/>
    <n v="39589.503571549329"/>
  </r>
  <r>
    <x v="1"/>
    <x v="6"/>
    <x v="9"/>
    <x v="14"/>
    <s v="m3"/>
    <n v="55626.882553146126"/>
    <n v="51245.104055943171"/>
    <n v="64119.620979295403"/>
    <n v="47875.806346162761"/>
    <n v="42150.532033631309"/>
    <n v="49055.277245722355"/>
    <n v="55540.739750581699"/>
    <n v="60345.890541467073"/>
    <n v="36793.386148050362"/>
    <n v="12255.027903538328"/>
    <n v="11549.070674363316"/>
    <n v="22486.488998856999"/>
    <n v="509043.82723075879"/>
  </r>
  <r>
    <x v="1"/>
    <x v="6"/>
    <x v="6"/>
    <x v="15"/>
    <s v="m3"/>
    <n v="0"/>
    <n v="0"/>
    <n v="0"/>
    <n v="0"/>
    <n v="9.8775999999999993"/>
    <n v="9.8696999999999999"/>
    <n v="40.256999999999998"/>
    <n v="55.411999999999999"/>
    <n v="76.659000000000006"/>
    <n v="0"/>
    <n v="0"/>
    <n v="0"/>
    <n v="192.07530000000003"/>
  </r>
  <r>
    <x v="1"/>
    <x v="6"/>
    <x v="3"/>
    <x v="16"/>
    <s v="m3"/>
    <m/>
    <n v="0"/>
    <n v="0"/>
    <n v="0"/>
    <n v="0"/>
    <n v="0"/>
    <n v="0"/>
    <n v="0"/>
    <n v="0"/>
    <m/>
    <n v="0"/>
    <n v="0"/>
    <n v="0"/>
  </r>
  <r>
    <x v="1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6"/>
    <x v="0"/>
    <x v="0"/>
    <s v="m3"/>
    <n v="15687"/>
    <n v="13567"/>
    <n v="12845"/>
    <n v="10590"/>
    <n v="5180"/>
    <n v="12629"/>
    <n v="12508"/>
    <n v="14686"/>
    <n v="15673"/>
    <n v="10350"/>
    <n v="7521"/>
    <n v="8197"/>
    <n v="139433"/>
  </r>
  <r>
    <x v="2"/>
    <x v="6"/>
    <x v="1"/>
    <x v="1"/>
    <s v="m3"/>
    <n v="1093"/>
    <n v="469"/>
    <n v="749"/>
    <n v="481"/>
    <n v="1070"/>
    <n v="651"/>
    <n v="602"/>
    <n v="141"/>
    <n v="552"/>
    <n v="45"/>
    <n v="582"/>
    <n v="441"/>
    <n v="6876"/>
  </r>
  <r>
    <x v="2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6"/>
    <x v="3"/>
    <x v="3"/>
    <s v="m3"/>
    <n v="239352"/>
    <n v="223049"/>
    <n v="235438"/>
    <n v="181177"/>
    <n v="241427"/>
    <n v="210155"/>
    <n v="208920"/>
    <n v="172942"/>
    <n v="238066"/>
    <n v="235584"/>
    <n v="185663"/>
    <n v="184401"/>
    <n v="2556174"/>
  </r>
  <r>
    <x v="2"/>
    <x v="6"/>
    <x v="4"/>
    <x v="4"/>
    <s v="m3"/>
    <n v="146318"/>
    <n v="139697"/>
    <n v="131295"/>
    <n v="131836"/>
    <n v="69816"/>
    <n v="94788"/>
    <n v="133591"/>
    <n v="122527"/>
    <n v="149156"/>
    <n v="143091"/>
    <n v="141861"/>
    <n v="160157"/>
    <n v="1564133"/>
  </r>
  <r>
    <x v="2"/>
    <x v="6"/>
    <x v="5"/>
    <x v="5"/>
    <s v="m3"/>
    <n v="8107.9610000000002"/>
    <n v="6046.4210000000003"/>
    <n v="10023.027"/>
    <n v="7569.9219999999996"/>
    <n v="7460.5"/>
    <n v="8176.2039999999997"/>
    <n v="8402.884"/>
    <n v="8051.5659999999998"/>
    <n v="12072.188"/>
    <n v="9074.7999999999993"/>
    <n v="7777.0730000000003"/>
    <n v="16314.603999999999"/>
    <n v="109077.15"/>
  </r>
  <r>
    <x v="2"/>
    <x v="6"/>
    <x v="5"/>
    <x v="6"/>
    <s v="m3"/>
    <n v="172722"/>
    <n v="175955"/>
    <n v="172358"/>
    <n v="151418"/>
    <n v="182149"/>
    <n v="190611"/>
    <n v="183003"/>
    <n v="177360"/>
    <n v="137674"/>
    <n v="148303"/>
    <n v="83374"/>
    <n v="171931"/>
    <n v="1946858"/>
  </r>
  <r>
    <x v="2"/>
    <x v="6"/>
    <x v="6"/>
    <x v="7"/>
    <s v="m3"/>
    <n v="170741"/>
    <n v="165997"/>
    <n v="182879"/>
    <n v="198430"/>
    <n v="152528"/>
    <n v="180413"/>
    <n v="204714"/>
    <n v="207800"/>
    <n v="207078"/>
    <n v="244004"/>
    <n v="165612"/>
    <n v="205584"/>
    <n v="2285780"/>
  </r>
  <r>
    <x v="2"/>
    <x v="6"/>
    <x v="6"/>
    <x v="8"/>
    <s v="m3"/>
    <n v="226250"/>
    <n v="198513"/>
    <n v="239400"/>
    <n v="258473"/>
    <n v="242942"/>
    <n v="253481"/>
    <n v="222039"/>
    <n v="223641"/>
    <n v="94781"/>
    <n v="0"/>
    <n v="132416"/>
    <n v="287559"/>
    <n v="2379495"/>
  </r>
  <r>
    <x v="2"/>
    <x v="6"/>
    <x v="6"/>
    <x v="9"/>
    <s v="m3"/>
    <n v="61347"/>
    <n v="37301"/>
    <n v="60463"/>
    <n v="62217"/>
    <n v="65813"/>
    <n v="66669"/>
    <n v="68112"/>
    <n v="65452"/>
    <n v="71008"/>
    <n v="63532"/>
    <n v="53342"/>
    <n v="57935"/>
    <n v="733191"/>
  </r>
  <r>
    <x v="2"/>
    <x v="6"/>
    <x v="6"/>
    <x v="10"/>
    <s v="m3"/>
    <n v="386855"/>
    <n v="304402"/>
    <n v="366067"/>
    <n v="380433"/>
    <n v="383356"/>
    <n v="383795"/>
    <n v="328874"/>
    <n v="359391"/>
    <n v="345811"/>
    <n v="413536"/>
    <n v="375755"/>
    <n v="357935"/>
    <n v="4386210"/>
  </r>
  <r>
    <x v="2"/>
    <x v="6"/>
    <x v="7"/>
    <x v="11"/>
    <s v="m3"/>
    <n v="230785"/>
    <n v="220857"/>
    <n v="193923"/>
    <n v="208268"/>
    <n v="230522"/>
    <n v="219251"/>
    <n v="267633"/>
    <n v="246031"/>
    <n v="218312"/>
    <n v="225922"/>
    <n v="243977"/>
    <n v="235996"/>
    <n v="2741477"/>
  </r>
  <r>
    <x v="2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6"/>
    <x v="9"/>
    <x v="13"/>
    <s v="m3"/>
    <n v="20020.278999999999"/>
    <n v="24440.906999999999"/>
    <n v="24052.152999999998"/>
    <n v="27661.087"/>
    <n v="21988.06"/>
    <n v="5302.4529999999995"/>
    <n v="6234.6729999999998"/>
    <n v="799.52499999999998"/>
    <n v="299.75300000000004"/>
    <n v="3519.625"/>
    <n v="12063.638999999999"/>
    <n v="13172.398999999999"/>
    <n v="159554.55299999999"/>
  </r>
  <r>
    <x v="2"/>
    <x v="6"/>
    <x v="9"/>
    <x v="14"/>
    <s v="m3"/>
    <n v="73716"/>
    <n v="80522"/>
    <n v="96910"/>
    <n v="74316"/>
    <n v="77983"/>
    <n v="84284"/>
    <n v="94422"/>
    <n v="103996"/>
    <n v="143502"/>
    <n v="144110"/>
    <n v="135650"/>
    <n v="124696"/>
    <n v="1234107"/>
  </r>
  <r>
    <x v="2"/>
    <x v="6"/>
    <x v="6"/>
    <x v="15"/>
    <s v="m3"/>
    <n v="12593.781999999999"/>
    <n v="12235.485000000001"/>
    <n v="12600.857"/>
    <n v="12755.43"/>
    <n v="13462.816000000001"/>
    <n v="10719.785"/>
    <n v="11955.960999999999"/>
    <n v="12289.544"/>
    <n v="13313.308999999999"/>
    <n v="14565.172"/>
    <n v="12631.878000000001"/>
    <n v="11596.885"/>
    <n v="150720.90400000001"/>
  </r>
  <r>
    <x v="2"/>
    <x v="6"/>
    <x v="3"/>
    <x v="16"/>
    <s v="m3"/>
    <m/>
    <n v="0"/>
    <n v="0"/>
    <n v="0"/>
    <n v="0"/>
    <n v="0"/>
    <n v="0"/>
    <n v="0"/>
    <n v="0"/>
    <n v="0"/>
    <n v="0"/>
    <n v="0"/>
    <n v="0"/>
  </r>
  <r>
    <x v="2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6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6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6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6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6"/>
    <x v="6"/>
    <x v="7"/>
    <s v="m3"/>
    <n v="7027"/>
    <n v="14203"/>
    <n v="7729"/>
    <n v="6330"/>
    <n v="3366"/>
    <n v="3442"/>
    <n v="3386"/>
    <n v="0"/>
    <n v="0"/>
    <n v="0"/>
    <n v="12141"/>
    <n v="6974"/>
    <n v="64598"/>
  </r>
  <r>
    <x v="3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6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6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6"/>
    <x v="0"/>
    <x v="0"/>
    <s v="m3"/>
    <n v="8054"/>
    <n v="6076"/>
    <n v="3263"/>
    <n v="6102"/>
    <n v="8560"/>
    <n v="10127"/>
    <n v="11919"/>
    <n v="7114"/>
    <n v="6002"/>
    <n v="7639"/>
    <n v="65"/>
    <n v="1022"/>
    <n v="75943"/>
  </r>
  <r>
    <x v="4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6"/>
    <x v="3"/>
    <x v="3"/>
    <s v="m3"/>
    <n v="21167"/>
    <n v="19854"/>
    <n v="37688"/>
    <n v="20941"/>
    <n v="17904"/>
    <n v="14399"/>
    <n v="13197"/>
    <n v="25707"/>
    <n v="18983"/>
    <n v="22169"/>
    <n v="20265"/>
    <n v="17117"/>
    <n v="249391"/>
  </r>
  <r>
    <x v="4"/>
    <x v="6"/>
    <x v="4"/>
    <x v="4"/>
    <s v="m3"/>
    <n v="31660"/>
    <n v="22256"/>
    <n v="30044"/>
    <n v="11182"/>
    <n v="33610"/>
    <n v="29326"/>
    <n v="24186"/>
    <n v="34694"/>
    <n v="32793"/>
    <n v="30242"/>
    <n v="30525"/>
    <n v="32093"/>
    <n v="342611"/>
  </r>
  <r>
    <x v="4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6"/>
    <x v="5"/>
    <x v="6"/>
    <s v="m3"/>
    <n v="79542"/>
    <n v="77372"/>
    <n v="80713"/>
    <n v="61085"/>
    <n v="53528"/>
    <n v="53773"/>
    <n v="53746"/>
    <n v="42140"/>
    <n v="64507"/>
    <n v="33378"/>
    <n v="66989"/>
    <n v="74525"/>
    <n v="741298"/>
  </r>
  <r>
    <x v="4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6"/>
    <x v="6"/>
    <x v="8"/>
    <s v="m3"/>
    <n v="143973"/>
    <n v="131665"/>
    <n v="159659"/>
    <n v="131467"/>
    <n v="112048"/>
    <n v="137902"/>
    <n v="123173"/>
    <n v="145301"/>
    <n v="128288"/>
    <n v="106160"/>
    <n v="141002"/>
    <n v="150722"/>
    <n v="1611360"/>
  </r>
  <r>
    <x v="4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6"/>
    <x v="6"/>
    <x v="10"/>
    <s v="m3"/>
    <n v="50366"/>
    <n v="29719"/>
    <n v="40730"/>
    <n v="59175"/>
    <n v="19803"/>
    <n v="20232"/>
    <n v="29399"/>
    <n v="42385"/>
    <n v="30344"/>
    <n v="36744"/>
    <n v="44518"/>
    <n v="26757"/>
    <n v="430172"/>
  </r>
  <r>
    <x v="4"/>
    <x v="6"/>
    <x v="7"/>
    <x v="11"/>
    <s v="m3"/>
    <n v="16407"/>
    <n v="23952"/>
    <n v="15004"/>
    <n v="14790"/>
    <n v="20213"/>
    <n v="0"/>
    <n v="14113"/>
    <n v="19034"/>
    <n v="4999"/>
    <n v="18938"/>
    <n v="3638"/>
    <n v="30915"/>
    <n v="182003"/>
  </r>
  <r>
    <x v="4"/>
    <x v="6"/>
    <x v="8"/>
    <x v="12"/>
    <s v="m3"/>
    <n v="6611"/>
    <n v="6890"/>
    <n v="6019"/>
    <n v="5540"/>
    <n v="7775"/>
    <n v="6888"/>
    <n v="5552"/>
    <n v="3413"/>
    <n v="6721"/>
    <n v="6640"/>
    <n v="6572"/>
    <n v="6758"/>
    <n v="75379"/>
  </r>
  <r>
    <x v="4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6"/>
    <x v="9"/>
    <x v="14"/>
    <s v="m3"/>
    <n v="7427"/>
    <n v="7097"/>
    <n v="12600"/>
    <n v="7443"/>
    <n v="12243"/>
    <n v="11691"/>
    <n v="6683"/>
    <n v="6413"/>
    <n v="10705"/>
    <n v="12027"/>
    <n v="11339"/>
    <n v="11244"/>
    <n v="116912"/>
  </r>
  <r>
    <x v="4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6"/>
    <x v="0"/>
    <x v="0"/>
    <s v="m3"/>
    <n v="250"/>
    <n v="160"/>
    <n v="0"/>
    <n v="0"/>
    <n v="0"/>
    <n v="0"/>
    <n v="0"/>
    <n v="0"/>
    <n v="180"/>
    <n v="243"/>
    <n v="0"/>
    <n v="0"/>
    <n v="833"/>
  </r>
  <r>
    <x v="5"/>
    <x v="6"/>
    <x v="1"/>
    <x v="1"/>
    <s v="m3"/>
    <n v="0"/>
    <n v="168"/>
    <n v="69"/>
    <n v="0"/>
    <n v="0"/>
    <n v="50"/>
    <n v="50"/>
    <n v="210"/>
    <n v="100"/>
    <n v="94"/>
    <n v="176"/>
    <n v="30"/>
    <n v="947"/>
  </r>
  <r>
    <x v="5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6"/>
    <x v="3"/>
    <x v="3"/>
    <s v="m3"/>
    <n v="561"/>
    <n v="878"/>
    <n v="263"/>
    <n v="1550"/>
    <n v="246"/>
    <n v="392"/>
    <n v="1381"/>
    <n v="143"/>
    <n v="193"/>
    <n v="438"/>
    <n v="872"/>
    <n v="114"/>
    <n v="7031"/>
  </r>
  <r>
    <x v="5"/>
    <x v="6"/>
    <x v="4"/>
    <x v="4"/>
    <s v="m3"/>
    <n v="725"/>
    <n v="896"/>
    <n v="744"/>
    <n v="580"/>
    <n v="837"/>
    <n v="735"/>
    <n v="830"/>
    <n v="695"/>
    <n v="665"/>
    <n v="838"/>
    <n v="930"/>
    <n v="840"/>
    <n v="9315"/>
  </r>
  <r>
    <x v="5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6"/>
    <x v="5"/>
    <x v="6"/>
    <s v="m3"/>
    <n v="388"/>
    <n v="419"/>
    <n v="132"/>
    <n v="65"/>
    <n v="310"/>
    <n v="300"/>
    <n v="243"/>
    <n v="0"/>
    <n v="35"/>
    <n v="110"/>
    <n v="15"/>
    <n v="115"/>
    <n v="2132"/>
  </r>
  <r>
    <x v="5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6"/>
    <x v="6"/>
    <x v="8"/>
    <s v="m3"/>
    <n v="149"/>
    <n v="134"/>
    <n v="104"/>
    <n v="74"/>
    <n v="30"/>
    <n v="104"/>
    <n v="89"/>
    <n v="29"/>
    <n v="40"/>
    <n v="45"/>
    <n v="59"/>
    <n v="30"/>
    <n v="887"/>
  </r>
  <r>
    <x v="5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6"/>
    <x v="6"/>
    <x v="10"/>
    <s v="m3"/>
    <n v="1358"/>
    <n v="657"/>
    <n v="1070"/>
    <n v="275"/>
    <n v="660"/>
    <n v="2141"/>
    <n v="1065"/>
    <n v="1194"/>
    <n v="668"/>
    <n v="526"/>
    <n v="717"/>
    <n v="780"/>
    <n v="11111"/>
  </r>
  <r>
    <x v="5"/>
    <x v="6"/>
    <x v="7"/>
    <x v="11"/>
    <s v="m3"/>
    <n v="518"/>
    <n v="230"/>
    <n v="309"/>
    <n v="313"/>
    <n v="355"/>
    <n v="341"/>
    <n v="270"/>
    <n v="470"/>
    <n v="385"/>
    <n v="260"/>
    <n v="185"/>
    <n v="390"/>
    <n v="4026"/>
  </r>
  <r>
    <x v="5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6"/>
    <x v="9"/>
    <x v="13"/>
    <s v="m3"/>
    <n v="404.601"/>
    <n v="0"/>
    <n v="231.47200000000001"/>
    <n v="29.388999999999999"/>
    <n v="107.548"/>
    <n v="126.26"/>
    <n v="58.722999999999999"/>
    <n v="0"/>
    <n v="0"/>
    <n v="579.90300000000002"/>
    <n v="452.959"/>
    <n v="0"/>
    <n v="1990.855"/>
  </r>
  <r>
    <x v="5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6"/>
    <x v="0"/>
    <x v="0"/>
    <s v="m3"/>
    <n v="10801.93057360312"/>
    <n v="9283.4424695977559"/>
    <n v="10448.480355819125"/>
    <n v="9333.2128659197679"/>
    <n v="6144.6903477775713"/>
    <n v="10343.468468468467"/>
    <n v="9875.6265082606278"/>
    <n v="9155.2426824749909"/>
    <n v="8693.0035074764637"/>
    <n v="8137.994480220791"/>
    <n v="477.9063151905936"/>
    <n v="1405.5608820709492"/>
    <n v="94100.559456880204"/>
  </r>
  <r>
    <x v="6"/>
    <x v="6"/>
    <x v="1"/>
    <x v="1"/>
    <s v="m3"/>
    <n v="1738.720030205777"/>
    <n v="1331.5975450994979"/>
    <n v="1678.113978095415"/>
    <n v="1915.0943396226414"/>
    <n v="1705.3131276246122"/>
    <n v="1530.5939350439619"/>
    <n v="1541.7598806860551"/>
    <n v="1401.1255579274209"/>
    <n v="1159.9622422306129"/>
    <n v="1420.692278432864"/>
    <n v="1624.2664497031183"/>
    <n v="1282.0019249278153"/>
    <n v="18329.241289599788"/>
  </r>
  <r>
    <x v="6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6"/>
    <x v="3"/>
    <x v="3"/>
    <s v="m3"/>
    <n v="114030.27208741492"/>
    <n v="100989.88217785802"/>
    <n v="118018.53217056283"/>
    <n v="91719.167867658718"/>
    <n v="115744.44096153394"/>
    <n v="108034.23409661013"/>
    <n v="106377.7136608569"/>
    <n v="80589.387631922815"/>
    <n v="106497.79384402672"/>
    <n v="110269.37840946729"/>
    <n v="90623.538079910315"/>
    <n v="93050.876738412961"/>
    <n v="1235945.2177262357"/>
  </r>
  <r>
    <x v="6"/>
    <x v="6"/>
    <x v="4"/>
    <x v="4"/>
    <s v="m3"/>
    <n v="70058.07622504537"/>
    <n v="54866.581956797971"/>
    <n v="70234.417590405239"/>
    <n v="64974.582425562825"/>
    <n v="34286.751361161521"/>
    <n v="43226.976069615666"/>
    <n v="64708.121827411167"/>
    <n v="60595.389362860777"/>
    <n v="59645.776566757493"/>
    <n v="63356.288510329832"/>
    <n v="58274.240231548487"/>
    <n v="67223.230490018148"/>
    <n v="711450.43261751439"/>
  </r>
  <r>
    <x v="6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6"/>
    <x v="5"/>
    <x v="6"/>
    <s v="m3"/>
    <n v="105173.99761560714"/>
    <n v="103224.68611552275"/>
    <n v="104447.60307228701"/>
    <n v="89558.180411490583"/>
    <n v="109645.26472160649"/>
    <n v="92271.585316429031"/>
    <n v="107786.47032079741"/>
    <n v="109097.49246465099"/>
    <n v="103310.46691497897"/>
    <n v="87868.839213189756"/>
    <n v="78148.838548871645"/>
    <n v="94157.506118363934"/>
    <n v="1184690.9308337958"/>
  </r>
  <r>
    <x v="6"/>
    <x v="6"/>
    <x v="6"/>
    <x v="7"/>
    <s v="m3"/>
    <n v="62107.269742898374"/>
    <n v="58666.641112608238"/>
    <n v="45591.805828873352"/>
    <n v="48087.006139073295"/>
    <n v="48678.563498603908"/>
    <n v="74081.699094811498"/>
    <n v="65432.111389175305"/>
    <n v="58740.682295930055"/>
    <n v="44119.942020559451"/>
    <n v="43486.65917057253"/>
    <n v="46728.391927226898"/>
    <n v="37295.88070341968"/>
    <n v="633016.65292375255"/>
  </r>
  <r>
    <x v="6"/>
    <x v="6"/>
    <x v="6"/>
    <x v="8"/>
    <s v="m3"/>
    <n v="106607.16689664457"/>
    <n v="96220.212711222106"/>
    <n v="101878.94649789958"/>
    <n v="103776.44329693673"/>
    <n v="102502.23081794342"/>
    <n v="110657.69217459348"/>
    <n v="115209.3748614989"/>
    <n v="118925.70494647435"/>
    <n v="39615.822864663292"/>
    <n v="3403.3947047973083"/>
    <n v="73796.866777252202"/>
    <n v="113370.53867541673"/>
    <n v="1085964.3952253428"/>
  </r>
  <r>
    <x v="6"/>
    <x v="6"/>
    <x v="6"/>
    <x v="9"/>
    <s v="m3"/>
    <n v="26859.885545504894"/>
    <n v="22201.200654902677"/>
    <n v="32347.810285298929"/>
    <n v="27300.036859565058"/>
    <n v="29596.968016269177"/>
    <n v="21173.691860465115"/>
    <n v="26793.605173342916"/>
    <n v="27684.172137126185"/>
    <n v="30570.746926041473"/>
    <n v="28207.319338658741"/>
    <n v="25211.99388846448"/>
    <n v="29876.102872160693"/>
    <n v="327823.53355780034"/>
  </r>
  <r>
    <x v="6"/>
    <x v="6"/>
    <x v="6"/>
    <x v="10"/>
    <s v="m3"/>
    <n v="141475.20058351569"/>
    <n v="121243.6177972283"/>
    <n v="134417.97017097127"/>
    <n v="130416.81834728795"/>
    <n v="137227.09017889743"/>
    <n v="132753.33211612198"/>
    <n v="135442.8989751098"/>
    <n v="141327.59567844716"/>
    <n v="119682.30783275516"/>
    <n v="131084.13944150391"/>
    <n v="130725.3791339302"/>
    <n v="92324.521422060163"/>
    <n v="1548120.871677829"/>
  </r>
  <r>
    <x v="6"/>
    <x v="6"/>
    <x v="7"/>
    <x v="11"/>
    <s v="m3"/>
    <n v="88071.437218927051"/>
    <n v="80398.981638104378"/>
    <n v="77155.081557011348"/>
    <n v="79198.125246023614"/>
    <n v="87693.565222207471"/>
    <n v="81331.509013861956"/>
    <n v="89857.772290384193"/>
    <n v="89894.471399508184"/>
    <n v="90438.54023636425"/>
    <n v="91858.706779039901"/>
    <n v="85628.166858391851"/>
    <n v="90746.994684188627"/>
    <n v="1032273.3521440128"/>
  </r>
  <r>
    <x v="6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6"/>
    <x v="9"/>
    <x v="13"/>
    <s v="m3"/>
    <n v="1573.6166429587481"/>
    <n v="1381.4942324755989"/>
    <n v="1976.9481560662748"/>
    <n v="1962.6003552397869"/>
    <n v="1105.2777777777776"/>
    <n v="0"/>
    <n v="0"/>
    <n v="0"/>
    <n v="0"/>
    <n v="76.159498207885292"/>
    <n v="254.53763440860214"/>
    <n v="567.70071684587811"/>
    <n v="8898.3350139805516"/>
  </r>
  <r>
    <x v="6"/>
    <x v="6"/>
    <x v="9"/>
    <x v="14"/>
    <s v="m3"/>
    <n v="16015.320684388797"/>
    <n v="21830.089139530653"/>
    <n v="32260.732421349247"/>
    <n v="21889.358701295645"/>
    <n v="32733.700492392174"/>
    <n v="28402.903811252265"/>
    <n v="33375.659721647149"/>
    <n v="32965.743793281712"/>
    <n v="60532.926436558548"/>
    <n v="62899.163280894281"/>
    <n v="48445.361557870936"/>
    <n v="37169.757788221068"/>
    <n v="428520.71782868245"/>
  </r>
  <r>
    <x v="6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6"/>
    <x v="0"/>
    <x v="0"/>
    <s v="m3"/>
    <n v="61319"/>
    <n v="53961"/>
    <n v="72579"/>
    <n v="73492"/>
    <n v="67169"/>
    <n v="66715"/>
    <n v="72950"/>
    <n v="65852"/>
    <n v="59953"/>
    <n v="48442"/>
    <n v="0"/>
    <n v="3685"/>
    <n v="646117"/>
  </r>
  <r>
    <x v="7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6"/>
    <x v="3"/>
    <x v="3"/>
    <s v="m3"/>
    <n v="187209"/>
    <n v="188370"/>
    <n v="188655"/>
    <n v="169067"/>
    <n v="174732"/>
    <n v="148117"/>
    <n v="168606"/>
    <n v="174505"/>
    <n v="191787"/>
    <n v="185059"/>
    <n v="203775"/>
    <n v="177037"/>
    <n v="2156919"/>
  </r>
  <r>
    <x v="7"/>
    <x v="6"/>
    <x v="4"/>
    <x v="4"/>
    <s v="m3"/>
    <n v="43013"/>
    <n v="41851"/>
    <n v="72691"/>
    <n v="49196"/>
    <n v="57103"/>
    <n v="74195"/>
    <n v="67245"/>
    <n v="62058"/>
    <n v="65335"/>
    <n v="56580"/>
    <n v="51105"/>
    <n v="53453"/>
    <n v="693825"/>
  </r>
  <r>
    <x v="7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6"/>
    <x v="5"/>
    <x v="6"/>
    <s v="m3"/>
    <n v="143081"/>
    <n v="143800"/>
    <n v="151386"/>
    <n v="132952"/>
    <n v="165908"/>
    <n v="135793"/>
    <n v="128366.81654832633"/>
    <n v="141237.29486629486"/>
    <n v="130099.15772870662"/>
    <n v="151080.89772727274"/>
    <n v="160220.58399081911"/>
    <n v="117830.72308137015"/>
    <n v="1701755.4739427897"/>
  </r>
  <r>
    <x v="7"/>
    <x v="6"/>
    <x v="6"/>
    <x v="7"/>
    <s v="m3"/>
    <n v="19377"/>
    <n v="31672"/>
    <n v="24182"/>
    <n v="19682"/>
    <n v="17382"/>
    <n v="29009"/>
    <n v="25223"/>
    <n v="16783"/>
    <n v="35511"/>
    <n v="1795"/>
    <n v="6527"/>
    <n v="0"/>
    <n v="227143"/>
  </r>
  <r>
    <x v="7"/>
    <x v="6"/>
    <x v="6"/>
    <x v="8"/>
    <s v="m3"/>
    <n v="134586"/>
    <n v="104546"/>
    <n v="99252"/>
    <n v="96678"/>
    <n v="88307"/>
    <n v="94459"/>
    <n v="110663"/>
    <n v="117051"/>
    <n v="99993"/>
    <n v="118065"/>
    <n v="134448"/>
    <n v="120517"/>
    <n v="1318565"/>
  </r>
  <r>
    <x v="7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6"/>
    <x v="6"/>
    <x v="10"/>
    <s v="m3"/>
    <n v="67463"/>
    <n v="60812"/>
    <n v="90082"/>
    <n v="75722"/>
    <n v="82357"/>
    <n v="92445"/>
    <n v="98965"/>
    <n v="80747"/>
    <n v="68433"/>
    <n v="56191"/>
    <n v="85445"/>
    <n v="76841"/>
    <n v="935503"/>
  </r>
  <r>
    <x v="7"/>
    <x v="6"/>
    <x v="7"/>
    <x v="11"/>
    <s v="m3"/>
    <n v="2361"/>
    <n v="14730"/>
    <n v="9048"/>
    <n v="0"/>
    <n v="5022"/>
    <n v="2848"/>
    <n v="6098"/>
    <n v="3669"/>
    <n v="5876"/>
    <n v="4979"/>
    <n v="4168"/>
    <n v="5664"/>
    <n v="64463"/>
  </r>
  <r>
    <x v="7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6"/>
    <x v="9"/>
    <x v="13"/>
    <s v="m3"/>
    <n v="0"/>
    <n v="0"/>
    <n v="0"/>
    <n v="0"/>
    <n v="0"/>
    <n v="0"/>
    <n v="0"/>
    <n v="0"/>
    <n v="0"/>
    <n v="8911.9770000000008"/>
    <n v="32024.893"/>
    <n v="27266.811000000002"/>
    <n v="68203.681000000011"/>
  </r>
  <r>
    <x v="7"/>
    <x v="6"/>
    <x v="9"/>
    <x v="14"/>
    <s v="m3"/>
    <n v="64162.92866444798"/>
    <n v="58650.62311989686"/>
    <n v="78386.638237384497"/>
    <n v="52716.597450952308"/>
    <n v="63095.203593682068"/>
    <n v="64371.387283236996"/>
    <n v="72640.625"/>
    <n v="62699.669017124768"/>
    <n v="108656.30844482807"/>
    <n v="96531.967094818887"/>
    <n v="69292.343387471003"/>
    <n v="60033.008036739382"/>
    <n v="851237.29933058284"/>
  </r>
  <r>
    <x v="7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6"/>
    <x v="3"/>
    <x v="16"/>
    <s v="m3"/>
    <n v="0"/>
    <n v="0"/>
    <n v="0"/>
    <n v="0"/>
    <n v="0"/>
    <n v="0"/>
    <m/>
    <n v="0"/>
    <n v="0"/>
    <n v="0"/>
    <n v="0"/>
    <n v="0"/>
    <n v="0"/>
  </r>
  <r>
    <x v="7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6"/>
    <x v="0"/>
    <x v="0"/>
    <s v="m3"/>
    <n v="5547.5944102230314"/>
    <n v="3810.4456787142126"/>
    <n v="3320.6637860553606"/>
    <n v="3548.5316096862625"/>
    <n v="3791.1023269370653"/>
    <n v="3795.4015310558352"/>
    <n v="1958.1547822720254"/>
    <n v="10365.912353687296"/>
    <n v="5501.1613088819622"/>
    <n v="7517.1983432680081"/>
    <n v="635.78018451664661"/>
    <n v="0"/>
    <n v="49791.946315297704"/>
  </r>
  <r>
    <x v="8"/>
    <x v="6"/>
    <x v="1"/>
    <x v="1"/>
    <s v="m3"/>
    <n v="17158.41044891658"/>
    <n v="15208.439645523229"/>
    <n v="18351.140009950115"/>
    <n v="10361.362228394486"/>
    <n v="4467.2153629400882"/>
    <n v="17360.398867355801"/>
    <n v="19375.718209370691"/>
    <n v="23569.315517222025"/>
    <n v="21978.777760673969"/>
    <n v="21341.194664318264"/>
    <n v="19007.07239956702"/>
    <n v="20973.167210858064"/>
    <n v="209152.21232509034"/>
  </r>
  <r>
    <x v="8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6"/>
    <x v="3"/>
    <x v="3"/>
    <s v="m3"/>
    <n v="9908.2327710164245"/>
    <n v="7713.9928459885623"/>
    <n v="8350.4547757102282"/>
    <n v="7871.2469131387797"/>
    <n v="8762.9308945394132"/>
    <n v="10459.906406296021"/>
    <n v="11550.236023565418"/>
    <n v="10636.944469681301"/>
    <n v="13858.279729320455"/>
    <n v="11490.633344344049"/>
    <n v="12241.336666402343"/>
    <n v="12725.190554349192"/>
    <n v="125569.38539435218"/>
  </r>
  <r>
    <x v="8"/>
    <x v="6"/>
    <x v="4"/>
    <x v="4"/>
    <s v="m3"/>
    <n v="24149.58003070065"/>
    <n v="30327.358117646949"/>
    <n v="33668.453944891015"/>
    <n v="17635.761645934879"/>
    <n v="34855.452334281959"/>
    <n v="43815.489651823176"/>
    <n v="47849.001268890082"/>
    <n v="50465.739131551483"/>
    <n v="52580.884569915375"/>
    <n v="41834.005624071018"/>
    <n v="36916.556066113233"/>
    <n v="21876.665540344748"/>
    <n v="435974.94792616455"/>
  </r>
  <r>
    <x v="8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6"/>
    <x v="5"/>
    <x v="6"/>
    <s v="m3"/>
    <n v="10738.103546396949"/>
    <n v="9446.2063801488111"/>
    <n v="8725.2842705319199"/>
    <n v="13059.17550735945"/>
    <n v="10840.181886415619"/>
    <n v="10915.218438353018"/>
    <n v="14676.225180557545"/>
    <n v="16103.497629746187"/>
    <n v="23577.917680009625"/>
    <n v="13500.305649267828"/>
    <n v="13198.740413239264"/>
    <n v="12629.237145466279"/>
    <n v="157410.09372749249"/>
  </r>
  <r>
    <x v="8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6"/>
    <x v="6"/>
    <x v="8"/>
    <s v="m3"/>
    <n v="32058.321953682604"/>
    <n v="33403.192657366715"/>
    <n v="32087.964755214023"/>
    <n v="25716.333569608545"/>
    <n v="30918.869045325526"/>
    <n v="37696.009421302559"/>
    <n v="40589.687789016782"/>
    <n v="45065.795544305933"/>
    <n v="36309.239311155186"/>
    <n v="11103.707123931701"/>
    <n v="27908.328147358108"/>
    <n v="19463.846011425856"/>
    <n v="372321.29532969353"/>
  </r>
  <r>
    <x v="8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6"/>
    <x v="6"/>
    <x v="10"/>
    <s v="m3"/>
    <n v="13123.217165292815"/>
    <n v="45.067376735818499"/>
    <n v="9954.5929455906917"/>
    <n v="12332.55657937765"/>
    <n v="15915.185833665537"/>
    <n v="7971.62034208766"/>
    <n v="11145.659942031909"/>
    <n v="18291.164862194051"/>
    <n v="8371.1160424996597"/>
    <n v="7215.5504315283306"/>
    <n v="22056.42759748394"/>
    <n v="8179.1825885601756"/>
    <n v="134601.34170704824"/>
  </r>
  <r>
    <x v="8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6"/>
    <x v="7"/>
    <x v="11"/>
    <s v="m3"/>
    <n v="23194.201025376438"/>
    <n v="19703.401888160719"/>
    <n v="17931.994409700717"/>
    <n v="24080.340037831931"/>
    <n v="22455.610469537223"/>
    <n v="28083.550069374651"/>
    <n v="32694.3247513729"/>
    <n v="32840.047177977183"/>
    <n v="30658.208786661293"/>
    <n v="25331.14207379736"/>
    <n v="23642.457905020041"/>
    <n v="28187.518544691531"/>
    <n v="308802.79713950201"/>
  </r>
  <r>
    <x v="8"/>
    <x v="6"/>
    <x v="9"/>
    <x v="13"/>
    <s v="m3"/>
    <n v="0"/>
    <n v="0"/>
    <n v="51.625"/>
    <n v="217.82"/>
    <n v="338.8"/>
    <n v="0"/>
    <n v="0"/>
    <n v="631.03700000000003"/>
    <n v="0"/>
    <n v="0"/>
    <n v="0"/>
    <n v="0"/>
    <n v="1239.2820000000002"/>
  </r>
  <r>
    <x v="8"/>
    <x v="6"/>
    <x v="9"/>
    <x v="14"/>
    <s v="m3"/>
    <n v="8480.5392535041337"/>
    <n v="7622.3554872800623"/>
    <n v="9873.787569819935"/>
    <n v="2105.5472402326618"/>
    <n v="9024.0714832163085"/>
    <n v="7159.6919886576397"/>
    <n v="1365.6970868678636"/>
    <n v="300.52325072108175"/>
    <n v="9054.442286664922"/>
    <n v="7887.9508952366905"/>
    <n v="8721.8522908400992"/>
    <n v="0"/>
    <n v="71596.458833041397"/>
  </r>
  <r>
    <x v="8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6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6"/>
    <x v="3"/>
    <x v="3"/>
    <s v="m3"/>
    <n v="853"/>
    <n v="115"/>
    <n v="507"/>
    <n v="75"/>
    <n v="696"/>
    <n v="599"/>
    <n v="865"/>
    <n v="961"/>
    <n v="706"/>
    <n v="592"/>
    <n v="1059"/>
    <n v="846"/>
    <n v="7874"/>
  </r>
  <r>
    <x v="9"/>
    <x v="6"/>
    <x v="4"/>
    <x v="4"/>
    <s v="m3"/>
    <n v="4336"/>
    <n v="8695"/>
    <n v="9314"/>
    <n v="7345"/>
    <n v="7377"/>
    <n v="9240"/>
    <n v="6960"/>
    <n v="10842"/>
    <n v="7723"/>
    <n v="10582"/>
    <n v="8545"/>
    <n v="10477"/>
    <n v="101436"/>
  </r>
  <r>
    <x v="9"/>
    <x v="6"/>
    <x v="5"/>
    <x v="5"/>
    <s v="m3"/>
    <n v="2606.2759999999998"/>
    <n v="4867.424"/>
    <n v="3475.4030000000002"/>
    <n v="6866.1940000000004"/>
    <n v="4849.6319999999996"/>
    <n v="8321.7360000000008"/>
    <n v="5009.1660000000002"/>
    <n v="7673.1890000000003"/>
    <n v="4995.9889999999996"/>
    <n v="4378.6049999999996"/>
    <n v="4202.509"/>
    <n v="40.317999999999998"/>
    <n v="57286.440999999999"/>
  </r>
  <r>
    <x v="9"/>
    <x v="6"/>
    <x v="5"/>
    <x v="6"/>
    <s v="m3"/>
    <n v="640"/>
    <n v="652"/>
    <n v="594"/>
    <n v="0"/>
    <n v="1848"/>
    <n v="1169"/>
    <n v="468"/>
    <n v="1361"/>
    <n v="652"/>
    <n v="347"/>
    <n v="1588"/>
    <n v="1202"/>
    <n v="10521"/>
  </r>
  <r>
    <x v="9"/>
    <x v="6"/>
    <x v="6"/>
    <x v="7"/>
    <s v="m3"/>
    <n v="19568"/>
    <n v="16627"/>
    <n v="20735"/>
    <n v="18550"/>
    <n v="20789"/>
    <n v="20074"/>
    <n v="14690"/>
    <n v="11504"/>
    <n v="8651"/>
    <n v="19606"/>
    <n v="16913"/>
    <n v="18765"/>
    <n v="206472"/>
  </r>
  <r>
    <x v="9"/>
    <x v="6"/>
    <x v="6"/>
    <x v="8"/>
    <s v="m3"/>
    <n v="1243"/>
    <n v="763"/>
    <n v="1328"/>
    <n v="1130"/>
    <n v="999"/>
    <n v="1207"/>
    <n v="11668"/>
    <n v="0"/>
    <n v="731"/>
    <n v="0"/>
    <n v="608"/>
    <n v="772"/>
    <n v="20449"/>
  </r>
  <r>
    <x v="9"/>
    <x v="6"/>
    <x v="6"/>
    <x v="9"/>
    <s v="m3"/>
    <n v="10869"/>
    <n v="7225"/>
    <n v="6587"/>
    <n v="5369"/>
    <n v="7360"/>
    <n v="5270"/>
    <n v="3619"/>
    <n v="2376"/>
    <n v="2916"/>
    <n v="7573"/>
    <n v="6950"/>
    <n v="7825"/>
    <n v="73939"/>
  </r>
  <r>
    <x v="9"/>
    <x v="6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6"/>
    <x v="7"/>
    <x v="11"/>
    <s v="m3"/>
    <n v="6223"/>
    <n v="5961"/>
    <n v="8174"/>
    <n v="7933"/>
    <n v="5020"/>
    <n v="9382"/>
    <n v="6723"/>
    <n v="7616"/>
    <n v="7411"/>
    <n v="8409"/>
    <n v="4252"/>
    <n v="5023"/>
    <n v="82127"/>
  </r>
  <r>
    <x v="9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6"/>
    <x v="9"/>
    <x v="13"/>
    <s v="m3"/>
    <n v="1077.527"/>
    <n v="1188.0899999999999"/>
    <n v="1465.933"/>
    <n v="677.85199999999998"/>
    <n v="178.69799999999998"/>
    <n v="0"/>
    <n v="95.144000000000005"/>
    <n v="22.463000000000001"/>
    <n v="46.592999999999996"/>
    <n v="164.91300000000001"/>
    <n v="2307.114"/>
    <n v="3014.85"/>
    <n v="10239.177"/>
  </r>
  <r>
    <x v="9"/>
    <x v="6"/>
    <x v="9"/>
    <x v="14"/>
    <s v="m3"/>
    <n v="1151"/>
    <n v="2594"/>
    <n v="2563"/>
    <n v="1430"/>
    <n v="3701"/>
    <n v="3229"/>
    <n v="1600"/>
    <n v="588"/>
    <n v="1951"/>
    <n v="2370"/>
    <n v="183"/>
    <n v="0"/>
    <n v="21360"/>
  </r>
  <r>
    <x v="9"/>
    <x v="6"/>
    <x v="6"/>
    <x v="15"/>
    <s v="m3"/>
    <n v="751.43700000000001"/>
    <n v="109.25"/>
    <n v="1745.15"/>
    <n v="1646.35"/>
    <n v="2219.8220000000001"/>
    <n v="1354.7270000000001"/>
    <n v="3386.3119999999999"/>
    <n v="1819.3789999999999"/>
    <n v="4169.8429999999998"/>
    <n v="4748.7449999999999"/>
    <n v="3164.9140000000002"/>
    <n v="3504.37"/>
    <n v="28620.298999999999"/>
  </r>
  <r>
    <x v="9"/>
    <x v="6"/>
    <x v="3"/>
    <x v="16"/>
    <s v="m3"/>
    <n v="0"/>
    <n v="0"/>
    <n v="0"/>
    <n v="0"/>
    <n v="0"/>
    <n v="0"/>
    <n v="0"/>
    <n v="0"/>
    <n v="0"/>
    <n v="0"/>
    <m/>
    <n v="0"/>
    <n v="0"/>
  </r>
  <r>
    <x v="9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6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6"/>
    <x v="1"/>
    <x v="1"/>
    <s v="m3"/>
    <n v="5975"/>
    <n v="5234"/>
    <n v="5681"/>
    <n v="4920"/>
    <n v="4483"/>
    <n v="4569"/>
    <n v="6254"/>
    <n v="7069"/>
    <n v="5973"/>
    <n v="6288"/>
    <n v="6112"/>
    <n v="6401"/>
    <n v="68959"/>
  </r>
  <r>
    <x v="10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6"/>
    <x v="3"/>
    <x v="3"/>
    <s v="m3"/>
    <n v="9937"/>
    <n v="6737"/>
    <n v="8198"/>
    <n v="9845"/>
    <n v="4639"/>
    <n v="0"/>
    <n v="7514"/>
    <n v="16239"/>
    <n v="10280"/>
    <n v="11557"/>
    <n v="8983"/>
    <n v="7348"/>
    <n v="101277"/>
  </r>
  <r>
    <x v="10"/>
    <x v="6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6"/>
    <x v="5"/>
    <x v="6"/>
    <s v="m3"/>
    <n v="58777"/>
    <n v="37306"/>
    <n v="54057"/>
    <n v="56327"/>
    <n v="42839"/>
    <n v="48058"/>
    <n v="55054"/>
    <n v="58697"/>
    <n v="55391"/>
    <n v="36545"/>
    <n v="53926"/>
    <n v="58609"/>
    <n v="615586"/>
  </r>
  <r>
    <x v="10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6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6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6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6"/>
    <x v="3"/>
    <x v="3"/>
    <s v="m3"/>
    <n v="9543.5427704846679"/>
    <n v="6791.8191334328567"/>
    <n v="8940.1693110041724"/>
    <n v="7606.0219716017973"/>
    <n v="7680.1435133988798"/>
    <n v="5241.3680214199812"/>
    <n v="8451.9608251819609"/>
    <n v="12964.640612292524"/>
    <n v="9013.573639300721"/>
    <n v="10478.789645769388"/>
    <n v="6592.8484336978809"/>
    <n v="4562.1729230375786"/>
    <n v="97867.050800622412"/>
  </r>
  <r>
    <x v="11"/>
    <x v="6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6"/>
    <x v="5"/>
    <x v="6"/>
    <s v="m3"/>
    <n v="4079.3073988000333"/>
    <n v="3093.783979317308"/>
    <n v="3040.097208468434"/>
    <n v="3379.1727219716258"/>
    <n v="1965.5872209327827"/>
    <n v="3111.769743274735"/>
    <n v="4085.7583501015051"/>
    <n v="2798.0082664512342"/>
    <n v="2900.0452767961642"/>
    <n v="2737.8872186130561"/>
    <n v="2988.7522944909142"/>
    <n v="2369.3146003007514"/>
    <n v="36549.484279518547"/>
  </r>
  <r>
    <x v="11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6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6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6"/>
    <x v="3"/>
    <x v="16"/>
    <s v="m3"/>
    <n v="0"/>
    <n v="0"/>
    <n v="0"/>
    <m/>
    <n v="0"/>
    <n v="0"/>
    <m/>
    <n v="0"/>
    <n v="0"/>
    <n v="0"/>
    <n v="0"/>
    <n v="0"/>
    <n v="0"/>
  </r>
  <r>
    <x v="11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6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6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6"/>
    <x v="4"/>
    <x v="4"/>
    <s v="m3"/>
    <n v="41787.67123287671"/>
    <n v="4017.1232876712311"/>
    <n v="36031.963470319635"/>
    <n v="48608.447488584476"/>
    <n v="31039.954337899537"/>
    <n v="23817.351598173518"/>
    <n v="28397.260273972603"/>
    <n v="34816.210045662105"/>
    <n v="30044.520547945209"/>
    <n v="31847.031963470319"/>
    <n v="13341.324200913243"/>
    <n v="30003.424657534248"/>
    <n v="353752.28310502286"/>
  </r>
  <r>
    <x v="12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6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6"/>
    <x v="6"/>
    <x v="7"/>
    <s v="m3"/>
    <n v="53922.039614825953"/>
    <n v="47714.98375702458"/>
    <n v="44088.427234133283"/>
    <n v="53725.720856140753"/>
    <n v="59525.956179970075"/>
    <n v="55939.73199353167"/>
    <n v="47630.604013784316"/>
    <n v="44633.857499911188"/>
    <n v="51460.878962702671"/>
    <n v="55758.221771877252"/>
    <n v="51172.942336710206"/>
    <n v="55791.327625482547"/>
    <n v="621364.69184609456"/>
  </r>
  <r>
    <x v="12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6"/>
    <x v="6"/>
    <x v="10"/>
    <s v="m3"/>
    <n v="119408.67579908676"/>
    <n v="100380.13698630137"/>
    <n v="118101.59817351597"/>
    <n v="116436.07305936073"/>
    <n v="115452.05479452055"/>
    <n v="118881.27853881278"/>
    <n v="119127.85388127854"/>
    <n v="117740.86757990868"/>
    <n v="109353.8812785388"/>
    <n v="120407.53424657535"/>
    <n v="110998.85844748859"/>
    <n v="113905.25114155251"/>
    <n v="1380194.0639269408"/>
  </r>
  <r>
    <x v="12"/>
    <x v="6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6"/>
    <x v="9"/>
    <x v="14"/>
    <s v="m3"/>
    <n v="0"/>
    <n v="0"/>
    <n v="0"/>
    <n v="0"/>
    <n v="0"/>
    <n v="0"/>
    <n v="0"/>
    <n v="0"/>
    <n v="0"/>
    <n v="5876.2235554152194"/>
    <n v="10461.37453383058"/>
    <n v="1153.0623189960313"/>
    <n v="17490.660408241831"/>
  </r>
  <r>
    <x v="12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6"/>
    <x v="0"/>
    <x v="0"/>
    <s v="m3"/>
    <n v="0"/>
    <n v="0"/>
    <n v="0"/>
    <n v="0"/>
    <n v="0"/>
    <n v="0"/>
    <n v="0"/>
    <n v="0"/>
    <n v="0"/>
    <n v="0"/>
    <n v="0"/>
    <m/>
    <n v="0"/>
  </r>
  <r>
    <x v="13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6"/>
    <x v="3"/>
    <x v="3"/>
    <s v="m3"/>
    <n v="37349.879731195724"/>
    <n v="37291.043236568192"/>
    <n v="41184.574424239014"/>
    <n v="31905.895727354753"/>
    <n v="43166.213544000995"/>
    <n v="26491.315180356993"/>
    <n v="25491.246577440052"/>
    <n v="32504.001042617419"/>
    <n v="32362.252068743564"/>
    <n v="40633.510082053792"/>
    <n v="33958.685909406253"/>
    <n v="33518.892686537962"/>
    <n v="415857.51021051465"/>
  </r>
  <r>
    <x v="13"/>
    <x v="6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6"/>
    <x v="5"/>
    <x v="6"/>
    <s v="m3"/>
    <n v="72721"/>
    <n v="47468"/>
    <n v="44497"/>
    <n v="76684"/>
    <n v="64121"/>
    <n v="73966"/>
    <n v="86112"/>
    <n v="77423"/>
    <n v="84801.355047505509"/>
    <n v="77591"/>
    <n v="69873"/>
    <n v="70155"/>
    <n v="845412.35504750547"/>
  </r>
  <r>
    <x v="13"/>
    <x v="6"/>
    <x v="6"/>
    <x v="7"/>
    <s v="m3"/>
    <n v="31773.662565468381"/>
    <n v="21785.537516192071"/>
    <n v="23018.848812845248"/>
    <n v="21215.508895675564"/>
    <n v="12611.680881735865"/>
    <n v="19365.218673371201"/>
    <n v="26460.795647483603"/>
    <n v="18853.480790967358"/>
    <n v="10791.098457630984"/>
    <n v="14453.967328247916"/>
    <n v="20258.63755940364"/>
    <n v="8927.0207604238458"/>
    <n v="229515.45788944568"/>
  </r>
  <r>
    <x v="13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13"/>
    <x v="6"/>
    <x v="6"/>
    <x v="9"/>
    <s v="m3"/>
    <n v="19526.121577005244"/>
    <n v="26282.549553050914"/>
    <n v="29079.075189430732"/>
    <n v="24925.228199650417"/>
    <n v="29694.849368318759"/>
    <n v="9523.7169517884922"/>
    <n v="16540.404040404039"/>
    <n v="20769.23076923077"/>
    <n v="28230.38073038073"/>
    <n v="22378.640776699027"/>
    <n v="21033.009708737864"/>
    <n v="26455.622450961349"/>
    <n v="274438.82931565837"/>
  </r>
  <r>
    <x v="13"/>
    <x v="6"/>
    <x v="6"/>
    <x v="10"/>
    <s v="m3"/>
    <n v="3526.0849092397525"/>
    <n v="5833.0488304836581"/>
    <n v="7102.1055871906865"/>
    <n v="7483.2067674848186"/>
    <n v="9818.0009577204819"/>
    <n v="14810.233398421018"/>
    <n v="9976.9923471357743"/>
    <n v="7656.2072910551015"/>
    <n v="12768.198461664069"/>
    <n v="16599.43901345144"/>
    <n v="15904.027682532604"/>
    <n v="14295.429739520754"/>
    <n v="125772.97498590016"/>
  </r>
  <r>
    <x v="13"/>
    <x v="6"/>
    <x v="7"/>
    <x v="11"/>
    <s v="m3"/>
    <n v="6425"/>
    <n v="4692"/>
    <n v="5677"/>
    <n v="6251"/>
    <n v="3186"/>
    <n v="6348"/>
    <n v="5938"/>
    <n v="4930"/>
    <n v="5322"/>
    <n v="5605"/>
    <n v="4731"/>
    <n v="6470"/>
    <n v="65575"/>
  </r>
  <r>
    <x v="13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6"/>
    <x v="9"/>
    <x v="13"/>
    <s v="m3"/>
    <n v="155.27002089634311"/>
    <n v="367.43038188392308"/>
    <n v="175.33357336632758"/>
    <n v="954.92900000000009"/>
    <n v="324.90159838694899"/>
    <n v="0"/>
    <n v="0"/>
    <n v="0"/>
    <n v="0"/>
    <n v="0"/>
    <n v="112.13"/>
    <n v="417.29300000000001"/>
    <n v="2507.2875745335427"/>
  </r>
  <r>
    <x v="13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13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6"/>
    <x v="0"/>
    <x v="0"/>
    <s v="m3"/>
    <n v="33351"/>
    <n v="9978"/>
    <n v="0"/>
    <n v="0"/>
    <n v="19169"/>
    <n v="23279"/>
    <n v="41556"/>
    <n v="25897"/>
    <n v="10073"/>
    <n v="0"/>
    <n v="0"/>
    <n v="0"/>
    <n v="163303"/>
  </r>
  <r>
    <x v="14"/>
    <x v="6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6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6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6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6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6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6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6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6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6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6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6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7"/>
    <x v="0"/>
    <x v="0"/>
    <s v="m3"/>
    <n v="67741"/>
    <n v="26982"/>
    <n v="74341"/>
    <n v="65916"/>
    <n v="44269"/>
    <n v="36591"/>
    <n v="41945"/>
    <n v="40304"/>
    <n v="61252"/>
    <n v="32725"/>
    <n v="36143"/>
    <n v="31198"/>
    <n v="559407"/>
  </r>
  <r>
    <x v="0"/>
    <x v="7"/>
    <x v="1"/>
    <x v="1"/>
    <s v="m3"/>
    <n v="2982"/>
    <n v="1031"/>
    <n v="0"/>
    <n v="0"/>
    <n v="0"/>
    <n v="0"/>
    <n v="0"/>
    <n v="0"/>
    <n v="1246"/>
    <n v="1894"/>
    <n v="1254"/>
    <n v="2520"/>
    <n v="10927"/>
  </r>
  <r>
    <x v="0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7"/>
    <x v="3"/>
    <x v="3"/>
    <s v="m3"/>
    <n v="402625"/>
    <n v="338403"/>
    <n v="390375"/>
    <n v="290725"/>
    <n v="384388"/>
    <n v="388147"/>
    <n v="394957"/>
    <n v="370765"/>
    <n v="377343"/>
    <n v="369703"/>
    <n v="388941"/>
    <n v="424438"/>
    <n v="4520810"/>
  </r>
  <r>
    <x v="0"/>
    <x v="7"/>
    <x v="4"/>
    <x v="4"/>
    <s v="m3"/>
    <n v="231630"/>
    <n v="212282"/>
    <n v="267222"/>
    <n v="261686"/>
    <n v="251848"/>
    <n v="261342"/>
    <n v="276025"/>
    <n v="270844"/>
    <n v="193020"/>
    <n v="176894"/>
    <n v="269864"/>
    <n v="281564"/>
    <n v="2954221"/>
  </r>
  <r>
    <x v="0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7"/>
    <x v="5"/>
    <x v="6"/>
    <s v="m3"/>
    <n v="232788"/>
    <n v="209071"/>
    <n v="250883"/>
    <n v="249843"/>
    <n v="250256"/>
    <n v="254227"/>
    <n v="191882"/>
    <n v="230500"/>
    <n v="211184"/>
    <n v="234258"/>
    <n v="219117"/>
    <n v="208672"/>
    <n v="2742681"/>
  </r>
  <r>
    <x v="0"/>
    <x v="7"/>
    <x v="6"/>
    <x v="7"/>
    <s v="m3"/>
    <n v="430364"/>
    <n v="383866"/>
    <n v="426286"/>
    <n v="313714"/>
    <n v="176043"/>
    <n v="360489"/>
    <n v="412229"/>
    <n v="437216"/>
    <n v="427332"/>
    <n v="363114"/>
    <n v="295904"/>
    <n v="383950"/>
    <n v="4410507"/>
  </r>
  <r>
    <x v="0"/>
    <x v="7"/>
    <x v="6"/>
    <x v="8"/>
    <s v="m3"/>
    <n v="308896"/>
    <n v="264380"/>
    <n v="264240"/>
    <n v="285077"/>
    <n v="290347"/>
    <n v="242633"/>
    <n v="249758"/>
    <n v="244517"/>
    <n v="229691"/>
    <n v="248687"/>
    <n v="261640"/>
    <n v="239485"/>
    <n v="3129351"/>
  </r>
  <r>
    <x v="0"/>
    <x v="7"/>
    <x v="6"/>
    <x v="9"/>
    <s v="m3"/>
    <n v="95458"/>
    <n v="88294"/>
    <n v="94744"/>
    <n v="90978"/>
    <n v="96677"/>
    <n v="92765"/>
    <n v="96526"/>
    <n v="96999"/>
    <n v="92044"/>
    <n v="95555"/>
    <n v="86476"/>
    <n v="110657"/>
    <n v="1137173"/>
  </r>
  <r>
    <x v="0"/>
    <x v="7"/>
    <x v="6"/>
    <x v="10"/>
    <s v="m3"/>
    <n v="791885"/>
    <n v="787790"/>
    <n v="941706"/>
    <n v="925674"/>
    <n v="858219"/>
    <n v="912752"/>
    <n v="953353"/>
    <n v="946523"/>
    <n v="961992"/>
    <n v="932499"/>
    <n v="878355"/>
    <n v="958085"/>
    <n v="10848833"/>
  </r>
  <r>
    <x v="0"/>
    <x v="7"/>
    <x v="7"/>
    <x v="11"/>
    <s v="m3"/>
    <n v="360975"/>
    <n v="317797"/>
    <n v="439000"/>
    <n v="380128"/>
    <n v="377428"/>
    <n v="337380"/>
    <n v="325034"/>
    <n v="369221"/>
    <n v="386239"/>
    <n v="399065"/>
    <n v="263673"/>
    <n v="407302"/>
    <n v="4363242"/>
  </r>
  <r>
    <x v="0"/>
    <x v="7"/>
    <x v="8"/>
    <x v="12"/>
    <s v="m3"/>
    <n v="38525"/>
    <n v="38104"/>
    <n v="41209"/>
    <n v="38749"/>
    <n v="39314"/>
    <n v="38679"/>
    <n v="41597"/>
    <n v="42312"/>
    <n v="40965"/>
    <n v="42538"/>
    <n v="39578"/>
    <n v="42747"/>
    <n v="484317"/>
  </r>
  <r>
    <x v="0"/>
    <x v="7"/>
    <x v="9"/>
    <x v="13"/>
    <s v="m3"/>
    <n v="28475"/>
    <n v="24356.384999999998"/>
    <n v="25567.32427643237"/>
    <n v="28709.223999999998"/>
    <n v="28036.597000000002"/>
    <n v="19518.976999999999"/>
    <n v="26409.845000000001"/>
    <n v="26016.128000000001"/>
    <n v="19411.065999999999"/>
    <n v="19698.896000000001"/>
    <n v="17634.616999999998"/>
    <n v="11860.224"/>
    <n v="275694.28327643237"/>
  </r>
  <r>
    <x v="0"/>
    <x v="7"/>
    <x v="9"/>
    <x v="14"/>
    <s v="m3"/>
    <n v="264888"/>
    <n v="251355"/>
    <n v="348179"/>
    <n v="402401"/>
    <n v="352586"/>
    <n v="292915"/>
    <n v="366817"/>
    <n v="355110"/>
    <n v="340632"/>
    <n v="381177"/>
    <n v="357981"/>
    <n v="430011"/>
    <n v="4144052"/>
  </r>
  <r>
    <x v="0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7"/>
    <x v="0"/>
    <x v="0"/>
    <s v="m3"/>
    <n v="35807.111314633257"/>
    <n v="21383.376577432897"/>
    <n v="30818.175747336489"/>
    <n v="21939.591087875844"/>
    <n v="23166.00169873517"/>
    <n v="23874.987637489467"/>
    <n v="25469.202274363131"/>
    <n v="23470.236066381232"/>
    <n v="21304.340886639668"/>
    <n v="20315.515038308684"/>
    <n v="20671.000823667327"/>
    <n v="20922.806800287261"/>
    <n v="289142.34595315042"/>
  </r>
  <r>
    <x v="1"/>
    <x v="7"/>
    <x v="1"/>
    <x v="1"/>
    <s v="m3"/>
    <n v="3016.6561402734055"/>
    <n v="19954.889756164812"/>
    <n v="8769.3207017823552"/>
    <n v="11669.164069198683"/>
    <n v="12431.650283733845"/>
    <n v="9223.2511754440748"/>
    <n v="11062.653427520956"/>
    <n v="5448.3893067021236"/>
    <n v="7824.0055020716263"/>
    <n v="5180.7618533252426"/>
    <n v="2555.0970059825108"/>
    <n v="4499.2983258162785"/>
    <n v="101635.13754801592"/>
  </r>
  <r>
    <x v="1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7"/>
    <x v="3"/>
    <x v="3"/>
    <s v="m3"/>
    <n v="330115.2724831471"/>
    <n v="307263.64813669259"/>
    <n v="322393.47557314544"/>
    <n v="304162.77022329438"/>
    <n v="349610.81281734671"/>
    <n v="265413.87844319892"/>
    <n v="360815.26119170687"/>
    <n v="360730.34074136725"/>
    <n v="347681.06749732245"/>
    <n v="369393.88649063266"/>
    <n v="356110.29405450355"/>
    <n v="385006.25321106415"/>
    <n v="4058696.9608634221"/>
  </r>
  <r>
    <x v="1"/>
    <x v="7"/>
    <x v="4"/>
    <x v="4"/>
    <s v="m3"/>
    <n v="77940.81718526037"/>
    <n v="75363.654145091772"/>
    <n v="67293.086905649354"/>
    <n v="56490.917598156891"/>
    <n v="48024.168011849368"/>
    <n v="82921.877913749384"/>
    <n v="112637.29502323811"/>
    <n v="69842.537306603845"/>
    <n v="38215.381154804549"/>
    <n v="80761.313748331217"/>
    <n v="60011.165745863182"/>
    <n v="75758.811670686642"/>
    <n v="845261.02640928468"/>
  </r>
  <r>
    <x v="1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7"/>
    <x v="5"/>
    <x v="6"/>
    <s v="m3"/>
    <n v="288895.56554118189"/>
    <n v="256585.25385895482"/>
    <n v="350510.24889121536"/>
    <n v="297759.8228014363"/>
    <n v="337541.56793169479"/>
    <n v="303252.14703293645"/>
    <n v="329372.52090607327"/>
    <n v="336864.2624752043"/>
    <n v="339933.50385504111"/>
    <n v="341322.36340383079"/>
    <n v="281366.12892885611"/>
    <n v="245326.34685389313"/>
    <n v="3708729.7324803188"/>
  </r>
  <r>
    <x v="1"/>
    <x v="7"/>
    <x v="6"/>
    <x v="7"/>
    <s v="m3"/>
    <n v="50797.616597720509"/>
    <n v="24164.195081291578"/>
    <n v="21469.494947506471"/>
    <n v="34376.543587564585"/>
    <n v="38296.7918505052"/>
    <n v="23793.882060056167"/>
    <n v="27248.983332917553"/>
    <n v="26678.114079972467"/>
    <n v="52033.023564241645"/>
    <n v="43842.221470348042"/>
    <n v="71175.236760822809"/>
    <n v="65124.24627008372"/>
    <n v="479000.34960303071"/>
  </r>
  <r>
    <x v="1"/>
    <x v="7"/>
    <x v="6"/>
    <x v="8"/>
    <s v="m3"/>
    <n v="286107.40751063358"/>
    <n v="264680.42447539506"/>
    <n v="294763.87425421301"/>
    <n v="288973.19441112207"/>
    <n v="252270.56977880493"/>
    <n v="299557.18589664547"/>
    <n v="300693.46626926889"/>
    <n v="260537.75046054085"/>
    <n v="250995.72072975821"/>
    <n v="279488.95334072696"/>
    <n v="307084.89400149602"/>
    <n v="319811.06586348359"/>
    <n v="3404964.5069920882"/>
  </r>
  <r>
    <x v="1"/>
    <x v="7"/>
    <x v="6"/>
    <x v="9"/>
    <s v="m3"/>
    <n v="1866"/>
    <n v="1953.4412955465586"/>
    <n v="4047.6912195614827"/>
    <n v="0"/>
    <n v="2678.0655605018214"/>
    <n v="1914.4189819509229"/>
    <n v="3127.4758760792279"/>
    <n v="1758.5647678897224"/>
    <n v="2064.9979814291482"/>
    <n v="1833.7359098228665"/>
    <n v="1950.3118084892376"/>
    <n v="1974.6376811594203"/>
    <n v="25169.341082430408"/>
  </r>
  <r>
    <x v="1"/>
    <x v="7"/>
    <x v="6"/>
    <x v="10"/>
    <s v="m3"/>
    <n v="56964.172713094027"/>
    <n v="131312.77780388203"/>
    <n v="137493.80659815198"/>
    <n v="101114.34610093835"/>
    <n v="106303.87031116721"/>
    <n v="101426.65652377436"/>
    <n v="100227.86287382123"/>
    <n v="61361.587211004291"/>
    <n v="62472.266244057049"/>
    <n v="69708.779165948537"/>
    <n v="52546.94266315415"/>
    <n v="47712.618925490009"/>
    <n v="1028645.6871344834"/>
  </r>
  <r>
    <x v="1"/>
    <x v="7"/>
    <x v="7"/>
    <x v="11"/>
    <s v="m3"/>
    <n v="112662.42514326095"/>
    <n v="90403.882214107056"/>
    <n v="105459.13238312279"/>
    <n v="103338.4813038685"/>
    <n v="134008.20020846074"/>
    <n v="77965.244973708861"/>
    <n v="93257.148603042297"/>
    <n v="112090.60610879169"/>
    <n v="128850.9585667979"/>
    <n v="88366.986532566269"/>
    <n v="61347.823270142704"/>
    <n v="132065.13014946581"/>
    <n v="1239816.0194573356"/>
  </r>
  <r>
    <x v="1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7"/>
    <x v="9"/>
    <x v="13"/>
    <s v="m3"/>
    <n v="4452"/>
    <n v="3217.4378162595685"/>
    <n v="6992.3009391588412"/>
    <n v="6459.8179999999993"/>
    <n v="10480.019"/>
    <n v="11365.883003857763"/>
    <n v="9009"/>
    <n v="3641.951"/>
    <n v="916.78899999999999"/>
    <n v="27.626000000000001"/>
    <n v="0"/>
    <n v="0"/>
    <n v="56562.824759276169"/>
  </r>
  <r>
    <x v="1"/>
    <x v="7"/>
    <x v="9"/>
    <x v="14"/>
    <s v="m3"/>
    <n v="868.752223653908"/>
    <n v="5561.578305413962"/>
    <n v="16659.23531217749"/>
    <n v="14107.452507568098"/>
    <n v="15351.279472890656"/>
    <n v="19905.427437623403"/>
    <n v="11624.009822298653"/>
    <n v="4457.3880847449946"/>
    <n v="9477.1835537773077"/>
    <n v="10731.838825660827"/>
    <n v="23805.007124744443"/>
    <n v="14631.208322396205"/>
    <n v="147180.36099294992"/>
  </r>
  <r>
    <x v="1"/>
    <x v="7"/>
    <x v="6"/>
    <x v="15"/>
    <s v="m3"/>
    <n v="45.44"/>
    <n v="0"/>
    <n v="0"/>
    <n v="45"/>
    <n v="136.53100000000001"/>
    <n v="296.52699999999999"/>
    <n v="139.863"/>
    <n v="1066.605"/>
    <n v="1113.539"/>
    <n v="896.154"/>
    <n v="745.87199999999996"/>
    <n v="647.16"/>
    <n v="5132.6909999999998"/>
  </r>
  <r>
    <x v="1"/>
    <x v="7"/>
    <x v="3"/>
    <x v="16"/>
    <s v="m3"/>
    <m/>
    <n v="0"/>
    <n v="0"/>
    <n v="0"/>
    <n v="0"/>
    <n v="0"/>
    <n v="0"/>
    <n v="0"/>
    <n v="0"/>
    <m/>
    <n v="0"/>
    <n v="0"/>
    <n v="0"/>
  </r>
  <r>
    <x v="1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7"/>
    <x v="0"/>
    <x v="0"/>
    <s v="m3"/>
    <n v="6371"/>
    <n v="11817"/>
    <n v="20159"/>
    <n v="19123"/>
    <n v="19567"/>
    <n v="19164"/>
    <n v="22607"/>
    <n v="22299"/>
    <n v="18738"/>
    <n v="18342"/>
    <n v="18628"/>
    <n v="18388"/>
    <n v="215203"/>
  </r>
  <r>
    <x v="2"/>
    <x v="7"/>
    <x v="1"/>
    <x v="1"/>
    <s v="m3"/>
    <n v="311"/>
    <n v="97"/>
    <n v="151"/>
    <n v="284"/>
    <n v="574"/>
    <n v="200"/>
    <n v="356"/>
    <n v="189"/>
    <n v="170"/>
    <n v="799"/>
    <n v="305"/>
    <n v="330"/>
    <n v="3766"/>
  </r>
  <r>
    <x v="2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7"/>
    <x v="3"/>
    <x v="3"/>
    <s v="m3"/>
    <n v="229081"/>
    <n v="208978"/>
    <n v="232220"/>
    <n v="153820"/>
    <n v="239533"/>
    <n v="237082"/>
    <n v="231038"/>
    <n v="182416"/>
    <n v="212457"/>
    <n v="209615"/>
    <n v="201962"/>
    <n v="195676"/>
    <n v="2533878"/>
  </r>
  <r>
    <x v="2"/>
    <x v="7"/>
    <x v="4"/>
    <x v="4"/>
    <s v="m3"/>
    <n v="150868"/>
    <n v="139510"/>
    <n v="135619"/>
    <n v="136126"/>
    <n v="145010"/>
    <n v="142033"/>
    <n v="117364"/>
    <n v="141443"/>
    <n v="110660"/>
    <n v="124084"/>
    <n v="136644"/>
    <n v="152743"/>
    <n v="1632104"/>
  </r>
  <r>
    <x v="2"/>
    <x v="7"/>
    <x v="5"/>
    <x v="5"/>
    <s v="m3"/>
    <n v="13849.986000000001"/>
    <n v="8956.1419999999998"/>
    <n v="5664.5990000000002"/>
    <n v="5880.8950000000004"/>
    <n v="2228.375"/>
    <n v="1706.374"/>
    <n v="0"/>
    <n v="2156.8890000000001"/>
    <n v="60.463999999999999"/>
    <n v="3913.1689999999999"/>
    <n v="0"/>
    <n v="0"/>
    <n v="44416.893000000011"/>
  </r>
  <r>
    <x v="2"/>
    <x v="7"/>
    <x v="5"/>
    <x v="6"/>
    <s v="m3"/>
    <n v="167390"/>
    <n v="164024"/>
    <n v="175232"/>
    <n v="154540"/>
    <n v="175411"/>
    <n v="177694"/>
    <n v="53328"/>
    <n v="122260"/>
    <n v="157209"/>
    <n v="166242"/>
    <n v="138700"/>
    <n v="146726"/>
    <n v="1798756"/>
  </r>
  <r>
    <x v="2"/>
    <x v="7"/>
    <x v="6"/>
    <x v="7"/>
    <s v="m3"/>
    <n v="171668"/>
    <n v="215915"/>
    <n v="174780"/>
    <n v="183989"/>
    <n v="149856"/>
    <n v="159060"/>
    <n v="175661"/>
    <n v="182705"/>
    <n v="168690"/>
    <n v="173986"/>
    <n v="151682"/>
    <n v="141356"/>
    <n v="2049348"/>
  </r>
  <r>
    <x v="2"/>
    <x v="7"/>
    <x v="6"/>
    <x v="8"/>
    <s v="m3"/>
    <n v="211902"/>
    <n v="223387"/>
    <n v="210511"/>
    <n v="245360"/>
    <n v="231254"/>
    <n v="232234"/>
    <n v="237958"/>
    <n v="267774"/>
    <n v="209644"/>
    <n v="249026"/>
    <n v="237566"/>
    <n v="198816"/>
    <n v="2755432"/>
  </r>
  <r>
    <x v="2"/>
    <x v="7"/>
    <x v="6"/>
    <x v="9"/>
    <s v="m3"/>
    <n v="64758"/>
    <n v="61309"/>
    <n v="61569"/>
    <n v="58085"/>
    <n v="58699"/>
    <n v="57922"/>
    <n v="62255"/>
    <n v="61792"/>
    <n v="62640"/>
    <n v="65777"/>
    <n v="63762"/>
    <n v="63943"/>
    <n v="742511"/>
  </r>
  <r>
    <x v="2"/>
    <x v="7"/>
    <x v="6"/>
    <x v="10"/>
    <s v="m3"/>
    <n v="253463"/>
    <n v="260042"/>
    <n v="432572"/>
    <n v="376034"/>
    <n v="405538"/>
    <n v="400584"/>
    <n v="402593"/>
    <n v="303615"/>
    <n v="364714"/>
    <n v="378696"/>
    <n v="374657"/>
    <n v="364521"/>
    <n v="4317029"/>
  </r>
  <r>
    <x v="2"/>
    <x v="7"/>
    <x v="7"/>
    <x v="11"/>
    <s v="m3"/>
    <n v="244652"/>
    <n v="186543"/>
    <n v="223052"/>
    <n v="188532"/>
    <n v="246479"/>
    <n v="234532"/>
    <n v="220990"/>
    <n v="225139"/>
    <n v="185757"/>
    <n v="209307"/>
    <n v="161522"/>
    <n v="247895"/>
    <n v="2574400"/>
  </r>
  <r>
    <x v="2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7"/>
    <x v="9"/>
    <x v="13"/>
    <s v="m3"/>
    <n v="17573"/>
    <n v="10033.709999999999"/>
    <n v="20103.3588794926"/>
    <n v="11852.016"/>
    <n v="12698.746999999999"/>
    <n v="12366.781999999999"/>
    <n v="16408.055"/>
    <n v="10577.98"/>
    <n v="12787.599"/>
    <n v="13434.602000000001"/>
    <n v="16763.102999999999"/>
    <n v="11094.781999999999"/>
    <n v="165693.73487949261"/>
  </r>
  <r>
    <x v="2"/>
    <x v="7"/>
    <x v="9"/>
    <x v="14"/>
    <s v="m3"/>
    <n v="112423"/>
    <n v="113539"/>
    <n v="144991"/>
    <n v="157317"/>
    <n v="128580"/>
    <n v="154572"/>
    <n v="183471"/>
    <n v="140936"/>
    <n v="113285"/>
    <n v="119201"/>
    <n v="131433"/>
    <n v="121179"/>
    <n v="1620927"/>
  </r>
  <r>
    <x v="2"/>
    <x v="7"/>
    <x v="6"/>
    <x v="15"/>
    <s v="m3"/>
    <n v="13516"/>
    <n v="15395"/>
    <n v="20192.710999999999"/>
    <n v="20607.396000000001"/>
    <n v="21263.264999999999"/>
    <n v="17006.553"/>
    <n v="26157.794000000002"/>
    <n v="25774.735000000001"/>
    <n v="29845.974999999999"/>
    <n v="25152.16"/>
    <n v="23095.233"/>
    <n v="18872.07"/>
    <n v="256878.89199999999"/>
  </r>
  <r>
    <x v="2"/>
    <x v="7"/>
    <x v="3"/>
    <x v="16"/>
    <s v="m3"/>
    <m/>
    <n v="0"/>
    <n v="0"/>
    <n v="0"/>
    <n v="0"/>
    <n v="0"/>
    <n v="0"/>
    <n v="0"/>
    <n v="0"/>
    <n v="0"/>
    <n v="0"/>
    <n v="0"/>
    <n v="0"/>
  </r>
  <r>
    <x v="2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7"/>
    <x v="0"/>
    <x v="0"/>
    <s v="m3"/>
    <n v="0"/>
    <n v="0"/>
    <n v="0"/>
    <n v="0"/>
    <n v="0"/>
    <n v="0"/>
    <n v="0"/>
    <n v="0"/>
    <m/>
    <n v="0"/>
    <n v="0"/>
    <n v="0"/>
    <n v="0"/>
  </r>
  <r>
    <x v="3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7"/>
    <x v="3"/>
    <x v="3"/>
    <s v="m3"/>
    <n v="0"/>
    <n v="0"/>
    <n v="0"/>
    <n v="0"/>
    <n v="0"/>
    <n v="0"/>
    <n v="0"/>
    <n v="0"/>
    <m/>
    <n v="0"/>
    <n v="0"/>
    <n v="0"/>
    <n v="0"/>
  </r>
  <r>
    <x v="3"/>
    <x v="7"/>
    <x v="4"/>
    <x v="4"/>
    <s v="m3"/>
    <n v="0"/>
    <n v="0"/>
    <n v="0"/>
    <n v="0"/>
    <n v="0"/>
    <n v="0"/>
    <n v="0"/>
    <n v="0"/>
    <m/>
    <n v="0"/>
    <n v="0"/>
    <n v="0"/>
    <n v="0"/>
  </r>
  <r>
    <x v="3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7"/>
    <x v="5"/>
    <x v="6"/>
    <s v="m3"/>
    <n v="0"/>
    <n v="0"/>
    <n v="0"/>
    <n v="0"/>
    <n v="0"/>
    <n v="0"/>
    <n v="0"/>
    <n v="0"/>
    <m/>
    <n v="0"/>
    <n v="0"/>
    <n v="0"/>
    <n v="0"/>
  </r>
  <r>
    <x v="3"/>
    <x v="7"/>
    <x v="6"/>
    <x v="7"/>
    <s v="m3"/>
    <n v="5439"/>
    <n v="9114"/>
    <n v="7325"/>
    <n v="0"/>
    <n v="3733"/>
    <n v="3266"/>
    <n v="3271"/>
    <n v="2984"/>
    <n v="6752"/>
    <n v="3288"/>
    <n v="10001"/>
    <n v="6996"/>
    <n v="62169"/>
  </r>
  <r>
    <x v="3"/>
    <x v="7"/>
    <x v="6"/>
    <x v="8"/>
    <s v="m3"/>
    <n v="0"/>
    <n v="0"/>
    <n v="0"/>
    <n v="0"/>
    <n v="0"/>
    <n v="0"/>
    <n v="0"/>
    <n v="0"/>
    <m/>
    <n v="0"/>
    <n v="0"/>
    <n v="0"/>
    <n v="0"/>
  </r>
  <r>
    <x v="3"/>
    <x v="7"/>
    <x v="6"/>
    <x v="9"/>
    <s v="m3"/>
    <n v="0"/>
    <n v="0"/>
    <n v="0"/>
    <n v="0"/>
    <n v="0"/>
    <n v="0"/>
    <n v="0"/>
    <n v="0"/>
    <m/>
    <n v="0"/>
    <n v="0"/>
    <n v="0"/>
    <n v="0"/>
  </r>
  <r>
    <x v="3"/>
    <x v="7"/>
    <x v="6"/>
    <x v="10"/>
    <s v="m3"/>
    <n v="0"/>
    <n v="0"/>
    <n v="0"/>
    <n v="0"/>
    <n v="0"/>
    <n v="0"/>
    <n v="0"/>
    <n v="0"/>
    <m/>
    <n v="0"/>
    <n v="0"/>
    <n v="0"/>
    <n v="0"/>
  </r>
  <r>
    <x v="3"/>
    <x v="7"/>
    <x v="7"/>
    <x v="11"/>
    <s v="m3"/>
    <n v="0"/>
    <n v="0"/>
    <n v="0"/>
    <n v="0"/>
    <n v="0"/>
    <n v="0"/>
    <n v="0"/>
    <n v="0"/>
    <m/>
    <n v="0"/>
    <n v="0"/>
    <n v="0"/>
    <n v="0"/>
  </r>
  <r>
    <x v="3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7"/>
    <x v="9"/>
    <x v="14"/>
    <s v="m3"/>
    <n v="0"/>
    <n v="0"/>
    <n v="0"/>
    <n v="0"/>
    <n v="0"/>
    <n v="0"/>
    <n v="0"/>
    <n v="0"/>
    <m/>
    <n v="0"/>
    <n v="0"/>
    <n v="0"/>
    <n v="0"/>
  </r>
  <r>
    <x v="3"/>
    <x v="7"/>
    <x v="6"/>
    <x v="15"/>
    <s v="m3"/>
    <n v="0"/>
    <n v="0"/>
    <n v="0"/>
    <n v="0"/>
    <n v="0"/>
    <n v="0"/>
    <n v="0"/>
    <n v="0"/>
    <n v="0"/>
    <n v="0"/>
    <n v="0"/>
    <m/>
    <n v="0"/>
  </r>
  <r>
    <x v="3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7"/>
    <x v="0"/>
    <x v="0"/>
    <s v="m3"/>
    <n v="12190"/>
    <n v="16006"/>
    <n v="9426"/>
    <n v="9383"/>
    <n v="7931"/>
    <n v="10105"/>
    <n v="10171"/>
    <n v="12461"/>
    <n v="10998"/>
    <n v="12076"/>
    <n v="12146"/>
    <n v="12090"/>
    <n v="134983"/>
  </r>
  <r>
    <x v="4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7"/>
    <x v="3"/>
    <x v="3"/>
    <s v="m3"/>
    <n v="31761"/>
    <n v="25061"/>
    <n v="24380"/>
    <n v="20834"/>
    <n v="25457"/>
    <n v="19453"/>
    <n v="23865"/>
    <n v="20586"/>
    <n v="18888"/>
    <n v="20353"/>
    <n v="19943"/>
    <n v="19677"/>
    <n v="270258"/>
  </r>
  <r>
    <x v="4"/>
    <x v="7"/>
    <x v="4"/>
    <x v="4"/>
    <s v="m3"/>
    <n v="32920"/>
    <n v="27915"/>
    <n v="27498"/>
    <n v="32940"/>
    <n v="31181"/>
    <n v="27948"/>
    <n v="37518"/>
    <n v="40088"/>
    <n v="26360"/>
    <n v="21319"/>
    <n v="29775"/>
    <n v="40098"/>
    <n v="375560"/>
  </r>
  <r>
    <x v="4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7"/>
    <x v="5"/>
    <x v="6"/>
    <s v="m3"/>
    <n v="59539"/>
    <n v="54271"/>
    <n v="80276"/>
    <n v="69309"/>
    <n v="69491"/>
    <n v="55303"/>
    <n v="54563"/>
    <n v="75381"/>
    <n v="47671"/>
    <n v="74353"/>
    <n v="69129"/>
    <n v="64136"/>
    <n v="773422"/>
  </r>
  <r>
    <x v="4"/>
    <x v="7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7"/>
    <x v="6"/>
    <x v="8"/>
    <s v="m3"/>
    <n v="124165"/>
    <n v="142236"/>
    <n v="166593"/>
    <n v="140888"/>
    <n v="150648"/>
    <n v="150385"/>
    <n v="164753"/>
    <n v="154066"/>
    <n v="165610"/>
    <n v="171447"/>
    <n v="153642"/>
    <n v="163412"/>
    <n v="1847845"/>
  </r>
  <r>
    <x v="4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7"/>
    <x v="6"/>
    <x v="10"/>
    <s v="m3"/>
    <n v="19919"/>
    <n v="37347"/>
    <n v="38580"/>
    <n v="14781"/>
    <n v="26973"/>
    <n v="22955"/>
    <n v="24332"/>
    <n v="24799"/>
    <n v="35148"/>
    <n v="22128"/>
    <n v="24139"/>
    <n v="29137"/>
    <n v="320238"/>
  </r>
  <r>
    <x v="4"/>
    <x v="7"/>
    <x v="7"/>
    <x v="11"/>
    <s v="m3"/>
    <n v="13051"/>
    <n v="0"/>
    <n v="14412"/>
    <n v="12839"/>
    <n v="11079"/>
    <n v="23238"/>
    <n v="9205"/>
    <n v="13169"/>
    <n v="18899"/>
    <n v="15070"/>
    <n v="7205"/>
    <n v="24695"/>
    <n v="162862"/>
  </r>
  <r>
    <x v="4"/>
    <x v="7"/>
    <x v="8"/>
    <x v="12"/>
    <s v="m3"/>
    <n v="7712"/>
    <n v="6675"/>
    <n v="7320"/>
    <n v="6081"/>
    <n v="7058"/>
    <n v="5647"/>
    <n v="7378"/>
    <n v="6952"/>
    <n v="7645"/>
    <n v="7448"/>
    <n v="6442"/>
    <n v="0"/>
    <n v="76358"/>
  </r>
  <r>
    <x v="4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7"/>
    <x v="9"/>
    <x v="14"/>
    <s v="m3"/>
    <n v="15341"/>
    <n v="8132"/>
    <n v="16482"/>
    <n v="8316"/>
    <n v="7632"/>
    <n v="12248"/>
    <n v="11772"/>
    <n v="7861"/>
    <n v="11768"/>
    <n v="18893"/>
    <n v="10394"/>
    <n v="13034"/>
    <n v="141873"/>
  </r>
  <r>
    <x v="4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7"/>
    <x v="1"/>
    <x v="1"/>
    <s v="m3"/>
    <n v="40"/>
    <n v="30"/>
    <n v="89"/>
    <n v="30"/>
    <n v="100"/>
    <n v="0"/>
    <n v="0"/>
    <n v="0"/>
    <n v="79"/>
    <n v="0"/>
    <n v="79"/>
    <n v="0"/>
    <n v="447"/>
  </r>
  <r>
    <x v="5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7"/>
    <x v="3"/>
    <x v="3"/>
    <s v="m3"/>
    <n v="862"/>
    <n v="1417"/>
    <n v="1308"/>
    <n v="1578"/>
    <n v="0"/>
    <n v="0"/>
    <n v="225"/>
    <n v="0"/>
    <n v="126"/>
    <n v="52"/>
    <n v="86"/>
    <n v="78"/>
    <n v="5732"/>
  </r>
  <r>
    <x v="5"/>
    <x v="7"/>
    <x v="4"/>
    <x v="4"/>
    <s v="m3"/>
    <n v="580"/>
    <n v="580"/>
    <n v="671"/>
    <n v="410"/>
    <n v="736"/>
    <n v="669"/>
    <n v="350"/>
    <n v="605"/>
    <n v="650"/>
    <n v="705"/>
    <n v="500"/>
    <n v="615"/>
    <n v="7071"/>
  </r>
  <r>
    <x v="5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7"/>
    <x v="5"/>
    <x v="6"/>
    <s v="m3"/>
    <n v="55"/>
    <n v="215"/>
    <n v="35"/>
    <n v="100"/>
    <n v="80"/>
    <n v="105"/>
    <n v="90"/>
    <n v="255"/>
    <n v="170"/>
    <n v="115"/>
    <n v="74"/>
    <n v="85"/>
    <n v="1379"/>
  </r>
  <r>
    <x v="5"/>
    <x v="7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7"/>
    <x v="6"/>
    <x v="8"/>
    <s v="m3"/>
    <n v="24"/>
    <n v="0"/>
    <n v="59"/>
    <n v="15"/>
    <n v="45"/>
    <n v="45"/>
    <n v="45"/>
    <n v="60"/>
    <n v="105"/>
    <n v="104"/>
    <n v="60"/>
    <n v="45"/>
    <n v="607"/>
  </r>
  <r>
    <x v="5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7"/>
    <x v="6"/>
    <x v="10"/>
    <s v="m3"/>
    <n v="410"/>
    <n v="927"/>
    <n v="477"/>
    <n v="362"/>
    <n v="503"/>
    <n v="655"/>
    <n v="555"/>
    <n v="504"/>
    <n v="120"/>
    <n v="525"/>
    <n v="474"/>
    <n v="115"/>
    <n v="5627"/>
  </r>
  <r>
    <x v="5"/>
    <x v="7"/>
    <x v="7"/>
    <x v="11"/>
    <s v="m3"/>
    <n v="300"/>
    <n v="335"/>
    <n v="420"/>
    <n v="220"/>
    <n v="556"/>
    <n v="145"/>
    <n v="385"/>
    <n v="425"/>
    <n v="210"/>
    <n v="405"/>
    <n v="305"/>
    <n v="270"/>
    <n v="3976"/>
  </r>
  <r>
    <x v="5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7"/>
    <x v="9"/>
    <x v="13"/>
    <s v="m3"/>
    <n v="104"/>
    <n v="146.113"/>
    <n v="252.55573346471243"/>
    <n v="119.81"/>
    <n v="187.983"/>
    <n v="330.63"/>
    <n v="461.76600000000002"/>
    <n v="128.18799999999999"/>
    <n v="186.08799999999999"/>
    <n v="153.648"/>
    <n v="24.922999999999998"/>
    <n v="98.576999999999998"/>
    <n v="2194.2817334647125"/>
  </r>
  <r>
    <x v="5"/>
    <x v="7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7"/>
    <x v="0"/>
    <x v="0"/>
    <s v="m3"/>
    <n v="5223.6842105263158"/>
    <n v="6286.7715078630899"/>
    <n v="9622.2222222222208"/>
    <n v="9292.5219941348987"/>
    <n v="9714.1823444283655"/>
    <n v="8845.0292397660814"/>
    <n v="8929.0989660265877"/>
    <n v="9992.5650557620811"/>
    <n v="9254.3127434613234"/>
    <n v="8926.3580021873859"/>
    <n v="9412.4251497005989"/>
    <n v="10052.17067262903"/>
    <n v="105551.34210870799"/>
  </r>
  <r>
    <x v="6"/>
    <x v="7"/>
    <x v="1"/>
    <x v="1"/>
    <s v="m3"/>
    <n v="1302.9076186970924"/>
    <n v="1053.2994923857868"/>
    <n v="1160.8113002535313"/>
    <n v="1488.8395105574928"/>
    <n v="1014.6252285191955"/>
    <n v="1018.5860058309039"/>
    <n v="1002.9282576866765"/>
    <n v="1064.1538168665525"/>
    <n v="957.06449782485356"/>
    <n v="1040.1761144744082"/>
    <n v="1005.9835452505608"/>
    <n v="1217.5405305502063"/>
    <n v="13326.915918897261"/>
  </r>
  <r>
    <x v="6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7"/>
    <x v="3"/>
    <x v="3"/>
    <s v="m3"/>
    <n v="549.80079681274901"/>
    <n v="92960.505715043488"/>
    <n v="110101.36719702285"/>
    <n v="83799.866803910845"/>
    <n v="112924.27085335831"/>
    <n v="117488.50106770679"/>
    <n v="100991.63651853868"/>
    <n v="86530.472470910652"/>
    <n v="94627.627022363769"/>
    <n v="109947.28723164111"/>
    <n v="98277.247630676939"/>
    <n v="104272.89933522299"/>
    <n v="1112471.4826432092"/>
  </r>
  <r>
    <x v="6"/>
    <x v="7"/>
    <x v="4"/>
    <x v="4"/>
    <s v="m3"/>
    <n v="60374.137304758449"/>
    <n v="52630.718954248368"/>
    <n v="59072.090067187222"/>
    <n v="55988.751814223513"/>
    <n v="59626.60866412906"/>
    <n v="58395.867319195218"/>
    <n v="64437.590711175617"/>
    <n v="47005.076142131984"/>
    <n v="44666.303953572722"/>
    <n v="53619.843721606398"/>
    <n v="65485.04079782412"/>
    <n v="62531.233025529604"/>
    <n v="683833.26247558242"/>
  </r>
  <r>
    <x v="6"/>
    <x v="7"/>
    <x v="5"/>
    <x v="5"/>
    <s v="m3"/>
    <n v="0"/>
    <n v="0"/>
    <n v="0"/>
    <n v="0"/>
    <n v="0"/>
    <n v="0"/>
    <n v="0"/>
    <n v="0"/>
    <n v="0"/>
    <n v="0"/>
    <m/>
    <m/>
    <n v="0"/>
  </r>
  <r>
    <x v="6"/>
    <x v="7"/>
    <x v="5"/>
    <x v="6"/>
    <s v="m3"/>
    <n v="102546.25437908697"/>
    <n v="92639.335445639881"/>
    <n v="94490.776328054941"/>
    <n v="96905.46118909998"/>
    <n v="85508.279396805345"/>
    <n v="87553.651003804975"/>
    <n v="49571.50932730356"/>
    <n v="83373.733092782175"/>
    <n v="92845.916533732205"/>
    <n v="91048.652927634539"/>
    <n v="96406.285971969453"/>
    <n v="102986.34745635283"/>
    <n v="1075876.203052267"/>
  </r>
  <r>
    <x v="6"/>
    <x v="7"/>
    <x v="6"/>
    <x v="7"/>
    <s v="m3"/>
    <n v="145896.42251640325"/>
    <n v="28223.445652990944"/>
    <n v="40578.061846546945"/>
    <n v="38376.386816557591"/>
    <n v="29317.132536868787"/>
    <n v="30905.798602049003"/>
    <n v="31659.976848897728"/>
    <n v="42145.675917744818"/>
    <n v="38308.114833122971"/>
    <n v="32005.513784461153"/>
    <n v="43849.235743522979"/>
    <n v="36076.005956087647"/>
    <n v="537341.7710552538"/>
  </r>
  <r>
    <x v="6"/>
    <x v="7"/>
    <x v="6"/>
    <x v="8"/>
    <s v="m3"/>
    <n v="112302.74714676698"/>
    <n v="106243.27983828698"/>
    <n v="102899.4885074624"/>
    <n v="111148.66051691826"/>
    <n v="104333.24216112138"/>
    <n v="95745.374152691322"/>
    <n v="96022.766364311043"/>
    <n v="98729.88540884426"/>
    <n v="104867.23914496976"/>
    <n v="105498.6899284492"/>
    <n v="107509.28521642646"/>
    <n v="112191.04834449974"/>
    <n v="1257491.7067307476"/>
  </r>
  <r>
    <x v="6"/>
    <x v="7"/>
    <x v="6"/>
    <x v="9"/>
    <s v="m3"/>
    <n v="30791.651673263765"/>
    <n v="29641.699675909254"/>
    <n v="26271.186440677968"/>
    <n v="31435.42435424354"/>
    <n v="27864.775239498897"/>
    <n v="29181.105234360752"/>
    <n v="31587.154260256175"/>
    <n v="30033.451031406799"/>
    <n v="32236.961657277847"/>
    <n v="30454.710803928705"/>
    <n v="26252.727272727272"/>
    <n v="31212.341197822137"/>
    <n v="356963.18884137314"/>
  </r>
  <r>
    <x v="6"/>
    <x v="7"/>
    <x v="6"/>
    <x v="10"/>
    <s v="m3"/>
    <n v="82313.296903460825"/>
    <n v="93420.189504373178"/>
    <n v="138399.92702061665"/>
    <n v="135881.38686131386"/>
    <n v="140361.05032822757"/>
    <n v="141055.22143247677"/>
    <n v="145136.76148796498"/>
    <n v="150923.69477911649"/>
    <n v="147773.72262773721"/>
    <n v="147592.55881816524"/>
    <n v="147853.49854227406"/>
    <n v="156732.204624067"/>
    <n v="1627443.5129297941"/>
  </r>
  <r>
    <x v="6"/>
    <x v="7"/>
    <x v="7"/>
    <x v="11"/>
    <s v="m3"/>
    <n v="89404.249191673734"/>
    <n v="69712.981147443919"/>
    <n v="89211.485793827058"/>
    <n v="92478.405561864929"/>
    <n v="93490.689786665636"/>
    <n v="82983.965204253211"/>
    <n v="84088.00041125936"/>
    <n v="84641.017038682796"/>
    <n v="90592.180868854353"/>
    <n v="89455.969512086551"/>
    <n v="58091.510412502241"/>
    <n v="89474.282772807957"/>
    <n v="1013624.7377019218"/>
  </r>
  <r>
    <x v="6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7"/>
    <x v="9"/>
    <x v="13"/>
    <s v="m3"/>
    <n v="0"/>
    <n v="31.143369175627239"/>
    <n v="351.76658389499823"/>
    <n v="153.45454545454501"/>
    <n v="661.97900000000004"/>
    <n v="888.39700000000005"/>
    <n v="1336.06"/>
    <n v="2530.431"/>
    <n v="2193.232"/>
    <n v="1884.1869999999999"/>
    <n v="0"/>
    <n v="0"/>
    <n v="10030.65049852517"/>
  </r>
  <r>
    <x v="6"/>
    <x v="7"/>
    <x v="9"/>
    <x v="14"/>
    <s v="m3"/>
    <n v="40747.96246220389"/>
    <n v="45094.446981175344"/>
    <n v="69634.492253277378"/>
    <n v="69591.609348906262"/>
    <n v="45147.873587848429"/>
    <n v="70474.129508543294"/>
    <n v="81449.261803179819"/>
    <n v="61679.455499968652"/>
    <n v="61802.110793754313"/>
    <n v="61909.188275324603"/>
    <n v="54582.331227148141"/>
    <n v="62875.855417146027"/>
    <n v="724988.71715847624"/>
  </r>
  <r>
    <x v="6"/>
    <x v="7"/>
    <x v="6"/>
    <x v="15"/>
    <s v="m3"/>
    <n v="0"/>
    <n v="0"/>
    <n v="0"/>
    <n v="0"/>
    <n v="0"/>
    <n v="0"/>
    <n v="0"/>
    <n v="0"/>
    <n v="0"/>
    <n v="0"/>
    <m/>
    <n v="0"/>
    <n v="0"/>
  </r>
  <r>
    <x v="6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7"/>
    <x v="0"/>
    <x v="0"/>
    <s v="m3"/>
    <n v="66700"/>
    <n v="64137"/>
    <n v="65153"/>
    <n v="71388"/>
    <n v="66851"/>
    <n v="63625"/>
    <n v="61605"/>
    <n v="66380"/>
    <n v="64333"/>
    <n v="62088"/>
    <n v="60842"/>
    <n v="65181"/>
    <n v="778283"/>
  </r>
  <r>
    <x v="7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7"/>
    <x v="3"/>
    <x v="3"/>
    <s v="m3"/>
    <n v="187303"/>
    <n v="171058"/>
    <n v="171427"/>
    <n v="133601"/>
    <n v="157914"/>
    <n v="156169"/>
    <n v="155624"/>
    <n v="157472"/>
    <n v="161172"/>
    <n v="163048"/>
    <n v="144232"/>
    <n v="172608"/>
    <n v="1931628"/>
  </r>
  <r>
    <x v="7"/>
    <x v="7"/>
    <x v="4"/>
    <x v="4"/>
    <s v="m3"/>
    <n v="26919"/>
    <n v="36959"/>
    <n v="90336"/>
    <n v="50765"/>
    <n v="53917"/>
    <n v="59639"/>
    <n v="61322"/>
    <n v="60971"/>
    <n v="40127"/>
    <n v="23810"/>
    <n v="69778"/>
    <n v="62017"/>
    <n v="636560"/>
  </r>
  <r>
    <x v="7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7"/>
    <x v="5"/>
    <x v="6"/>
    <s v="m3"/>
    <n v="134248"/>
    <n v="103236"/>
    <n v="158907.42757821552"/>
    <n v="142364.45537496437"/>
    <n v="138055"/>
    <n v="130644.04331504475"/>
    <n v="121050.51791344225"/>
    <n v="131469"/>
    <n v="119340"/>
    <n v="140799"/>
    <n v="132436"/>
    <n v="126188.57976543733"/>
    <n v="1578738.0239471041"/>
  </r>
  <r>
    <x v="7"/>
    <x v="7"/>
    <x v="6"/>
    <x v="7"/>
    <s v="m3"/>
    <n v="107"/>
    <n v="43"/>
    <n v="11028"/>
    <n v="18551"/>
    <n v="19237"/>
    <n v="21025"/>
    <n v="20348"/>
    <n v="26814"/>
    <n v="23237"/>
    <n v="14647"/>
    <n v="24308"/>
    <n v="12770"/>
    <n v="192115"/>
  </r>
  <r>
    <x v="7"/>
    <x v="7"/>
    <x v="6"/>
    <x v="8"/>
    <s v="m3"/>
    <n v="136898"/>
    <n v="103338"/>
    <n v="122586"/>
    <n v="129686"/>
    <n v="118181"/>
    <n v="94420"/>
    <n v="112429"/>
    <n v="110629"/>
    <n v="113961"/>
    <n v="136593"/>
    <n v="128200"/>
    <n v="133748"/>
    <n v="1440669"/>
  </r>
  <r>
    <x v="7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7"/>
    <x v="6"/>
    <x v="10"/>
    <s v="m3"/>
    <n v="75372"/>
    <n v="79408"/>
    <n v="75993"/>
    <n v="50775"/>
    <n v="57995"/>
    <n v="43402"/>
    <n v="47659"/>
    <n v="78460"/>
    <n v="110326"/>
    <n v="84845"/>
    <n v="73604"/>
    <n v="86155"/>
    <n v="863994"/>
  </r>
  <r>
    <x v="7"/>
    <x v="7"/>
    <x v="7"/>
    <x v="11"/>
    <s v="m3"/>
    <n v="5478.0342755701213"/>
    <n v="4259"/>
    <n v="10884"/>
    <n v="5599"/>
    <n v="4767"/>
    <n v="4271"/>
    <n v="5876"/>
    <n v="4683"/>
    <n v="5413"/>
    <n v="42009.965280694385"/>
    <n v="492"/>
    <n v="5509"/>
    <n v="99240.999556264505"/>
  </r>
  <r>
    <x v="7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7"/>
    <x v="9"/>
    <x v="13"/>
    <s v="m3"/>
    <n v="16594"/>
    <n v="10814.964"/>
    <n v="10363.239436619719"/>
    <n v="23764.451000000001"/>
    <n v="23552.991999999998"/>
    <n v="22486.073"/>
    <n v="18461.272000000001"/>
    <n v="16801.281999999999"/>
    <n v="21332.983"/>
    <n v="27976.971000000001"/>
    <n v="36423.707000000002"/>
    <n v="28117.196"/>
    <n v="256689.13043661971"/>
  </r>
  <r>
    <x v="7"/>
    <x v="7"/>
    <x v="9"/>
    <x v="14"/>
    <s v="m3"/>
    <n v="72497.11149624495"/>
    <n v="97380.502687781482"/>
    <n v="145226.09447004608"/>
    <n v="161591.03963239517"/>
    <n v="141286.65899942495"/>
    <n v="114045.36319265001"/>
    <n v="141605.84977992333"/>
    <n v="124808.42641029265"/>
    <n v="111712.15168055156"/>
    <n v="149565.40509425817"/>
    <n v="118991.9470808168"/>
    <n v="88011.192423590182"/>
    <n v="1466721.7429479754"/>
  </r>
  <r>
    <x v="7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7"/>
    <x v="3"/>
    <x v="16"/>
    <s v="m3"/>
    <n v="0"/>
    <n v="0"/>
    <n v="0"/>
    <n v="0"/>
    <n v="0"/>
    <n v="0"/>
    <m/>
    <n v="0"/>
    <n v="0"/>
    <n v="0"/>
    <n v="0"/>
    <n v="0"/>
    <n v="0"/>
  </r>
  <r>
    <x v="7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7"/>
    <x v="0"/>
    <x v="0"/>
    <s v="m3"/>
    <n v="4872.5036177206039"/>
    <n v="3456.3092668057056"/>
    <n v="5347.8201084225511"/>
    <n v="2010.1388301613486"/>
    <n v="4429.9944807955471"/>
    <n v="4243.8953633018509"/>
    <n v="6049.6448663343099"/>
    <n v="8470.6787901523876"/>
    <n v="6995.7902721248975"/>
    <n v="6281.8329255142571"/>
    <n v="8454.0246305418714"/>
    <n v="5942.2580663456574"/>
    <n v="66554.89121822099"/>
  </r>
  <r>
    <x v="8"/>
    <x v="7"/>
    <x v="1"/>
    <x v="1"/>
    <s v="m3"/>
    <n v="20819.200149175798"/>
    <n v="9064.9137944450977"/>
    <n v="7688.8162239758694"/>
    <n v="10119.857910978348"/>
    <n v="10602.367088509345"/>
    <n v="12598.99284393895"/>
    <n v="12781.255097552765"/>
    <n v="15481.804048756901"/>
    <n v="16338.532892170322"/>
    <n v="14897.824997317888"/>
    <n v="23908.905066912539"/>
    <n v="23521.04362305933"/>
    <n v="177823.51373679316"/>
  </r>
  <r>
    <x v="8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7"/>
    <x v="3"/>
    <x v="3"/>
    <s v="m3"/>
    <n v="2522.9412446752431"/>
    <n v="9787.3573523943633"/>
    <n v="3614.9961489991665"/>
    <n v="11005.814851134282"/>
    <n v="5389.376215620272"/>
    <n v="8685.08383610089"/>
    <n v="6362.7136330394123"/>
    <n v="7796.8940816774948"/>
    <n v="6772.3503576832409"/>
    <n v="9295.6395096899832"/>
    <n v="8330.4956814739398"/>
    <n v="12029.491467835827"/>
    <n v="91593.154380324107"/>
  </r>
  <r>
    <x v="8"/>
    <x v="7"/>
    <x v="4"/>
    <x v="4"/>
    <s v="m3"/>
    <n v="5195.0663872199893"/>
    <n v="15094.472386319607"/>
    <n v="25938.525170408426"/>
    <n v="27218.662728601485"/>
    <n v="30938.990535303743"/>
    <n v="31905.847343718797"/>
    <n v="31812.413238925008"/>
    <n v="50926.586170644841"/>
    <n v="25937.645554763763"/>
    <n v="47800.699939787315"/>
    <n v="38650.300167550529"/>
    <n v="24231.406610440874"/>
    <n v="355650.61623368436"/>
  </r>
  <r>
    <x v="8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7"/>
    <x v="5"/>
    <x v="6"/>
    <s v="m3"/>
    <n v="6686.8737724250195"/>
    <n v="13216.718071143188"/>
    <n v="14364.813423248403"/>
    <n v="17238.456732723695"/>
    <n v="16292.337402619549"/>
    <n v="23250.04704172596"/>
    <n v="19056.694214656582"/>
    <n v="17115.858769016249"/>
    <n v="15220.141049762695"/>
    <n v="14183.119087993382"/>
    <n v="11698.21856063962"/>
    <n v="11367.83184396672"/>
    <n v="179691.10996992106"/>
  </r>
  <r>
    <x v="8"/>
    <x v="7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7"/>
    <x v="6"/>
    <x v="8"/>
    <s v="m3"/>
    <n v="19688"/>
    <n v="23516.348183711481"/>
    <n v="28035.784486677618"/>
    <n v="27085.059322787685"/>
    <n v="22747.579646935672"/>
    <n v="43054.452451732337"/>
    <n v="23668.909411985751"/>
    <n v="37166.002710975634"/>
    <n v="39133.538974446135"/>
    <n v="33565.547290714429"/>
    <n v="29897.678079496261"/>
    <n v="23768.227820872195"/>
    <n v="351327.12838033517"/>
  </r>
  <r>
    <x v="8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7"/>
    <x v="6"/>
    <x v="10"/>
    <s v="m3"/>
    <n v="0"/>
    <n v="4417.7535800868627"/>
    <n v="8277.4965154683923"/>
    <n v="8142.9051241764319"/>
    <n v="15771.037651666054"/>
    <n v="10283.197045602958"/>
    <n v="9462.7279936558298"/>
    <n v="16361.74223633297"/>
    <n v="11742.025240981815"/>
    <n v="21350.66924125599"/>
    <n v="9499.2461588619426"/>
    <n v="9057.8311906460276"/>
    <n v="124366.63197873528"/>
  </r>
  <r>
    <x v="8"/>
    <x v="7"/>
    <x v="7"/>
    <x v="11"/>
    <s v="m3"/>
    <n v="22497.826139680146"/>
    <n v="18696.723218998693"/>
    <n v="27336.028983938893"/>
    <n v="18535.901328835425"/>
    <n v="19198.050061423259"/>
    <n v="26939.971690846352"/>
    <n v="11761.544998211124"/>
    <n v="24761.014579483191"/>
    <n v="26372.395487904498"/>
    <n v="24543.570143912482"/>
    <n v="10068.250161851238"/>
    <n v="24987.314572891377"/>
    <n v="255698.59136797665"/>
  </r>
  <r>
    <x v="8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7"/>
    <x v="9"/>
    <x v="14"/>
    <s v="m3"/>
    <n v="97.88361090182795"/>
    <n v="3748.2591339175665"/>
    <n v="4006.123077082234"/>
    <n v="6490.2693434188295"/>
    <n v="3541.421786925926"/>
    <n v="9906.1909780562364"/>
    <n v="7552.3271108488216"/>
    <n v="7551.7939934034903"/>
    <n v="9522.2274685127813"/>
    <n v="7234.2029378723964"/>
    <n v="12410.396418535667"/>
    <n v="6406.9243756325059"/>
    <n v="78468.020235108284"/>
  </r>
  <r>
    <x v="8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7"/>
    <x v="3"/>
    <x v="3"/>
    <s v="m3"/>
    <n v="1001"/>
    <n v="586"/>
    <n v="908"/>
    <n v="1250"/>
    <n v="526"/>
    <n v="757"/>
    <n v="620"/>
    <n v="633"/>
    <n v="476"/>
    <n v="819"/>
    <n v="483"/>
    <n v="0"/>
    <n v="8059"/>
  </r>
  <r>
    <x v="9"/>
    <x v="7"/>
    <x v="4"/>
    <x v="4"/>
    <s v="m3"/>
    <n v="4633"/>
    <n v="7172"/>
    <n v="6515"/>
    <n v="9807"/>
    <n v="4463"/>
    <n v="8890"/>
    <n v="7869"/>
    <n v="9670"/>
    <n v="6410"/>
    <n v="6216"/>
    <n v="11860"/>
    <n v="6095"/>
    <n v="89600"/>
  </r>
  <r>
    <x v="9"/>
    <x v="7"/>
    <x v="5"/>
    <x v="5"/>
    <s v="m3"/>
    <n v="6476.8829999999998"/>
    <n v="743.07299999999998"/>
    <n v="3561.0120000000002"/>
    <n v="8989.1460000000006"/>
    <n v="406.49700000000001"/>
    <n v="2317.4670000000001"/>
    <n v="1910.826"/>
    <n v="2328.942"/>
    <n v="1369.126"/>
    <n v="1855.7670000000001"/>
    <n v="1779.15"/>
    <n v="2047.2280000000001"/>
    <n v="33785.117000000006"/>
  </r>
  <r>
    <x v="9"/>
    <x v="7"/>
    <x v="5"/>
    <x v="6"/>
    <s v="m3"/>
    <n v="247"/>
    <n v="486"/>
    <n v="1963"/>
    <n v="583"/>
    <n v="436"/>
    <n v="0"/>
    <n v="395"/>
    <n v="696"/>
    <n v="0"/>
    <n v="3417"/>
    <n v="619"/>
    <n v="458"/>
    <n v="9300"/>
  </r>
  <r>
    <x v="9"/>
    <x v="7"/>
    <x v="6"/>
    <x v="7"/>
    <s v="m3"/>
    <n v="21364"/>
    <n v="17616"/>
    <n v="19667"/>
    <n v="13385"/>
    <n v="13967"/>
    <n v="19475"/>
    <n v="18804"/>
    <n v="10354"/>
    <n v="17019"/>
    <n v="11446"/>
    <n v="15037"/>
    <n v="17012"/>
    <n v="195146"/>
  </r>
  <r>
    <x v="9"/>
    <x v="7"/>
    <x v="6"/>
    <x v="8"/>
    <s v="m3"/>
    <n v="418"/>
    <n v="467"/>
    <n v="859"/>
    <n v="796"/>
    <n v="772"/>
    <n v="456"/>
    <n v="603"/>
    <n v="821"/>
    <n v="704"/>
    <n v="831"/>
    <n v="728"/>
    <n v="601"/>
    <n v="8056"/>
  </r>
  <r>
    <x v="9"/>
    <x v="7"/>
    <x v="6"/>
    <x v="9"/>
    <s v="m3"/>
    <n v="8626"/>
    <n v="7133"/>
    <n v="6245"/>
    <n v="6186"/>
    <n v="7962"/>
    <n v="4549"/>
    <n v="5435"/>
    <n v="8162"/>
    <n v="5425"/>
    <n v="6532"/>
    <n v="4998"/>
    <n v="6426"/>
    <n v="77679"/>
  </r>
  <r>
    <x v="9"/>
    <x v="7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7"/>
    <x v="7"/>
    <x v="11"/>
    <s v="m3"/>
    <n v="6799"/>
    <n v="2635"/>
    <n v="6961"/>
    <n v="6070"/>
    <n v="11577"/>
    <n v="3518"/>
    <m/>
    <n v="2371"/>
    <n v="5655"/>
    <n v="3490"/>
    <n v="2882"/>
    <n v="0"/>
    <n v="51958"/>
  </r>
  <r>
    <x v="9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7"/>
    <x v="9"/>
    <x v="13"/>
    <s v="m3"/>
    <n v="815"/>
    <n v="0"/>
    <n v="813.33202499112122"/>
    <n v="2108.355"/>
    <n v="3599.6610000000001"/>
    <n v="4027.9920000000002"/>
    <n v="2242.491"/>
    <n v="1806.07"/>
    <n v="1881.5509999999999"/>
    <n v="3293.7869999999998"/>
    <n v="2793.2629999999999"/>
    <n v="1506.3820000000001"/>
    <n v="24887.884024991123"/>
  </r>
  <r>
    <x v="9"/>
    <x v="7"/>
    <x v="9"/>
    <x v="14"/>
    <s v="m3"/>
    <n v="1724"/>
    <n v="938"/>
    <n v="7"/>
    <n v="858"/>
    <n v="2480"/>
    <n v="548"/>
    <n v="3849"/>
    <n v="1608"/>
    <n v="3015"/>
    <n v="3770"/>
    <n v="491"/>
    <n v="1726"/>
    <n v="21014"/>
  </r>
  <r>
    <x v="9"/>
    <x v="7"/>
    <x v="6"/>
    <x v="15"/>
    <s v="m3"/>
    <n v="4215"/>
    <n v="2928"/>
    <n v="3349.4430000000002"/>
    <n v="3655.1559999999999"/>
    <n v="7110.4179999999997"/>
    <n v="7822.6620000000003"/>
    <n v="5394.3540000000003"/>
    <n v="7054.8109999999997"/>
    <n v="6814.5169999999998"/>
    <n v="5260.0349999999999"/>
    <n v="3653.33"/>
    <n v="4672.049"/>
    <n v="61929.775000000009"/>
  </r>
  <r>
    <x v="9"/>
    <x v="7"/>
    <x v="3"/>
    <x v="16"/>
    <s v="m3"/>
    <n v="0"/>
    <n v="0"/>
    <n v="0"/>
    <n v="0"/>
    <n v="0"/>
    <n v="0"/>
    <n v="0"/>
    <n v="0"/>
    <n v="0"/>
    <n v="0"/>
    <m/>
    <n v="0"/>
    <n v="0"/>
  </r>
  <r>
    <x v="9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7"/>
    <x v="1"/>
    <x v="1"/>
    <s v="m3"/>
    <n v="7330"/>
    <n v="4884"/>
    <n v="5656"/>
    <n v="5775"/>
    <n v="6091"/>
    <n v="6365"/>
    <n v="6460"/>
    <n v="6634"/>
    <n v="5571"/>
    <n v="6568"/>
    <n v="6372"/>
    <n v="7072"/>
    <n v="74778"/>
  </r>
  <r>
    <x v="10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7"/>
    <x v="3"/>
    <x v="3"/>
    <s v="m3"/>
    <n v="1632"/>
    <n v="12768"/>
    <n v="12788"/>
    <n v="10893"/>
    <n v="10109"/>
    <n v="6505"/>
    <n v="11346"/>
    <n v="9895"/>
    <n v="9148"/>
    <n v="1585"/>
    <n v="11969"/>
    <n v="9639"/>
    <n v="108277"/>
  </r>
  <r>
    <x v="10"/>
    <x v="7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7"/>
    <x v="5"/>
    <x v="6"/>
    <s v="m3"/>
    <n v="27286"/>
    <n v="51460"/>
    <n v="48974"/>
    <n v="39420"/>
    <n v="25472"/>
    <n v="24176"/>
    <n v="40969"/>
    <n v="60930"/>
    <n v="47710"/>
    <n v="42602"/>
    <n v="26733"/>
    <n v="26266"/>
    <n v="461998"/>
  </r>
  <r>
    <x v="10"/>
    <x v="7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7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7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7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7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7"/>
    <x v="3"/>
    <x v="3"/>
    <s v="m3"/>
    <n v="11825.861314632502"/>
    <n v="7637.2971474418282"/>
    <n v="9027.0694098586409"/>
    <n v="10368.039573846643"/>
    <n v="9680.2930543992497"/>
    <n v="9394.3417824276021"/>
    <n v="10285.117401944361"/>
    <n v="10375.959905955209"/>
    <n v="9056.6624560488854"/>
    <n v="7124.3266379894176"/>
    <n v="10121.13208257411"/>
    <n v="8910.7788991186553"/>
    <n v="113806.8796662371"/>
  </r>
  <r>
    <x v="11"/>
    <x v="7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7"/>
    <x v="5"/>
    <x v="6"/>
    <s v="m3"/>
    <n v="587.7124749644546"/>
    <n v="1604.4642876232397"/>
    <n v="2184.273754358861"/>
    <n v="1048.8532494302831"/>
    <n v="241.36241117373194"/>
    <n v="0"/>
    <n v="2158.4364367227572"/>
    <n v="3183.5073784761785"/>
    <n v="2677.3784029778931"/>
    <n v="2245.4332394698745"/>
    <n v="0"/>
    <n v="0"/>
    <n v="15931.421635197274"/>
  </r>
  <r>
    <x v="11"/>
    <x v="7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7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7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7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7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7"/>
    <x v="3"/>
    <x v="16"/>
    <s v="m3"/>
    <n v="0"/>
    <n v="0"/>
    <n v="0"/>
    <m/>
    <n v="0"/>
    <n v="0"/>
    <m/>
    <n v="0"/>
    <n v="0"/>
    <n v="0"/>
    <n v="0"/>
    <n v="0"/>
    <n v="0"/>
  </r>
  <r>
    <x v="11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7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7"/>
    <x v="4"/>
    <x v="4"/>
    <s v="m3"/>
    <n v="38759.132420091322"/>
    <n v="30162.100456621003"/>
    <n v="41770.547945205486"/>
    <n v="37666.666666666672"/>
    <n v="40035.388127853883"/>
    <n v="40818.493150684932"/>
    <n v="35055.096623381767"/>
    <n v="31343.571330999654"/>
    <n v="29612.873448515697"/>
    <n v="7385.1052815071962"/>
    <n v="30713.169544654102"/>
    <n v="28449.154179591751"/>
    <n v="391771.29917577346"/>
  </r>
  <r>
    <x v="12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7"/>
    <x v="5"/>
    <x v="6"/>
    <s v="m3"/>
    <n v="0"/>
    <n v="0"/>
    <n v="0"/>
    <n v="0"/>
    <n v="0"/>
    <n v="0"/>
    <n v="0"/>
    <n v="0"/>
    <n v="0"/>
    <n v="0"/>
    <n v="0"/>
    <n v="0"/>
    <n v="0"/>
  </r>
  <r>
    <x v="12"/>
    <x v="7"/>
    <x v="6"/>
    <x v="7"/>
    <s v="m3"/>
    <n v="46215.476937333056"/>
    <n v="48852.361062329524"/>
    <n v="55977.13987965534"/>
    <n v="47195.210856442631"/>
    <n v="25430.103379513017"/>
    <n v="46894.628799105376"/>
    <n v="54556.15218165009"/>
    <n v="54409.010906579191"/>
    <n v="48516.56545714353"/>
    <n v="46657.658472240539"/>
    <n v="36513.523264875992"/>
    <n v="47338.284455667475"/>
    <n v="558556.11565253581"/>
  </r>
  <r>
    <x v="12"/>
    <x v="7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7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7"/>
    <x v="6"/>
    <x v="10"/>
    <s v="m3"/>
    <n v="105025.11415525114"/>
    <n v="104003.42465753424"/>
    <n v="121449.77168949772"/>
    <n v="130049.08675799088"/>
    <n v="134167.80821917808"/>
    <n v="133871.00456621006"/>
    <n v="115918.9497716895"/>
    <n v="141165.52511415526"/>
    <n v="129342.46575342467"/>
    <n v="132695.20547945207"/>
    <n v="122724.88584474886"/>
    <n v="134133.56164383562"/>
    <n v="1504546.8036529683"/>
  </r>
  <r>
    <x v="12"/>
    <x v="7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7"/>
    <x v="9"/>
    <x v="14"/>
    <s v="m3"/>
    <n v="5603"/>
    <n v="0"/>
    <n v="15119.008803390936"/>
    <n v="14379.347826086956"/>
    <n v="11427.173913043478"/>
    <n v="6570.652173913043"/>
    <n v="14948.91304347826"/>
    <n v="9696.7391304347821"/>
    <n v="11680.434782608694"/>
    <n v="8607.608695652174"/>
    <n v="3742.8695652173901"/>
    <n v="6645.652173913043"/>
    <n v="108421.40010773875"/>
  </r>
  <r>
    <x v="12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7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7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7"/>
    <x v="3"/>
    <x v="3"/>
    <s v="m3"/>
    <n v="8612.2868202051486"/>
    <n v="35878.815337104068"/>
    <n v="37428.1911152791"/>
    <n v="25159.158258515941"/>
    <n v="35233.802756551086"/>
    <n v="40259.598730613128"/>
    <n v="39290.442233989757"/>
    <n v="33407.763979318406"/>
    <n v="39667.168327169289"/>
    <n v="32559.723430727703"/>
    <n v="37816.297292848525"/>
    <n v="27491.815888066045"/>
    <n v="392805.06417038821"/>
  </r>
  <r>
    <x v="13"/>
    <x v="7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7"/>
    <x v="5"/>
    <x v="6"/>
    <s v="m3"/>
    <n v="70235"/>
    <n v="64765"/>
    <n v="81161"/>
    <n v="74016"/>
    <n v="71862"/>
    <n v="78174"/>
    <n v="54390"/>
    <n v="65841"/>
    <n v="79567"/>
    <n v="82825"/>
    <n v="66854.001972386584"/>
    <n v="71418.973586382315"/>
    <n v="861108.97555876896"/>
  </r>
  <r>
    <x v="13"/>
    <x v="7"/>
    <x v="6"/>
    <x v="7"/>
    <s v="m3"/>
    <n v="40446.581337676682"/>
    <n v="26707.540871533361"/>
    <n v="16961.724909775548"/>
    <n v="18062.080389362971"/>
    <n v="11932.871250743459"/>
    <n v="19531.669941804663"/>
    <n v="19628.698035452853"/>
    <n v="14137.803651754204"/>
    <n v="20124.851812628862"/>
    <n v="20462.999410712957"/>
    <n v="12731.963429920586"/>
    <n v="12534.785339121838"/>
    <n v="233263.57038048794"/>
  </r>
  <r>
    <x v="13"/>
    <x v="7"/>
    <x v="6"/>
    <x v="8"/>
    <s v="m3"/>
    <n v="0"/>
    <n v="0"/>
    <n v="0"/>
    <n v="0"/>
    <n v="0"/>
    <n v="0"/>
    <n v="0"/>
    <n v="0"/>
    <n v="0"/>
    <n v="0"/>
    <n v="0"/>
    <n v="0"/>
    <n v="0"/>
  </r>
  <r>
    <x v="13"/>
    <x v="7"/>
    <x v="6"/>
    <x v="9"/>
    <s v="m3"/>
    <n v="27745.193241406098"/>
    <n v="27994.174757281551"/>
    <n v="17471.844660194176"/>
    <n v="27014.954360069914"/>
    <n v="31033.009708737864"/>
    <n v="30814.42699243746"/>
    <n v="33262.851600387978"/>
    <n v="25510.085337470911"/>
    <n v="29431.73002327386"/>
    <n v="24783.62119153891"/>
    <n v="12046.159813809156"/>
    <n v="24071.345482745248"/>
    <n v="311179.39716935315"/>
  </r>
  <r>
    <x v="13"/>
    <x v="7"/>
    <x v="6"/>
    <x v="10"/>
    <s v="m3"/>
    <n v="10901.153584115218"/>
    <n v="15423.625053294421"/>
    <n v="10872.044336155494"/>
    <n v="17681.953764934886"/>
    <n v="22497.642788001205"/>
    <n v="20269.280797047231"/>
    <n v="17586.242381947304"/>
    <n v="22252.219591735902"/>
    <n v="14852.249075759359"/>
    <n v="21329.721513749919"/>
    <n v="20777.017537419419"/>
    <n v="18570.033977740313"/>
    <n v="213013.18440190068"/>
  </r>
  <r>
    <x v="13"/>
    <x v="7"/>
    <x v="7"/>
    <x v="11"/>
    <s v="m3"/>
    <n v="6317"/>
    <n v="2662"/>
    <n v="6639"/>
    <n v="29614.054115206938"/>
    <n v="31478.06003219392"/>
    <n v="4838"/>
    <n v="32642.505598785345"/>
    <n v="35950.051140693919"/>
    <n v="36173.345995595213"/>
    <n v="29433.11351146485"/>
    <n v="17491.657989601266"/>
    <n v="27360.741762883696"/>
    <n v="260599.53014642515"/>
  </r>
  <r>
    <x v="13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7"/>
    <x v="9"/>
    <x v="14"/>
    <s v="m3"/>
    <m/>
    <m/>
    <n v="974"/>
    <n v="165.90953979853842"/>
    <n v="1351.9398258115598"/>
    <n v="0"/>
    <n v="2638.8341866876722"/>
    <n v="2996.8639749117992"/>
    <n v="62.47559547051933"/>
    <n v="0"/>
    <n v="259.30980697991811"/>
    <n v="3900.5847953216376"/>
    <n v="12349.917724981646"/>
  </r>
  <r>
    <x v="13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7"/>
    <x v="0"/>
    <x v="0"/>
    <s v="m3"/>
    <n v="0"/>
    <n v="28336"/>
    <n v="0"/>
    <n v="536"/>
    <n v="18601"/>
    <n v="25350"/>
    <n v="20427"/>
    <n v="29210"/>
    <n v="5440"/>
    <n v="28058"/>
    <n v="24502"/>
    <n v="31907"/>
    <n v="212367"/>
  </r>
  <r>
    <x v="14"/>
    <x v="7"/>
    <x v="1"/>
    <x v="1"/>
    <s v="m3"/>
    <n v="0"/>
    <n v="0"/>
    <n v="0"/>
    <n v="0"/>
    <n v="0"/>
    <n v="0"/>
    <n v="0"/>
    <n v="0"/>
    <n v="0"/>
    <n v="0"/>
    <n v="0"/>
    <m/>
    <n v="0"/>
  </r>
  <r>
    <x v="14"/>
    <x v="7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7"/>
    <x v="3"/>
    <x v="3"/>
    <s v="m3"/>
    <n v="0"/>
    <n v="0"/>
    <n v="0"/>
    <n v="0"/>
    <n v="0"/>
    <n v="0"/>
    <n v="0"/>
    <n v="0"/>
    <n v="0"/>
    <n v="0"/>
    <n v="0"/>
    <m/>
    <n v="0"/>
  </r>
  <r>
    <x v="14"/>
    <x v="7"/>
    <x v="4"/>
    <x v="4"/>
    <s v="m3"/>
    <n v="0"/>
    <n v="0"/>
    <n v="0"/>
    <n v="0"/>
    <n v="0"/>
    <n v="0"/>
    <n v="0"/>
    <n v="0"/>
    <n v="0"/>
    <n v="0"/>
    <n v="0"/>
    <m/>
    <n v="0"/>
  </r>
  <r>
    <x v="14"/>
    <x v="7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7"/>
    <x v="5"/>
    <x v="6"/>
    <s v="m3"/>
    <n v="0"/>
    <n v="0"/>
    <n v="0"/>
    <n v="0"/>
    <n v="0"/>
    <n v="0"/>
    <n v="0"/>
    <n v="0"/>
    <n v="0"/>
    <n v="0"/>
    <n v="0"/>
    <m/>
    <n v="0"/>
  </r>
  <r>
    <x v="14"/>
    <x v="7"/>
    <x v="6"/>
    <x v="7"/>
    <s v="m3"/>
    <n v="0"/>
    <n v="0"/>
    <n v="0"/>
    <n v="0"/>
    <n v="0"/>
    <n v="0"/>
    <n v="0"/>
    <n v="0"/>
    <n v="0"/>
    <n v="0"/>
    <n v="0"/>
    <m/>
    <n v="0"/>
  </r>
  <r>
    <x v="14"/>
    <x v="7"/>
    <x v="6"/>
    <x v="8"/>
    <s v="m3"/>
    <n v="0"/>
    <n v="0"/>
    <n v="0"/>
    <n v="0"/>
    <n v="0"/>
    <n v="0"/>
    <n v="0"/>
    <n v="0"/>
    <n v="0"/>
    <n v="0"/>
    <n v="0"/>
    <m/>
    <n v="0"/>
  </r>
  <r>
    <x v="14"/>
    <x v="7"/>
    <x v="6"/>
    <x v="9"/>
    <s v="m3"/>
    <n v="0"/>
    <n v="0"/>
    <n v="0"/>
    <n v="0"/>
    <n v="0"/>
    <n v="0"/>
    <n v="0"/>
    <n v="0"/>
    <n v="0"/>
    <n v="0"/>
    <n v="0"/>
    <m/>
    <n v="0"/>
  </r>
  <r>
    <x v="14"/>
    <x v="7"/>
    <x v="6"/>
    <x v="10"/>
    <s v="m3"/>
    <n v="0"/>
    <n v="0"/>
    <n v="0"/>
    <n v="0"/>
    <n v="0"/>
    <n v="0"/>
    <n v="0"/>
    <n v="0"/>
    <n v="0"/>
    <n v="0"/>
    <n v="0"/>
    <m/>
    <n v="0"/>
  </r>
  <r>
    <x v="14"/>
    <x v="7"/>
    <x v="7"/>
    <x v="11"/>
    <s v="m3"/>
    <n v="0"/>
    <n v="0"/>
    <n v="0"/>
    <n v="0"/>
    <n v="0"/>
    <n v="0"/>
    <n v="0"/>
    <n v="0"/>
    <n v="0"/>
    <n v="0"/>
    <n v="0"/>
    <m/>
    <n v="0"/>
  </r>
  <r>
    <x v="14"/>
    <x v="7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7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7"/>
    <x v="9"/>
    <x v="14"/>
    <s v="m3"/>
    <n v="0"/>
    <n v="0"/>
    <n v="0"/>
    <n v="0"/>
    <n v="0"/>
    <n v="0"/>
    <n v="0"/>
    <n v="0"/>
    <n v="0"/>
    <n v="0"/>
    <n v="0"/>
    <m/>
    <n v="0"/>
  </r>
  <r>
    <x v="14"/>
    <x v="7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7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7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8"/>
    <x v="0"/>
    <x v="0"/>
    <s v="m3"/>
    <n v="41982"/>
    <n v="46710"/>
    <n v="57437"/>
    <n v="61969"/>
    <n v="60927"/>
    <n v="50545"/>
    <n v="35382"/>
    <n v="66015"/>
    <n v="57158"/>
    <n v="58957"/>
    <n v="42413"/>
    <n v="29860"/>
    <n v="609355"/>
  </r>
  <r>
    <x v="0"/>
    <x v="8"/>
    <x v="1"/>
    <x v="1"/>
    <s v="m3"/>
    <n v="2801"/>
    <n v="667"/>
    <n v="1960"/>
    <n v="737"/>
    <n v="918"/>
    <n v="684"/>
    <n v="2629"/>
    <n v="1829"/>
    <n v="500"/>
    <n v="5027"/>
    <n v="2665"/>
    <n v="3399"/>
    <n v="23816"/>
  </r>
  <r>
    <x v="0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8"/>
    <x v="3"/>
    <x v="3"/>
    <s v="m3"/>
    <n v="369045"/>
    <n v="393437"/>
    <n v="385390"/>
    <n v="416776"/>
    <n v="409272"/>
    <n v="343044"/>
    <n v="389121"/>
    <n v="427349"/>
    <n v="466927"/>
    <n v="458382"/>
    <n v="454020"/>
    <n v="404229"/>
    <n v="4916992"/>
  </r>
  <r>
    <x v="0"/>
    <x v="8"/>
    <x v="4"/>
    <x v="4"/>
    <s v="m3"/>
    <n v="290407"/>
    <n v="258126"/>
    <n v="289738"/>
    <n v="255183"/>
    <n v="278214"/>
    <n v="276030"/>
    <n v="277281"/>
    <n v="320555"/>
    <n v="245495"/>
    <n v="207042"/>
    <n v="279323"/>
    <n v="267412"/>
    <n v="3244806"/>
  </r>
  <r>
    <x v="0"/>
    <x v="8"/>
    <x v="5"/>
    <x v="5"/>
    <s v="m3"/>
    <n v="0"/>
    <n v="0"/>
    <n v="0"/>
    <n v="0"/>
    <n v="0"/>
    <n v="0"/>
    <n v="15"/>
    <n v="0"/>
    <n v="0"/>
    <n v="0"/>
    <n v="0"/>
    <n v="0"/>
    <n v="15"/>
  </r>
  <r>
    <x v="0"/>
    <x v="8"/>
    <x v="5"/>
    <x v="6"/>
    <s v="m3"/>
    <n v="218442"/>
    <n v="491533"/>
    <n v="222072"/>
    <n v="210673"/>
    <n v="242777"/>
    <n v="223482"/>
    <n v="246973"/>
    <n v="218430"/>
    <n v="229708"/>
    <n v="261749"/>
    <n v="243411"/>
    <n v="261548"/>
    <n v="3070798"/>
  </r>
  <r>
    <x v="0"/>
    <x v="8"/>
    <x v="6"/>
    <x v="7"/>
    <s v="m3"/>
    <n v="424713"/>
    <n v="337990"/>
    <n v="377948"/>
    <n v="396277"/>
    <n v="429393"/>
    <n v="437902"/>
    <n v="456391"/>
    <n v="453186"/>
    <n v="438123"/>
    <n v="419646"/>
    <n v="384075"/>
    <n v="401850"/>
    <n v="4957494"/>
  </r>
  <r>
    <x v="0"/>
    <x v="8"/>
    <x v="6"/>
    <x v="8"/>
    <s v="m3"/>
    <n v="220394"/>
    <n v="238216"/>
    <n v="239370"/>
    <n v="204174"/>
    <n v="205883"/>
    <n v="223709"/>
    <n v="238127"/>
    <n v="241589"/>
    <n v="265915"/>
    <n v="15568"/>
    <n v="145556"/>
    <n v="273017"/>
    <n v="2511518"/>
  </r>
  <r>
    <x v="0"/>
    <x v="8"/>
    <x v="6"/>
    <x v="9"/>
    <s v="m3"/>
    <n v="98631"/>
    <n v="81353"/>
    <n v="97596"/>
    <n v="88353"/>
    <n v="89145"/>
    <n v="110961"/>
    <n v="98617"/>
    <n v="125072"/>
    <n v="117666"/>
    <n v="122165"/>
    <n v="116748"/>
    <n v="95212"/>
    <n v="1241519"/>
  </r>
  <r>
    <x v="0"/>
    <x v="8"/>
    <x v="6"/>
    <x v="10"/>
    <s v="m3"/>
    <n v="788756"/>
    <n v="867599"/>
    <n v="591171"/>
    <n v="831419"/>
    <n v="974194"/>
    <n v="973136"/>
    <n v="1006467"/>
    <n v="1013280"/>
    <n v="985454"/>
    <n v="1020698"/>
    <n v="949475"/>
    <n v="917146"/>
    <n v="10918795"/>
  </r>
  <r>
    <x v="0"/>
    <x v="8"/>
    <x v="7"/>
    <x v="11"/>
    <s v="m3"/>
    <n v="403206"/>
    <n v="400131"/>
    <n v="394819"/>
    <n v="412716"/>
    <n v="425679"/>
    <n v="415054"/>
    <n v="448810"/>
    <n v="376493"/>
    <n v="431250"/>
    <n v="428561"/>
    <n v="441047"/>
    <n v="387542"/>
    <n v="4965308"/>
  </r>
  <r>
    <x v="0"/>
    <x v="8"/>
    <x v="8"/>
    <x v="12"/>
    <s v="m3"/>
    <n v="40823"/>
    <n v="38913"/>
    <n v="40266"/>
    <n v="36984"/>
    <n v="40814"/>
    <n v="41761"/>
    <n v="42944"/>
    <n v="42099"/>
    <n v="39404"/>
    <n v="42305"/>
    <n v="39979"/>
    <n v="39235"/>
    <n v="485527"/>
  </r>
  <r>
    <x v="0"/>
    <x v="8"/>
    <x v="9"/>
    <x v="13"/>
    <s v="m3"/>
    <n v="12465.187"/>
    <n v="15562.867"/>
    <n v="16320.39"/>
    <n v="18537.165000000001"/>
    <n v="8421.723"/>
    <n v="8462.3629999999994"/>
    <n v="1442.453"/>
    <n v="0"/>
    <n v="0"/>
    <n v="6844.1790000000001"/>
    <n v="0"/>
    <n v="0"/>
    <n v="88056.327000000005"/>
  </r>
  <r>
    <x v="0"/>
    <x v="8"/>
    <x v="9"/>
    <x v="14"/>
    <s v="m3"/>
    <n v="333023"/>
    <n v="380777"/>
    <n v="371943"/>
    <n v="387186"/>
    <n v="363460"/>
    <n v="289706"/>
    <n v="305603"/>
    <n v="331139"/>
    <n v="341536"/>
    <n v="340350"/>
    <n v="302308"/>
    <n v="352241"/>
    <n v="4099272"/>
  </r>
  <r>
    <x v="0"/>
    <x v="8"/>
    <x v="6"/>
    <x v="15"/>
    <s v="m3"/>
    <n v="0"/>
    <n v="0"/>
    <n v="0"/>
    <n v="0"/>
    <n v="0"/>
    <n v="0"/>
    <n v="0"/>
    <n v="0"/>
    <n v="45.15"/>
    <n v="525.43299999999999"/>
    <n v="112.426"/>
    <n v="83.983999999999995"/>
    <n v="766.99300000000005"/>
  </r>
  <r>
    <x v="0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8"/>
    <x v="0"/>
    <x v="0"/>
    <s v="m3"/>
    <n v="18459.506819523809"/>
    <n v="16392.872461524414"/>
    <n v="32110.169116599143"/>
    <n v="15333.301073978339"/>
    <n v="24891.413057304439"/>
    <n v="27291.402354512269"/>
    <n v="18303.517779974871"/>
    <n v="18969.949214226857"/>
    <n v="18928.619640137866"/>
    <n v="20657.539796928308"/>
    <n v="18189.751873942463"/>
    <n v="20448.32702986665"/>
    <n v="249976.37021851941"/>
  </r>
  <r>
    <x v="1"/>
    <x v="8"/>
    <x v="1"/>
    <x v="1"/>
    <s v="m3"/>
    <n v="5620.0730394374314"/>
    <n v="3366.8605171736031"/>
    <n v="893.75498366193347"/>
    <n v="1042.0574593477809"/>
    <n v="1313.3883024762192"/>
    <n v="1091.6939404007899"/>
    <n v="1373.982774376504"/>
    <n v="1941.0979389015101"/>
    <n v="3474.8797204015618"/>
    <n v="3993.2367950126754"/>
    <n v="3158.4437571048411"/>
    <n v="16715.362709055244"/>
    <n v="43984.831937350093"/>
  </r>
  <r>
    <x v="1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8"/>
    <x v="3"/>
    <x v="3"/>
    <s v="m3"/>
    <n v="412363.78097948857"/>
    <n v="375140.078556803"/>
    <n v="380113.28645644902"/>
    <n v="351767.39656288567"/>
    <n v="347962.85154630383"/>
    <n v="348615.54231735505"/>
    <n v="220138.32468595638"/>
    <n v="344991.74355829711"/>
    <n v="302476.92781045765"/>
    <n v="303721.39009445364"/>
    <n v="318297.30737518391"/>
    <n v="329337.6418838118"/>
    <n v="4034926.2718274449"/>
  </r>
  <r>
    <x v="1"/>
    <x v="8"/>
    <x v="4"/>
    <x v="4"/>
    <s v="m3"/>
    <n v="133382.77441375001"/>
    <n v="89602.756518562994"/>
    <n v="88242.893127416421"/>
    <n v="79457.500501345232"/>
    <n v="57792.279839224284"/>
    <n v="132352.07610797021"/>
    <n v="69582.237995359959"/>
    <n v="79115.991204661259"/>
    <n v="93405.495021044277"/>
    <n v="117867.09249066502"/>
    <n v="83449.25417505714"/>
    <n v="79042.832678875769"/>
    <n v="1103293.1840739327"/>
  </r>
  <r>
    <x v="1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8"/>
    <x v="5"/>
    <x v="6"/>
    <s v="m3"/>
    <n v="332443.18758914177"/>
    <n v="419167.62093500327"/>
    <n v="364613.6347351548"/>
    <n v="309644.15741279104"/>
    <n v="273875.48393075023"/>
    <n v="349273.05214603833"/>
    <n v="210740.82263094583"/>
    <n v="168275.15247838429"/>
    <n v="140404.91958689172"/>
    <n v="201639.78555214545"/>
    <n v="200122.65595877988"/>
    <n v="213639.66121625967"/>
    <n v="3183840.1341722864"/>
  </r>
  <r>
    <x v="1"/>
    <x v="8"/>
    <x v="6"/>
    <x v="7"/>
    <s v="m3"/>
    <n v="52473.486593000845"/>
    <n v="55028.331969887615"/>
    <n v="58150.913938270132"/>
    <n v="57579.695064805928"/>
    <n v="51270.422967397222"/>
    <n v="40586.402424665255"/>
    <n v="20479.014785813037"/>
    <n v="19692.244153455486"/>
    <n v="26871.757923045589"/>
    <n v="77981.360467148625"/>
    <n v="48407.527885307092"/>
    <n v="50096.021653101372"/>
    <n v="558617.17982589826"/>
  </r>
  <r>
    <x v="1"/>
    <x v="8"/>
    <x v="6"/>
    <x v="8"/>
    <s v="m3"/>
    <n v="342877.5004721061"/>
    <n v="309709.17247630376"/>
    <n v="312927.67303663085"/>
    <n v="275184.05916469311"/>
    <n v="244013.85694991943"/>
    <n v="260769.33644006946"/>
    <n v="277849.98114818922"/>
    <n v="240461.02899251971"/>
    <n v="229934.12342628898"/>
    <n v="32260.572476203994"/>
    <n v="153025.37844785978"/>
    <n v="264204.75603759103"/>
    <n v="2943217.4390683752"/>
  </r>
  <r>
    <x v="1"/>
    <x v="8"/>
    <x v="6"/>
    <x v="9"/>
    <s v="m3"/>
    <n v="2249.4454527122402"/>
    <n v="1993.1271477663229"/>
    <n v="2460.228999898673"/>
    <n v="3340.1263501120848"/>
    <n v="3865.9160696008184"/>
    <n v="975.73461656598761"/>
    <n v="1952.2443123590899"/>
    <n v="1499.0784353880811"/>
    <n v="1469.2088091353996"/>
    <n v="2092.1518987341769"/>
    <n v="2364.3724696356276"/>
    <n v="0"/>
    <n v="24261.634561908497"/>
  </r>
  <r>
    <x v="1"/>
    <x v="8"/>
    <x v="6"/>
    <x v="10"/>
    <s v="m3"/>
    <n v="43662.64485974946"/>
    <n v="38156.174588353242"/>
    <n v="49501.12801009808"/>
    <n v="70643.22618381225"/>
    <n v="104226.8560042149"/>
    <n v="53670.167434284347"/>
    <n v="61543.45586697547"/>
    <n v="58883.960872668336"/>
    <n v="76725.60527350429"/>
    <n v="65689.787011567067"/>
    <n v="33564.33267758687"/>
    <n v="50948.409069337249"/>
    <n v="707215.74785215151"/>
  </r>
  <r>
    <x v="1"/>
    <x v="8"/>
    <x v="7"/>
    <x v="11"/>
    <s v="m3"/>
    <n v="155920.74114938729"/>
    <n v="155121.85863122437"/>
    <n v="149105.26605583032"/>
    <n v="128944.48852435745"/>
    <n v="146876.19583084708"/>
    <n v="125894.74939795176"/>
    <n v="135249.1830795444"/>
    <n v="129838.27156421306"/>
    <n v="95897.5247492786"/>
    <n v="114267.81433740261"/>
    <n v="114567.29960087898"/>
    <n v="124116.08880902189"/>
    <n v="1575799.4817299377"/>
  </r>
  <r>
    <x v="1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8"/>
    <x v="9"/>
    <x v="13"/>
    <s v="m3"/>
    <n v="0"/>
    <n v="615.79600000000005"/>
    <n v="1947.4269999999999"/>
    <n v="6884.1530000000002"/>
    <n v="8535.5730000000003"/>
    <n v="5415.1940000000004"/>
    <n v="1288.2470000000001"/>
    <n v="456.16899999999998"/>
    <n v="185.078"/>
    <n v="11751.358557574427"/>
    <n v="0"/>
    <n v="0"/>
    <n v="37078.995557574432"/>
  </r>
  <r>
    <x v="1"/>
    <x v="8"/>
    <x v="9"/>
    <x v="14"/>
    <s v="m3"/>
    <n v="25292.294366587972"/>
    <n v="21894.081645418592"/>
    <n v="14531.150101251342"/>
    <n v="17224.063029728106"/>
    <n v="26050.903091984699"/>
    <n v="55779.757490186224"/>
    <n v="17504.367210028144"/>
    <n v="9307.4058488872597"/>
    <n v="2692.5059238186809"/>
    <n v="16207.841749956175"/>
    <n v="10307.974477878905"/>
    <n v="13048.939662627865"/>
    <n v="229841.28459835396"/>
  </r>
  <r>
    <x v="1"/>
    <x v="8"/>
    <x v="6"/>
    <x v="15"/>
    <s v="m3"/>
    <n v="894.56600000000003"/>
    <n v="804.60699999999997"/>
    <n v="805.15599999999995"/>
    <n v="993.85900000000004"/>
    <n v="1280.6569999999999"/>
    <n v="1446.972"/>
    <n v="1025.1579999999999"/>
    <n v="1618.127"/>
    <n v="1663.6510000000001"/>
    <n v="1082.009"/>
    <n v="307.72399999999999"/>
    <n v="476.55200000000002"/>
    <n v="12399.037999999999"/>
  </r>
  <r>
    <x v="1"/>
    <x v="8"/>
    <x v="3"/>
    <x v="16"/>
    <s v="m3"/>
    <m/>
    <n v="0"/>
    <n v="0"/>
    <n v="0"/>
    <n v="0"/>
    <n v="0"/>
    <n v="0"/>
    <n v="0"/>
    <n v="0"/>
    <m/>
    <n v="0"/>
    <n v="0"/>
    <n v="0"/>
  </r>
  <r>
    <x v="1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8"/>
    <x v="0"/>
    <x v="0"/>
    <s v="m3"/>
    <n v="19969"/>
    <n v="15904"/>
    <n v="19526"/>
    <n v="19603"/>
    <n v="19877"/>
    <n v="19469"/>
    <n v="19920"/>
    <n v="22169"/>
    <n v="21787"/>
    <n v="20455"/>
    <n v="21532"/>
    <n v="24562"/>
    <n v="244773"/>
  </r>
  <r>
    <x v="2"/>
    <x v="8"/>
    <x v="1"/>
    <x v="1"/>
    <s v="m3"/>
    <n v="308"/>
    <n v="209"/>
    <n v="0"/>
    <n v="0"/>
    <n v="0"/>
    <n v="0"/>
    <n v="0"/>
    <n v="0"/>
    <n v="0"/>
    <n v="0"/>
    <n v="0"/>
    <n v="0"/>
    <n v="517"/>
  </r>
  <r>
    <x v="2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8"/>
    <x v="3"/>
    <x v="3"/>
    <s v="m3"/>
    <n v="198109"/>
    <n v="199787"/>
    <n v="154762"/>
    <n v="179528"/>
    <n v="216264"/>
    <n v="172947"/>
    <n v="168662"/>
    <n v="156934"/>
    <n v="193677"/>
    <n v="187463"/>
    <n v="177663"/>
    <n v="182502"/>
    <n v="2188298"/>
  </r>
  <r>
    <x v="2"/>
    <x v="8"/>
    <x v="4"/>
    <x v="4"/>
    <s v="m3"/>
    <n v="154742"/>
    <n v="149489"/>
    <n v="146279"/>
    <n v="130569"/>
    <n v="122248"/>
    <n v="133835"/>
    <n v="166806"/>
    <n v="138713"/>
    <n v="139344"/>
    <n v="142296"/>
    <n v="129569"/>
    <n v="133126"/>
    <n v="1687016"/>
  </r>
  <r>
    <x v="2"/>
    <x v="8"/>
    <x v="5"/>
    <x v="5"/>
    <s v="m3"/>
    <n v="0"/>
    <n v="0"/>
    <n v="0"/>
    <n v="0"/>
    <n v="0"/>
    <n v="4034.3159999999998"/>
    <n v="0"/>
    <n v="0"/>
    <n v="5008.05"/>
    <n v="4768.8789999999999"/>
    <n v="1292.972"/>
    <n v="7.6689999999999996"/>
    <n v="15111.885999999999"/>
  </r>
  <r>
    <x v="2"/>
    <x v="8"/>
    <x v="5"/>
    <x v="6"/>
    <s v="m3"/>
    <n v="171223"/>
    <n v="285049"/>
    <n v="171434"/>
    <n v="34078"/>
    <n v="71357"/>
    <n v="156922"/>
    <n v="164314"/>
    <n v="146411"/>
    <n v="140969"/>
    <n v="153243"/>
    <n v="146442"/>
    <n v="163023"/>
    <n v="1804465"/>
  </r>
  <r>
    <x v="2"/>
    <x v="8"/>
    <x v="6"/>
    <x v="7"/>
    <s v="m3"/>
    <n v="205690"/>
    <n v="82390"/>
    <n v="141127"/>
    <n v="189294"/>
    <n v="213512"/>
    <n v="181723"/>
    <n v="217147"/>
    <n v="178639"/>
    <n v="195066"/>
    <n v="186783"/>
    <n v="170737"/>
    <n v="155972"/>
    <n v="2118080"/>
  </r>
  <r>
    <x v="2"/>
    <x v="8"/>
    <x v="6"/>
    <x v="8"/>
    <s v="m3"/>
    <n v="266603"/>
    <n v="216638"/>
    <n v="264073"/>
    <n v="230070"/>
    <n v="200905"/>
    <n v="209828"/>
    <n v="279383"/>
    <n v="164620"/>
    <n v="212097"/>
    <n v="103641"/>
    <n v="150039"/>
    <n v="187339"/>
    <n v="2485236"/>
  </r>
  <r>
    <x v="2"/>
    <x v="8"/>
    <x v="6"/>
    <x v="9"/>
    <s v="m3"/>
    <n v="60436"/>
    <n v="39415"/>
    <n v="63679"/>
    <n v="67807"/>
    <n v="83172"/>
    <n v="68676"/>
    <n v="87452"/>
    <n v="80714"/>
    <n v="84837"/>
    <n v="75147"/>
    <n v="77945"/>
    <n v="44517"/>
    <n v="833797"/>
  </r>
  <r>
    <x v="2"/>
    <x v="8"/>
    <x v="6"/>
    <x v="10"/>
    <s v="m3"/>
    <n v="356940"/>
    <n v="304562"/>
    <n v="313774"/>
    <n v="386916"/>
    <n v="416973"/>
    <n v="436325"/>
    <n v="395961"/>
    <n v="413446"/>
    <n v="398837"/>
    <n v="406770"/>
    <n v="353807"/>
    <n v="394570"/>
    <n v="4578881"/>
  </r>
  <r>
    <x v="2"/>
    <x v="8"/>
    <x v="7"/>
    <x v="11"/>
    <s v="m3"/>
    <n v="229247"/>
    <n v="213158"/>
    <n v="234917"/>
    <n v="219251"/>
    <n v="215960"/>
    <n v="224829"/>
    <n v="189405"/>
    <n v="161241"/>
    <n v="199424"/>
    <n v="210075"/>
    <n v="203981"/>
    <n v="232839"/>
    <n v="2534327"/>
  </r>
  <r>
    <x v="2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8"/>
    <x v="9"/>
    <x v="13"/>
    <s v="m3"/>
    <n v="14002.859"/>
    <n v="13864.769"/>
    <n v="12830.623"/>
    <n v="13620.222"/>
    <n v="16884.191999999999"/>
    <n v="15880.326999999999"/>
    <n v="0"/>
    <n v="0"/>
    <n v="0"/>
    <n v="4285.8950000000004"/>
    <n v="0"/>
    <n v="0"/>
    <n v="91368.887000000017"/>
  </r>
  <r>
    <x v="2"/>
    <x v="8"/>
    <x v="9"/>
    <x v="14"/>
    <s v="m3"/>
    <n v="123604"/>
    <n v="112289"/>
    <n v="154079"/>
    <n v="163922"/>
    <n v="152035"/>
    <n v="118185"/>
    <n v="129928"/>
    <n v="141917"/>
    <n v="55140"/>
    <n v="104909"/>
    <n v="130296"/>
    <n v="154164"/>
    <n v="1540468"/>
  </r>
  <r>
    <x v="2"/>
    <x v="8"/>
    <x v="6"/>
    <x v="15"/>
    <s v="m3"/>
    <n v="10172.296"/>
    <n v="17680.095000000001"/>
    <n v="20734.047999999999"/>
    <n v="8751.5470000000005"/>
    <n v="11244.823"/>
    <n v="6806.86"/>
    <n v="5572.4830000000002"/>
    <n v="4451.7020000000002"/>
    <n v="1750.7349999999999"/>
    <n v="1600.354"/>
    <n v="1449.404"/>
    <n v="3666.319"/>
    <n v="93880.666000000012"/>
  </r>
  <r>
    <x v="2"/>
    <x v="8"/>
    <x v="3"/>
    <x v="16"/>
    <s v="m3"/>
    <m/>
    <n v="0"/>
    <n v="0"/>
    <n v="0"/>
    <n v="0"/>
    <n v="0"/>
    <n v="0"/>
    <n v="0"/>
    <n v="0"/>
    <n v="0"/>
    <n v="0"/>
    <n v="0"/>
    <n v="0"/>
  </r>
  <r>
    <x v="2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8"/>
    <x v="0"/>
    <x v="0"/>
    <s v="m3"/>
    <n v="0"/>
    <n v="0"/>
    <n v="0"/>
    <n v="0"/>
    <n v="0"/>
    <n v="0"/>
    <n v="0"/>
    <n v="0"/>
    <n v="0"/>
    <n v="0"/>
    <m/>
    <n v="0"/>
    <n v="0"/>
  </r>
  <r>
    <x v="3"/>
    <x v="8"/>
    <x v="1"/>
    <x v="1"/>
    <s v="m3"/>
    <n v="0"/>
    <n v="0"/>
    <n v="0"/>
    <n v="0"/>
    <n v="0"/>
    <n v="0"/>
    <n v="0"/>
    <n v="0"/>
    <n v="0"/>
    <n v="0"/>
    <m/>
    <n v="0"/>
    <n v="0"/>
  </r>
  <r>
    <x v="3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8"/>
    <x v="3"/>
    <x v="3"/>
    <s v="m3"/>
    <n v="0"/>
    <n v="0"/>
    <n v="0"/>
    <n v="0"/>
    <n v="0"/>
    <n v="0"/>
    <n v="0"/>
    <n v="0"/>
    <n v="0"/>
    <n v="0"/>
    <m/>
    <n v="0"/>
    <n v="0"/>
  </r>
  <r>
    <x v="3"/>
    <x v="8"/>
    <x v="4"/>
    <x v="4"/>
    <s v="m3"/>
    <n v="0"/>
    <n v="0"/>
    <n v="0"/>
    <n v="0"/>
    <n v="0"/>
    <n v="0"/>
    <n v="0"/>
    <n v="0"/>
    <n v="0"/>
    <n v="0"/>
    <m/>
    <n v="0"/>
    <n v="0"/>
  </r>
  <r>
    <x v="3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8"/>
    <x v="5"/>
    <x v="6"/>
    <s v="m3"/>
    <n v="0"/>
    <n v="0"/>
    <n v="0"/>
    <n v="0"/>
    <n v="0"/>
    <n v="0"/>
    <n v="0"/>
    <n v="0"/>
    <n v="0"/>
    <n v="0"/>
    <m/>
    <n v="0"/>
    <n v="0"/>
  </r>
  <r>
    <x v="3"/>
    <x v="8"/>
    <x v="6"/>
    <x v="7"/>
    <s v="m3"/>
    <n v="3725"/>
    <n v="6043"/>
    <n v="6880"/>
    <n v="5893"/>
    <n v="6997"/>
    <n v="4761"/>
    <n v="1496"/>
    <n v="6011"/>
    <n v="12423"/>
    <n v="3617"/>
    <n v="3191"/>
    <n v="6929"/>
    <n v="67966"/>
  </r>
  <r>
    <x v="3"/>
    <x v="8"/>
    <x v="6"/>
    <x v="8"/>
    <s v="m3"/>
    <n v="0"/>
    <n v="0"/>
    <n v="0"/>
    <n v="0"/>
    <n v="0"/>
    <n v="0"/>
    <n v="0"/>
    <n v="0"/>
    <n v="0"/>
    <n v="0"/>
    <m/>
    <n v="0"/>
    <n v="0"/>
  </r>
  <r>
    <x v="3"/>
    <x v="8"/>
    <x v="6"/>
    <x v="9"/>
    <s v="m3"/>
    <n v="0"/>
    <n v="0"/>
    <n v="0"/>
    <n v="0"/>
    <n v="0"/>
    <n v="0"/>
    <n v="0"/>
    <n v="0"/>
    <n v="0"/>
    <n v="0"/>
    <m/>
    <n v="0"/>
    <n v="0"/>
  </r>
  <r>
    <x v="3"/>
    <x v="8"/>
    <x v="6"/>
    <x v="10"/>
    <s v="m3"/>
    <n v="0"/>
    <n v="0"/>
    <n v="0"/>
    <n v="0"/>
    <n v="0"/>
    <n v="0"/>
    <n v="0"/>
    <n v="0"/>
    <n v="0"/>
    <n v="0"/>
    <m/>
    <n v="0"/>
    <n v="0"/>
  </r>
  <r>
    <x v="3"/>
    <x v="8"/>
    <x v="7"/>
    <x v="11"/>
    <s v="m3"/>
    <n v="0"/>
    <n v="0"/>
    <n v="0"/>
    <n v="0"/>
    <n v="0"/>
    <n v="0"/>
    <n v="0"/>
    <n v="0"/>
    <n v="0"/>
    <n v="0"/>
    <m/>
    <n v="0"/>
    <n v="0"/>
  </r>
  <r>
    <x v="3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8"/>
    <x v="9"/>
    <x v="14"/>
    <s v="m3"/>
    <n v="0"/>
    <n v="0"/>
    <n v="0"/>
    <n v="0"/>
    <n v="0"/>
    <n v="0"/>
    <n v="0"/>
    <n v="0"/>
    <n v="0"/>
    <n v="0"/>
    <m/>
    <n v="0"/>
    <n v="0"/>
  </r>
  <r>
    <x v="3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8"/>
    <x v="0"/>
    <x v="0"/>
    <s v="m3"/>
    <n v="13795"/>
    <n v="12070"/>
    <n v="12147"/>
    <n v="14294"/>
    <n v="12030"/>
    <n v="14897"/>
    <n v="8880"/>
    <n v="10364"/>
    <n v="14068"/>
    <n v="9567"/>
    <n v="11979"/>
    <n v="12745"/>
    <n v="146836"/>
  </r>
  <r>
    <x v="4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8"/>
    <x v="3"/>
    <x v="3"/>
    <s v="m3"/>
    <n v="24092"/>
    <n v="18699"/>
    <n v="17504"/>
    <n v="24360"/>
    <n v="21677"/>
    <n v="21317"/>
    <n v="25410"/>
    <n v="27136"/>
    <n v="31960"/>
    <n v="16347"/>
    <n v="29243"/>
    <n v="20810"/>
    <n v="278555"/>
  </r>
  <r>
    <x v="4"/>
    <x v="8"/>
    <x v="4"/>
    <x v="4"/>
    <s v="m3"/>
    <n v="36751"/>
    <n v="38753"/>
    <n v="30671"/>
    <n v="34083"/>
    <n v="37592"/>
    <n v="36929"/>
    <n v="38059"/>
    <n v="35567"/>
    <n v="27229"/>
    <n v="28835"/>
    <n v="39977"/>
    <n v="32062"/>
    <n v="416508"/>
  </r>
  <r>
    <x v="4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8"/>
    <x v="5"/>
    <x v="6"/>
    <s v="m3"/>
    <n v="90652"/>
    <n v="110466"/>
    <n v="70631"/>
    <n v="73503"/>
    <n v="72039"/>
    <n v="63809"/>
    <n v="69890"/>
    <n v="75954"/>
    <n v="37674"/>
    <n v="62512"/>
    <n v="93785"/>
    <n v="64219"/>
    <n v="885134"/>
  </r>
  <r>
    <x v="4"/>
    <x v="8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8"/>
    <x v="6"/>
    <x v="8"/>
    <s v="m3"/>
    <n v="157405"/>
    <n v="140052"/>
    <n v="163860"/>
    <n v="162844"/>
    <n v="162605"/>
    <n v="151371"/>
    <n v="146424"/>
    <n v="135361"/>
    <n v="140501"/>
    <n v="11167"/>
    <n v="44948"/>
    <n v="115023"/>
    <n v="1531561"/>
  </r>
  <r>
    <x v="4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8"/>
    <x v="6"/>
    <x v="10"/>
    <s v="m3"/>
    <n v="20156"/>
    <n v="8336"/>
    <n v="0"/>
    <n v="6359"/>
    <n v="18097"/>
    <n v="18204"/>
    <n v="25319"/>
    <n v="36475"/>
    <n v="24907"/>
    <n v="21216"/>
    <n v="26380"/>
    <n v="21975"/>
    <n v="227424"/>
  </r>
  <r>
    <x v="4"/>
    <x v="8"/>
    <x v="7"/>
    <x v="11"/>
    <s v="m3"/>
    <n v="12311"/>
    <n v="21346"/>
    <n v="12435"/>
    <n v="12559"/>
    <n v="25629"/>
    <n v="10088"/>
    <n v="15602"/>
    <n v="18837"/>
    <n v="6331"/>
    <n v="18019"/>
    <n v="9026"/>
    <n v="15745"/>
    <n v="177928"/>
  </r>
  <r>
    <x v="4"/>
    <x v="8"/>
    <x v="8"/>
    <x v="12"/>
    <s v="m3"/>
    <n v="7519"/>
    <n v="8160"/>
    <n v="7593"/>
    <n v="6371"/>
    <n v="0"/>
    <n v="6844"/>
    <n v="6934"/>
    <n v="6535"/>
    <n v="7446"/>
    <n v="6094"/>
    <n v="7248"/>
    <n v="7446"/>
    <n v="78190"/>
  </r>
  <r>
    <x v="4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8"/>
    <x v="9"/>
    <x v="14"/>
    <s v="m3"/>
    <n v="10039"/>
    <n v="7768"/>
    <n v="11600"/>
    <n v="14556"/>
    <n v="11912"/>
    <n v="9202"/>
    <n v="7079"/>
    <n v="9765"/>
    <n v="13736"/>
    <n v="11695"/>
    <n v="13288"/>
    <n v="10561"/>
    <n v="131201"/>
  </r>
  <r>
    <x v="4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8"/>
    <x v="0"/>
    <x v="0"/>
    <s v="m3"/>
    <n v="0"/>
    <n v="0"/>
    <n v="60"/>
    <n v="0"/>
    <n v="0"/>
    <n v="0"/>
    <n v="0"/>
    <n v="110"/>
    <n v="0"/>
    <n v="0"/>
    <n v="0"/>
    <n v="0"/>
    <n v="170"/>
  </r>
  <r>
    <x v="5"/>
    <x v="8"/>
    <x v="1"/>
    <x v="1"/>
    <s v="m3"/>
    <n v="60"/>
    <n v="70"/>
    <n v="0"/>
    <n v="85"/>
    <n v="85"/>
    <n v="55"/>
    <n v="95"/>
    <n v="95"/>
    <n v="0"/>
    <n v="0"/>
    <n v="0"/>
    <n v="0"/>
    <n v="545"/>
  </r>
  <r>
    <x v="5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8"/>
    <x v="3"/>
    <x v="3"/>
    <s v="m3"/>
    <n v="156"/>
    <n v="79"/>
    <n v="100"/>
    <n v="219"/>
    <n v="0"/>
    <n v="18"/>
    <n v="37"/>
    <n v="41"/>
    <n v="0"/>
    <n v="162"/>
    <n v="30"/>
    <n v="11"/>
    <n v="853"/>
  </r>
  <r>
    <x v="5"/>
    <x v="8"/>
    <x v="4"/>
    <x v="4"/>
    <s v="m3"/>
    <n v="705"/>
    <n v="760"/>
    <n v="765"/>
    <n v="617"/>
    <n v="565"/>
    <n v="733"/>
    <n v="570"/>
    <n v="770"/>
    <n v="750"/>
    <n v="815"/>
    <n v="830"/>
    <n v="640"/>
    <n v="8520"/>
  </r>
  <r>
    <x v="5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8"/>
    <x v="5"/>
    <x v="6"/>
    <s v="m3"/>
    <n v="65"/>
    <n v="824"/>
    <n v="145"/>
    <n v="60"/>
    <n v="90"/>
    <n v="125"/>
    <n v="50"/>
    <n v="215"/>
    <n v="55"/>
    <n v="105"/>
    <n v="0"/>
    <n v="0"/>
    <n v="1734"/>
  </r>
  <r>
    <x v="5"/>
    <x v="8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8"/>
    <x v="6"/>
    <x v="8"/>
    <s v="m3"/>
    <n v="89"/>
    <n v="40"/>
    <n v="30"/>
    <n v="45"/>
    <n v="30"/>
    <n v="0"/>
    <n v="0"/>
    <n v="0"/>
    <n v="0"/>
    <n v="0"/>
    <n v="0"/>
    <n v="0"/>
    <n v="234"/>
  </r>
  <r>
    <x v="5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8"/>
    <x v="6"/>
    <x v="10"/>
    <s v="m3"/>
    <n v="547"/>
    <n v="385"/>
    <n v="165"/>
    <n v="182"/>
    <n v="229"/>
    <n v="230"/>
    <n v="455"/>
    <n v="290"/>
    <n v="535"/>
    <n v="265"/>
    <n v="166"/>
    <n v="150"/>
    <n v="3599"/>
  </r>
  <r>
    <x v="5"/>
    <x v="8"/>
    <x v="7"/>
    <x v="11"/>
    <s v="m3"/>
    <n v="290"/>
    <n v="340"/>
    <n v="360"/>
    <n v="290"/>
    <n v="160"/>
    <n v="320"/>
    <n v="380"/>
    <n v="260"/>
    <n v="230"/>
    <n v="240"/>
    <n v="275"/>
    <n v="270"/>
    <n v="3415"/>
  </r>
  <r>
    <x v="5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8"/>
    <x v="9"/>
    <x v="13"/>
    <s v="m3"/>
    <n v="114.173"/>
    <n v="486.12"/>
    <n v="314.68099999999998"/>
    <n v="1065.6220000000001"/>
    <n v="753.24"/>
    <n v="1008.636"/>
    <n v="342.113"/>
    <n v="0"/>
    <n v="0"/>
    <n v="3.0139999999999998"/>
    <n v="0"/>
    <n v="0"/>
    <n v="4087.5990000000002"/>
  </r>
  <r>
    <x v="5"/>
    <x v="8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8"/>
    <x v="0"/>
    <x v="0"/>
    <s v="m3"/>
    <n v="9258.040935672514"/>
    <n v="8001.877934272301"/>
    <n v="10195.001893222265"/>
    <n v="9743.5413916650959"/>
    <n v="9880.5301474706012"/>
    <n v="8628.1453867660766"/>
    <n v="8737.8825318380532"/>
    <n v="9376.7493935435705"/>
    <n v="9222.7979274611407"/>
    <n v="8837.686567164179"/>
    <n v="8430.1584410854121"/>
    <n v="8824.8215266337174"/>
    <n v="109137.23407679492"/>
  </r>
  <r>
    <x v="6"/>
    <x v="8"/>
    <x v="1"/>
    <x v="1"/>
    <s v="m3"/>
    <n v="210.79094952620383"/>
    <n v="920.53353372158551"/>
    <n v="1003.725719731096"/>
    <n v="1001.6790089115243"/>
    <n v="1029.0631897033795"/>
    <n v="971.20921305182344"/>
    <n v="1081.9165378670789"/>
    <n v="1021.505376344086"/>
    <n v="893.92803598200896"/>
    <n v="942.47704703016689"/>
    <n v="903.55716187939902"/>
    <n v="1087.9368658399098"/>
    <n v="11068.322639588263"/>
  </r>
  <r>
    <x v="6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8"/>
    <x v="3"/>
    <x v="3"/>
    <s v="m3"/>
    <n v="95541.650057061459"/>
    <n v="100845.9502100024"/>
    <n v="68416.21834978163"/>
    <n v="100865.43602454683"/>
    <n v="110819.42012739523"/>
    <n v="83321.927685556555"/>
    <n v="95385.961439424587"/>
    <n v="82044.197027178816"/>
    <n v="96910.220511870561"/>
    <n v="106047.1130468763"/>
    <n v="95520.034438895804"/>
    <n v="104329.3006408706"/>
    <n v="1140047.4295594606"/>
  </r>
  <r>
    <x v="6"/>
    <x v="8"/>
    <x v="4"/>
    <x v="4"/>
    <s v="m3"/>
    <n v="64322.018515157019"/>
    <n v="56815.703380588871"/>
    <n v="62587.871061737387"/>
    <n v="60089.090909090904"/>
    <n v="64578.181818181816"/>
    <n v="62075.059209327745"/>
    <n v="62078.631234073531"/>
    <n v="63875.997099347354"/>
    <n v="59775.362318840576"/>
    <n v="58633.067440174047"/>
    <n v="61921.468823850206"/>
    <n v="64796.141244994535"/>
    <n v="741548.59305536398"/>
  </r>
  <r>
    <x v="6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8"/>
    <x v="5"/>
    <x v="6"/>
    <s v="m3"/>
    <n v="93284.629149670465"/>
    <n v="158913.49530805738"/>
    <n v="93126.725712738931"/>
    <n v="50628.92190527136"/>
    <n v="65751.499211351693"/>
    <n v="105514.27964647877"/>
    <n v="99415.268142958754"/>
    <n v="95792.13183937571"/>
    <n v="100311.38119464858"/>
    <n v="103576.36292088767"/>
    <n v="91340.240664114492"/>
    <n v="102066.6713901693"/>
    <n v="1159721.607085723"/>
  </r>
  <r>
    <x v="6"/>
    <x v="8"/>
    <x v="6"/>
    <x v="7"/>
    <s v="m3"/>
    <n v="38332.128330403088"/>
    <n v="16276.849551374415"/>
    <n v="27812.64845791414"/>
    <n v="34391.030050300287"/>
    <n v="36314.881451097812"/>
    <n v="29585.322912014897"/>
    <n v="34101.437205031281"/>
    <n v="40114.847401163934"/>
    <n v="64119.308993878258"/>
    <n v="48028.960697587274"/>
    <n v="31603.665761652359"/>
    <n v="66563.938467033528"/>
    <n v="467245.01927945123"/>
  </r>
  <r>
    <x v="6"/>
    <x v="8"/>
    <x v="6"/>
    <x v="8"/>
    <s v="m3"/>
    <n v="115565.32246597111"/>
    <n v="108276.29136098913"/>
    <n v="119209.42293930684"/>
    <n v="110663.70693853742"/>
    <n v="113800.32691697229"/>
    <n v="131408.63937703884"/>
    <n v="88921.917515123074"/>
    <n v="71258.336404787944"/>
    <n v="91760.717988095741"/>
    <n v="37418.131237835318"/>
    <n v="37758.888401624783"/>
    <n v="65073.218388201407"/>
    <n v="1091114.9199344837"/>
  </r>
  <r>
    <x v="6"/>
    <x v="8"/>
    <x v="6"/>
    <x v="9"/>
    <s v="m3"/>
    <n v="33547.571763856293"/>
    <n v="18101.657861176896"/>
    <n v="23259.576050576423"/>
    <n v="22882.781828379135"/>
    <n v="28790.035587188613"/>
    <n v="30636.261261261257"/>
    <n v="27195.32868713505"/>
    <n v="29012.414304243099"/>
    <n v="24133.504492939668"/>
    <n v="31823.841787218458"/>
    <n v="26245.407788390887"/>
    <n v="11562.5"/>
    <n v="307190.88141236576"/>
  </r>
  <r>
    <x v="6"/>
    <x v="8"/>
    <x v="6"/>
    <x v="10"/>
    <s v="m3"/>
    <n v="144488.16029143898"/>
    <n v="126412.44994539498"/>
    <n v="119226.99163332122"/>
    <n v="138319.37363437726"/>
    <n v="155297.0116618076"/>
    <n v="154968.14127070818"/>
    <n v="143132.50819075355"/>
    <n v="155605.1570714493"/>
    <n v="136920"/>
    <n v="140333.81977380518"/>
    <n v="137856.10200364297"/>
    <n v="145055.46462993271"/>
    <n v="1697615.1801066319"/>
  </r>
  <r>
    <x v="6"/>
    <x v="8"/>
    <x v="7"/>
    <x v="11"/>
    <s v="m3"/>
    <n v="82151.816230406228"/>
    <n v="72767.479406995568"/>
    <n v="89317.410579012285"/>
    <n v="82834.865395803718"/>
    <n v="91058.289568116496"/>
    <n v="88706.21875327584"/>
    <n v="88175.879911333817"/>
    <n v="17106.860958551733"/>
    <n v="72859.3924696623"/>
    <n v="91008.540539183974"/>
    <n v="88151.566141822914"/>
    <n v="84774.529848518054"/>
    <n v="948912.84980268311"/>
  </r>
  <r>
    <x v="6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8"/>
    <x v="9"/>
    <x v="13"/>
    <s v="m3"/>
    <n v="0"/>
    <n v="0"/>
    <n v="0"/>
    <n v="668.06100000000004"/>
    <n v="1482.5630000000001"/>
    <n v="1054.934"/>
    <n v="198.429"/>
    <n v="0"/>
    <n v="0"/>
    <n v="47.499000000000002"/>
    <n v="0"/>
    <n v="0"/>
    <n v="3451.4859999999999"/>
  </r>
  <r>
    <x v="6"/>
    <x v="8"/>
    <x v="9"/>
    <x v="14"/>
    <s v="m3"/>
    <n v="59829.025975222117"/>
    <n v="59184.79113837472"/>
    <n v="49943.225860734194"/>
    <n v="60363.437369611835"/>
    <n v="46510.364665299181"/>
    <n v="47472.59852239344"/>
    <n v="60418.930589609532"/>
    <n v="51973.142345568485"/>
    <n v="50280.813361104767"/>
    <n v="49121.492605233216"/>
    <n v="47971.160140897016"/>
    <n v="52398.783645291755"/>
    <n v="635467.76621934026"/>
  </r>
  <r>
    <x v="6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8"/>
    <x v="0"/>
    <x v="0"/>
    <s v="m3"/>
    <n v="61956"/>
    <n v="59558"/>
    <n v="60688"/>
    <n v="63335"/>
    <n v="62163"/>
    <n v="60994"/>
    <n v="57358"/>
    <n v="59187"/>
    <n v="57179"/>
    <n v="65374"/>
    <n v="58472"/>
    <n v="60766"/>
    <n v="727030"/>
  </r>
  <r>
    <x v="7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8"/>
    <x v="3"/>
    <x v="3"/>
    <s v="m3"/>
    <n v="147050"/>
    <n v="157587"/>
    <n v="141834"/>
    <n v="169050"/>
    <n v="170118"/>
    <n v="158900"/>
    <n v="181028"/>
    <n v="150360"/>
    <n v="166426"/>
    <n v="159739"/>
    <n v="149392"/>
    <n v="125013"/>
    <n v="1876497"/>
  </r>
  <r>
    <x v="7"/>
    <x v="8"/>
    <x v="4"/>
    <x v="4"/>
    <s v="m3"/>
    <n v="50413"/>
    <n v="49857"/>
    <n v="55207"/>
    <n v="35695"/>
    <n v="68318"/>
    <n v="75391"/>
    <n v="59509"/>
    <n v="62779"/>
    <n v="46372"/>
    <n v="40245"/>
    <n v="59149"/>
    <n v="52167"/>
    <n v="655102"/>
  </r>
  <r>
    <x v="7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8"/>
    <x v="5"/>
    <x v="6"/>
    <s v="m3"/>
    <n v="112670"/>
    <n v="210189.42939481267"/>
    <n v="120033.18419916535"/>
    <n v="147522.20689655171"/>
    <n v="164169.92595756799"/>
    <n v="160042.48678601877"/>
    <n v="179168.940694719"/>
    <n v="122954"/>
    <n v="156398.43956977074"/>
    <n v="138833.53107344633"/>
    <n v="137389.17700858309"/>
    <n v="139516"/>
    <n v="1788887.3215806358"/>
  </r>
  <r>
    <x v="7"/>
    <x v="8"/>
    <x v="6"/>
    <x v="7"/>
    <s v="m3"/>
    <n v="10895"/>
    <n v="12634"/>
    <n v="19421"/>
    <n v="25050"/>
    <n v="22928"/>
    <n v="7398"/>
    <n v="12918"/>
    <n v="15042"/>
    <n v="0"/>
    <n v="5156"/>
    <n v="8648"/>
    <n v="0"/>
    <n v="140090"/>
  </r>
  <r>
    <x v="7"/>
    <x v="8"/>
    <x v="6"/>
    <x v="8"/>
    <s v="m3"/>
    <n v="130244"/>
    <n v="125897"/>
    <n v="138885"/>
    <n v="149276"/>
    <n v="133018"/>
    <n v="139709"/>
    <n v="126691"/>
    <n v="125233"/>
    <n v="92234"/>
    <n v="8298"/>
    <n v="45445"/>
    <n v="95277"/>
    <n v="1310207"/>
  </r>
  <r>
    <x v="7"/>
    <x v="8"/>
    <x v="6"/>
    <x v="9"/>
    <s v="m3"/>
    <n v="5988"/>
    <n v="0"/>
    <n v="0"/>
    <n v="12950"/>
    <n v="0"/>
    <n v="0"/>
    <n v="5028"/>
    <n v="0"/>
    <n v="0"/>
    <n v="0"/>
    <n v="0"/>
    <n v="0"/>
    <n v="23966"/>
  </r>
  <r>
    <x v="7"/>
    <x v="8"/>
    <x v="6"/>
    <x v="10"/>
    <s v="m3"/>
    <n v="35099"/>
    <n v="15662"/>
    <n v="8"/>
    <n v="13468"/>
    <n v="87604"/>
    <n v="13599"/>
    <n v="76149"/>
    <n v="15955"/>
    <n v="17860"/>
    <n v="20365"/>
    <n v="88595"/>
    <n v="1248"/>
    <n v="385612"/>
  </r>
  <r>
    <x v="7"/>
    <x v="8"/>
    <x v="7"/>
    <x v="11"/>
    <s v="m3"/>
    <n v="4839"/>
    <n v="1806"/>
    <n v="3430"/>
    <n v="3236"/>
    <n v="1981"/>
    <n v="942"/>
    <n v="1948"/>
    <n v="2505"/>
    <n v="3518"/>
    <n v="0"/>
    <n v="650"/>
    <n v="1674"/>
    <n v="26529"/>
  </r>
  <r>
    <x v="7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8"/>
    <x v="9"/>
    <x v="13"/>
    <s v="m3"/>
    <n v="8363.1319999999996"/>
    <n v="29405.067999999999"/>
    <n v="26330.097000000002"/>
    <n v="27333.691999999999"/>
    <n v="22954.048999999999"/>
    <n v="22677.971000000001"/>
    <n v="14255.075000000001"/>
    <n v="13775.040999999999"/>
    <n v="18699.726999999999"/>
    <n v="2102.0189999999998"/>
    <n v="0"/>
    <n v="0"/>
    <n v="185895.87100000001"/>
  </r>
  <r>
    <x v="7"/>
    <x v="8"/>
    <x v="9"/>
    <x v="14"/>
    <s v="m3"/>
    <n v="94948.424068767912"/>
    <n v="120898.82823663905"/>
    <n v="90406.272273699215"/>
    <n v="58251.490207209761"/>
    <n v="114003.13524298133"/>
    <n v="78175.656186905107"/>
    <n v="88703.356865005029"/>
    <n v="63674"/>
    <n v="58799.254907579882"/>
    <n v="83582.25875017712"/>
    <n v="60476.664769493458"/>
    <n v="111068.12447434819"/>
    <n v="1022987.4659828061"/>
  </r>
  <r>
    <x v="7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8"/>
    <x v="3"/>
    <x v="16"/>
    <s v="m3"/>
    <n v="0"/>
    <n v="0"/>
    <n v="0"/>
    <n v="0"/>
    <n v="0"/>
    <n v="0"/>
    <m/>
    <n v="0"/>
    <n v="0"/>
    <n v="0"/>
    <n v="0"/>
    <n v="0"/>
    <n v="0"/>
  </r>
  <r>
    <x v="7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8"/>
    <x v="0"/>
    <x v="0"/>
    <s v="m3"/>
    <n v="3052.0024320420885"/>
    <n v="3517.3883652920076"/>
    <n v="6723.1700319686861"/>
    <n v="4283.5820895522393"/>
    <n v="8299.2466685890286"/>
    <n v="3981.6002737814456"/>
    <n v="8279.2914457523493"/>
    <n v="8559.184909566804"/>
    <n v="12322.443879304197"/>
    <n v="8988.7313982050509"/>
    <n v="8781.0290891788882"/>
    <n v="4606.9450025330643"/>
    <n v="81394.615585765845"/>
  </r>
  <r>
    <x v="8"/>
    <x v="8"/>
    <x v="1"/>
    <x v="1"/>
    <s v="m3"/>
    <n v="18783.008580203728"/>
    <n v="6268.7584724852732"/>
    <n v="20915.540689333739"/>
    <n v="6347.1925025317614"/>
    <n v="12544.09170523204"/>
    <n v="14145.995798938107"/>
    <n v="23344.19735522359"/>
    <n v="24751.350985454868"/>
    <n v="24107.154791141325"/>
    <n v="25321.492295105851"/>
    <n v="4397.5273304398079"/>
    <n v="18253.70388450869"/>
    <n v="199180.01439059878"/>
  </r>
  <r>
    <x v="8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8"/>
    <x v="3"/>
    <x v="3"/>
    <s v="m3"/>
    <n v="12410.56785710511"/>
    <n v="9807.7331071859007"/>
    <n v="9761.7259159509631"/>
    <n v="9517.8491906470954"/>
    <n v="8103.1755664039192"/>
    <n v="8480.3081907343421"/>
    <n v="11070.230180692497"/>
    <n v="12120.961815750181"/>
    <n v="11582.302669427227"/>
    <n v="8460.0490559646896"/>
    <n v="9817.7582310715316"/>
    <n v="12965.735675208751"/>
    <n v="124098.39745614221"/>
  </r>
  <r>
    <x v="8"/>
    <x v="8"/>
    <x v="4"/>
    <x v="4"/>
    <s v="m3"/>
    <n v="16591.685324870217"/>
    <n v="13931.298812418307"/>
    <n v="20797.004097518566"/>
    <n v="24165.171871447455"/>
    <n v="34735.202669432576"/>
    <n v="41406.657552397708"/>
    <n v="47630.363726908152"/>
    <n v="54267.871826400864"/>
    <n v="59064.280604877968"/>
    <n v="46637.724970601761"/>
    <n v="5713.2034632034629"/>
    <n v="21317.280181442875"/>
    <n v="386257.74510151992"/>
  </r>
  <r>
    <x v="8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8"/>
    <x v="5"/>
    <x v="6"/>
    <s v="m3"/>
    <n v="6641.2522810582186"/>
    <n v="25493.105571043954"/>
    <n v="11270.497117755331"/>
    <n v="14834.49844643781"/>
    <n v="17965.418747135525"/>
    <n v="28391.842556474407"/>
    <n v="36860.524465469891"/>
    <n v="23628.652814351881"/>
    <n v="14179.26472123733"/>
    <n v="23830.970433654249"/>
    <n v="1084.3479688324867"/>
    <n v="17441.753743063593"/>
    <n v="221622.12886651466"/>
  </r>
  <r>
    <x v="8"/>
    <x v="8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8"/>
    <x v="6"/>
    <x v="8"/>
    <s v="m3"/>
    <n v="26798.021382700099"/>
    <n v="36216.227423395896"/>
    <n v="34151.448641699339"/>
    <n v="41993.316296441903"/>
    <n v="46842.687645352169"/>
    <n v="44525.319646575415"/>
    <n v="58658.905675568923"/>
    <n v="55007.170490766104"/>
    <n v="54300.139084150142"/>
    <n v="14318.943425980684"/>
    <n v="6657.1836874612072"/>
    <n v="26432.912322740005"/>
    <n v="445902.2757228319"/>
  </r>
  <r>
    <x v="8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8"/>
    <x v="6"/>
    <x v="10"/>
    <s v="m3"/>
    <n v="0"/>
    <n v="0"/>
    <n v="0"/>
    <n v="14679.016535554974"/>
    <n v="0"/>
    <n v="23546.614486560622"/>
    <n v="21807.600477516909"/>
    <n v="20570.832919686287"/>
    <n v="39004.443652114205"/>
    <n v="39081.585478559376"/>
    <n v="43033.495676374121"/>
    <n v="19479.487434190924"/>
    <n v="221203.07666055742"/>
  </r>
  <r>
    <x v="8"/>
    <x v="8"/>
    <x v="7"/>
    <x v="11"/>
    <s v="m3"/>
    <n v="15912.219983137857"/>
    <n v="20897.51888581934"/>
    <n v="25658.069051717361"/>
    <n v="26165.360284967468"/>
    <n v="30940.074460894895"/>
    <n v="32811.957550548352"/>
    <n v="35548.499877357943"/>
    <n v="28278.026866505039"/>
    <n v="39735.712922947576"/>
    <n v="29486.303911982213"/>
    <n v="37356.813133816569"/>
    <n v="27189.820993309684"/>
    <n v="349980.37792300427"/>
  </r>
  <r>
    <x v="8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8"/>
    <x v="9"/>
    <x v="14"/>
    <s v="m3"/>
    <n v="9793.790515778117"/>
    <n v="6587.0408129626367"/>
    <n v="13012.219846758577"/>
    <n v="8549.1393322217846"/>
    <n v="4152.3060362469696"/>
    <n v="9655.2514694690799"/>
    <n v="6442.5347520560281"/>
    <n v="14102.234628458096"/>
    <n v="10112.139992945875"/>
    <n v="6584.3636598428211"/>
    <n v="1192.6798997379883"/>
    <n v="10143.426317273361"/>
    <n v="100327.12726375133"/>
  </r>
  <r>
    <x v="8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8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8"/>
    <x v="3"/>
    <x v="3"/>
    <s v="m3"/>
    <n v="1142"/>
    <n v="670"/>
    <n v="491"/>
    <n v="736"/>
    <n v="1065"/>
    <n v="643"/>
    <n v="586"/>
    <n v="605"/>
    <n v="359"/>
    <n v="344"/>
    <n v="171"/>
    <n v="385"/>
    <n v="7197"/>
  </r>
  <r>
    <x v="9"/>
    <x v="8"/>
    <x v="4"/>
    <x v="4"/>
    <s v="m3"/>
    <n v="10525"/>
    <n v="4800"/>
    <n v="9803"/>
    <n v="5557"/>
    <n v="7068"/>
    <n v="7800"/>
    <n v="4985"/>
    <n v="8618"/>
    <n v="9141"/>
    <n v="9892"/>
    <n v="5073"/>
    <n v="8631"/>
    <n v="91893"/>
  </r>
  <r>
    <x v="9"/>
    <x v="8"/>
    <x v="5"/>
    <x v="5"/>
    <s v="m3"/>
    <n v="1008.112"/>
    <n v="2013.2729999999999"/>
    <n v="0"/>
    <n v="3249.1489999999999"/>
    <n v="2196.15"/>
    <n v="0"/>
    <n v="0"/>
    <n v="0"/>
    <n v="0"/>
    <n v="0"/>
    <n v="0"/>
    <n v="0"/>
    <n v="8466.6839999999993"/>
  </r>
  <r>
    <x v="9"/>
    <x v="8"/>
    <x v="5"/>
    <x v="6"/>
    <s v="m3"/>
    <n v="0"/>
    <n v="6046"/>
    <n v="37"/>
    <n v="638"/>
    <n v="0"/>
    <n v="309"/>
    <n v="1601"/>
    <n v="581"/>
    <n v="0"/>
    <n v="2876"/>
    <n v="863"/>
    <n v="1180"/>
    <n v="14131"/>
  </r>
  <r>
    <x v="9"/>
    <x v="8"/>
    <x v="6"/>
    <x v="7"/>
    <s v="m3"/>
    <n v="17263"/>
    <n v="16858"/>
    <n v="18550"/>
    <n v="18919"/>
    <n v="19209"/>
    <n v="18196"/>
    <n v="16602"/>
    <n v="18010"/>
    <n v="16996"/>
    <n v="20535"/>
    <n v="7229"/>
    <n v="15043"/>
    <n v="203410"/>
  </r>
  <r>
    <x v="9"/>
    <x v="8"/>
    <x v="6"/>
    <x v="8"/>
    <s v="m3"/>
    <n v="678"/>
    <n v="751"/>
    <n v="679"/>
    <n v="454"/>
    <n v="413"/>
    <n v="0"/>
    <n v="60"/>
    <n v="30"/>
    <n v="0"/>
    <n v="0"/>
    <n v="0"/>
    <n v="15"/>
    <n v="3080"/>
  </r>
  <r>
    <x v="9"/>
    <x v="8"/>
    <x v="6"/>
    <x v="9"/>
    <s v="m3"/>
    <n v="10087"/>
    <n v="6455"/>
    <n v="1048"/>
    <n v="5843"/>
    <n v="1717"/>
    <n v="5280"/>
    <n v="2867"/>
    <n v="2411"/>
    <n v="248"/>
    <n v="3645"/>
    <n v="3623"/>
    <n v="200"/>
    <n v="43424"/>
  </r>
  <r>
    <x v="9"/>
    <x v="8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8"/>
    <x v="7"/>
    <x v="11"/>
    <s v="m3"/>
    <n v="0"/>
    <n v="3459"/>
    <n v="3164"/>
    <n v="3382"/>
    <n v="4990"/>
    <n v="3176"/>
    <n v="1815"/>
    <n v="1767"/>
    <n v="1864"/>
    <n v="1557"/>
    <n v="2748"/>
    <n v="1440"/>
    <n v="29362"/>
  </r>
  <r>
    <x v="9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8"/>
    <x v="9"/>
    <x v="13"/>
    <s v="m3"/>
    <n v="1074.0070000000001"/>
    <n v="2044.8779999999999"/>
    <n v="4460.3710000000001"/>
    <n v="1796.404"/>
    <n v="1294.087"/>
    <n v="1161.7909999999999"/>
    <n v="27.13"/>
    <n v="0"/>
    <n v="0"/>
    <n v="1149.6510000000001"/>
    <n v="0"/>
    <n v="0"/>
    <n v="13008.318999999998"/>
  </r>
  <r>
    <x v="9"/>
    <x v="8"/>
    <x v="9"/>
    <x v="14"/>
    <s v="m3"/>
    <n v="1602"/>
    <n v="3325"/>
    <n v="1432"/>
    <n v="3394"/>
    <n v="2060"/>
    <n v="4283"/>
    <n v="3638"/>
    <n v="3047"/>
    <n v="2989"/>
    <n v="5200"/>
    <n v="1405"/>
    <n v="3676"/>
    <n v="36051"/>
  </r>
  <r>
    <x v="9"/>
    <x v="8"/>
    <x v="6"/>
    <x v="15"/>
    <s v="m3"/>
    <n v="3569.2420000000002"/>
    <n v="3210.2669999999998"/>
    <n v="2557.5909999999999"/>
    <n v="3974.9090000000001"/>
    <n v="3924.3240000000001"/>
    <n v="3721.5929999999998"/>
    <n v="2466.5230000000001"/>
    <n v="1662.31"/>
    <n v="1308.9159999999999"/>
    <n v="988.51300000000003"/>
    <n v="760.20399999999995"/>
    <n v="681.03"/>
    <n v="28825.422000000002"/>
  </r>
  <r>
    <x v="9"/>
    <x v="8"/>
    <x v="3"/>
    <x v="16"/>
    <s v="m3"/>
    <n v="0"/>
    <n v="0"/>
    <n v="0"/>
    <n v="0"/>
    <n v="0"/>
    <n v="0"/>
    <n v="0"/>
    <n v="0"/>
    <n v="0"/>
    <n v="0"/>
    <m/>
    <n v="0"/>
    <n v="0"/>
  </r>
  <r>
    <x v="9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8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8"/>
    <x v="1"/>
    <x v="1"/>
    <s v="m3"/>
    <n v="5447"/>
    <n v="6084"/>
    <n v="6304"/>
    <n v="5377"/>
    <n v="5595"/>
    <n v="4224"/>
    <n v="6180"/>
    <n v="6530"/>
    <n v="7089"/>
    <n v="7304"/>
    <n v="6532"/>
    <n v="6073"/>
    <n v="72739"/>
  </r>
  <r>
    <x v="10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8"/>
    <x v="3"/>
    <x v="3"/>
    <s v="m3"/>
    <n v="1276"/>
    <n v="14022"/>
    <n v="11527"/>
    <n v="3899"/>
    <n v="11056"/>
    <n v="9786"/>
    <n v="9366"/>
    <n v="11393"/>
    <n v="10051"/>
    <n v="9472"/>
    <n v="11397"/>
    <n v="8347"/>
    <n v="111592"/>
  </r>
  <r>
    <x v="10"/>
    <x v="8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8"/>
    <x v="5"/>
    <x v="6"/>
    <s v="m3"/>
    <n v="44918"/>
    <n v="37475"/>
    <n v="55151"/>
    <n v="50475"/>
    <n v="52763"/>
    <n v="46234"/>
    <n v="48962"/>
    <n v="52553"/>
    <n v="49335"/>
    <n v="48194"/>
    <n v="28338"/>
    <n v="57471"/>
    <n v="571869"/>
  </r>
  <r>
    <x v="10"/>
    <x v="8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8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8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8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8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8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8"/>
    <x v="3"/>
    <x v="3"/>
    <s v="m3"/>
    <n v="5488.3661029840378"/>
    <n v="9059.9857206074557"/>
    <n v="8892.1368964165667"/>
    <n v="11032.577759987837"/>
    <n v="10021.308243791073"/>
    <n v="8563.6324123914892"/>
    <n v="9972.3923172582581"/>
    <n v="8555"/>
    <n v="10325.237909367414"/>
    <n v="11487.531797987234"/>
    <n v="7556.8178723485362"/>
    <n v="7124.54136064057"/>
    <n v="108079.52839378046"/>
  </r>
  <r>
    <x v="11"/>
    <x v="8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8"/>
    <x v="5"/>
    <x v="6"/>
    <s v="m3"/>
    <n v="971.63957567604564"/>
    <n v="1860.1667228054234"/>
    <n v="2398.0097929492076"/>
    <n v="1039.9498252345679"/>
    <n v="1930.6166904437257"/>
    <n v="1822.1794918156077"/>
    <n v="1960.3358373684594"/>
    <n v="1922"/>
    <n v="2261.4270838923576"/>
    <n v="2103.4365016894244"/>
    <n v="1877.5333130298254"/>
    <n v="1842.069620456004"/>
    <n v="21989.364455360646"/>
  </r>
  <r>
    <x v="11"/>
    <x v="8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8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8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8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8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8"/>
    <x v="3"/>
    <x v="16"/>
    <s v="m3"/>
    <n v="0"/>
    <n v="0"/>
    <n v="0"/>
    <m/>
    <n v="0"/>
    <n v="0"/>
    <m/>
    <n v="0"/>
    <n v="0"/>
    <n v="0"/>
    <n v="0"/>
    <n v="0"/>
    <n v="0"/>
  </r>
  <r>
    <x v="11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8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8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8"/>
    <x v="4"/>
    <x v="4"/>
    <s v="m3"/>
    <n v="32827.328335291917"/>
    <n v="31414.037458878302"/>
    <n v="33431.358240218004"/>
    <n v="28010.016886303267"/>
    <n v="41419.065703596018"/>
    <n v="41097.447830171586"/>
    <n v="26172.782322087536"/>
    <n v="39073.33037679446"/>
    <n v="4355.3323234510517"/>
    <n v="11799.219724025088"/>
    <n v="34422.898080752624"/>
    <n v="38928.246534141093"/>
    <n v="362951.06381571095"/>
  </r>
  <r>
    <x v="12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8"/>
    <x v="5"/>
    <x v="6"/>
    <s v="m3"/>
    <n v="0"/>
    <n v="31414.037458878302"/>
    <n v="0"/>
    <n v="0"/>
    <n v="0"/>
    <n v="0"/>
    <n v="33504.089050431627"/>
    <n v="33582.462517037711"/>
    <n v="32897.546569741025"/>
    <n v="41273.284870513402"/>
    <n v="52459.109495683784"/>
    <n v="39811.449341208543"/>
    <n v="264941.97930349439"/>
  </r>
  <r>
    <x v="12"/>
    <x v="8"/>
    <x v="6"/>
    <x v="7"/>
    <s v="m3"/>
    <n v="48873.201109052286"/>
    <n v="40313.998590990901"/>
    <n v="47011.930758025126"/>
    <n v="45210.404973453762"/>
    <n v="46826.634229115465"/>
    <n v="43388.334187484281"/>
    <n v="50555.653726412515"/>
    <n v="51405.192880262133"/>
    <n v="1910.02277904328"/>
    <n v="26436.917626968403"/>
    <n v="42804.38184663537"/>
    <n v="45140.147365675533"/>
    <n v="489876.82007311907"/>
  </r>
  <r>
    <x v="12"/>
    <x v="8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8"/>
    <x v="6"/>
    <x v="10"/>
    <s v="m3"/>
    <n v="139265.98173515985"/>
    <n v="121101.59817351599"/>
    <n v="98343.607305936079"/>
    <n v="123598.17351598175"/>
    <n v="137109.5890410959"/>
    <n v="129563.92694063927"/>
    <n v="128545.66210045663"/>
    <n v="136849.31506849316"/>
    <n v="134579.90867579909"/>
    <n v="133856.16438356167"/>
    <n v="122434.93150684933"/>
    <n v="127731.73515981736"/>
    <n v="1532980.593607306"/>
  </r>
  <r>
    <x v="12"/>
    <x v="8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8"/>
    <x v="9"/>
    <x v="14"/>
    <s v="m3"/>
    <n v="13521.739130434782"/>
    <n v="9243.4782608695641"/>
    <n v="19493.478260869564"/>
    <n v="13876.086956521738"/>
    <n v="14945.652173913042"/>
    <n v="9826.0869565217381"/>
    <n v="15815.217391304346"/>
    <n v="8923.9130434782601"/>
    <n v="13586.95652173913"/>
    <n v="15335.86956521739"/>
    <n v="9782.608695652174"/>
    <n v="16383.140101852856"/>
    <n v="160734.22705837458"/>
  </r>
  <r>
    <x v="12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8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8"/>
    <x v="3"/>
    <x v="3"/>
    <s v="m3"/>
    <n v="18493.358889504496"/>
    <n v="18763.714606458649"/>
    <n v="23421.499514091352"/>
    <n v="26351.023730849192"/>
    <n v="37536.220602291272"/>
    <n v="24804.609378139066"/>
    <n v="34147.376464817775"/>
    <n v="30442.351431452669"/>
    <n v="38739.494566391993"/>
    <n v="29055.245907727767"/>
    <n v="27740.212456130266"/>
    <n v="8349.7622611559473"/>
    <n v="317844.86980901036"/>
  </r>
  <r>
    <x v="13"/>
    <x v="8"/>
    <x v="4"/>
    <x v="4"/>
    <s v="m3"/>
    <n v="0"/>
    <n v="0"/>
    <n v="0"/>
    <n v="0"/>
    <n v="102"/>
    <n v="0"/>
    <n v="0"/>
    <n v="0"/>
    <n v="0"/>
    <n v="0"/>
    <n v="0"/>
    <n v="0"/>
    <n v="102"/>
  </r>
  <r>
    <x v="13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8"/>
    <x v="5"/>
    <x v="6"/>
    <s v="m3"/>
    <n v="76398.459401291329"/>
    <n v="57498.177863862002"/>
    <n v="82019.67474589523"/>
    <n v="63812"/>
    <n v="63295.792040784756"/>
    <n v="58657"/>
    <n v="77702.614035087725"/>
    <n v="79079.867446393764"/>
    <n v="71791.056530214424"/>
    <n v="72779.013645224171"/>
    <n v="63128.311890838209"/>
    <n v="67405.785575048736"/>
    <n v="833567.75317464035"/>
  </r>
  <r>
    <x v="13"/>
    <x v="8"/>
    <x v="6"/>
    <x v="7"/>
    <s v="m3"/>
    <n v="24743.306607782153"/>
    <n v="10866.998163069988"/>
    <n v="14791.790522009316"/>
    <n v="20777.362894769823"/>
    <n v="24904.770584087968"/>
    <n v="19212.634731774408"/>
    <n v="20207.470246410219"/>
    <n v="12118.232598561754"/>
    <n v="16295.433624607069"/>
    <n v="15060.549945415067"/>
    <n v="14483.561516252212"/>
    <n v="5803.6725569804094"/>
    <n v="199265.78399172035"/>
  </r>
  <r>
    <x v="13"/>
    <x v="8"/>
    <x v="6"/>
    <x v="8"/>
    <s v="m3"/>
    <n v="0"/>
    <n v="0"/>
    <n v="0"/>
    <n v="0"/>
    <n v="0"/>
    <n v="12192.886048663993"/>
    <n v="19859.204894763116"/>
    <n v="18150.664623141489"/>
    <n v="18750.241080038573"/>
    <n v="10093.023255813952"/>
    <n v="8806.1926710589814"/>
    <n v="11569.767441860464"/>
    <n v="99421.980015340552"/>
  </r>
  <r>
    <x v="13"/>
    <x v="8"/>
    <x v="6"/>
    <x v="9"/>
    <s v="m3"/>
    <n v="24637.596899224805"/>
    <n v="15972.868217054263"/>
    <n v="20501.165501165498"/>
    <n v="25056.288819875776"/>
    <n v="30007.759456838026"/>
    <n v="30510.283275126116"/>
    <n v="28976.699029126215"/>
    <n v="29291.399728208115"/>
    <n v="1016.4888457807955"/>
    <n v="18260.194174757282"/>
    <n v="27252.586206896551"/>
    <n v="775.50879628081213"/>
    <n v="252258.8389503342"/>
  </r>
  <r>
    <x v="13"/>
    <x v="8"/>
    <x v="6"/>
    <x v="10"/>
    <s v="m3"/>
    <n v="17492.962306242083"/>
    <n v="18780.005903059679"/>
    <n v="13841.021267390031"/>
    <n v="26758.051721793556"/>
    <n v="19830.193205954129"/>
    <n v="19215.451802471776"/>
    <n v="19456.336414073652"/>
    <n v="20199.90905800556"/>
    <n v="12473.566447285371"/>
    <n v="19924.608489564784"/>
    <n v="23969.740717802699"/>
    <n v="10279.541989152198"/>
    <n v="222221.38932279553"/>
  </r>
  <r>
    <x v="13"/>
    <x v="8"/>
    <x v="7"/>
    <x v="11"/>
    <s v="m3"/>
    <n v="13582.120982986768"/>
    <n v="6619.2265728948869"/>
    <n v="14565.176203107236"/>
    <n v="28927.776947398677"/>
    <n v="19443.851732626397"/>
    <n v="27180.783822272857"/>
    <n v="33929.215472235403"/>
    <n v="7150.2488687782807"/>
    <n v="18801.900383141761"/>
    <n v="34352.207159177458"/>
    <n v="29857.249593418161"/>
    <n v="29843.04012227742"/>
    <n v="264252.7978603153"/>
  </r>
  <r>
    <x v="13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8"/>
    <x v="9"/>
    <x v="14"/>
    <s v="m3"/>
    <n v="0"/>
    <n v="1444.4444444444443"/>
    <n v="6407.4074074074069"/>
    <n v="7368.4210526315783"/>
    <n v="13732.943469785574"/>
    <n v="12863.5477582846"/>
    <n v="9345.0292397660814"/>
    <n v="10674.463937621833"/>
    <n v="17666.666666666664"/>
    <n v="8865.4970760233919"/>
    <n v="13037.037037037036"/>
    <n v="17514.619883040934"/>
    <n v="118920.07797270955"/>
  </r>
  <r>
    <x v="13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8"/>
    <x v="0"/>
    <x v="0"/>
    <s v="m3"/>
    <n v="12646"/>
    <n v="6220"/>
    <n v="0"/>
    <n v="3100"/>
    <n v="0"/>
    <n v="0"/>
    <n v="29491"/>
    <n v="2377"/>
    <n v="8040"/>
    <n v="9509"/>
    <n v="25156"/>
    <n v="30348"/>
    <n v="126887"/>
  </r>
  <r>
    <x v="14"/>
    <x v="8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8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8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8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8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8"/>
    <x v="5"/>
    <x v="6"/>
    <s v="m3"/>
    <n v="0"/>
    <n v="0"/>
    <n v="0"/>
    <n v="0"/>
    <n v="0"/>
    <n v="0"/>
    <n v="23053"/>
    <n v="43261"/>
    <n v="43992"/>
    <n v="31550"/>
    <n v="42983"/>
    <n v="16745"/>
    <n v="201584"/>
  </r>
  <r>
    <x v="14"/>
    <x v="8"/>
    <x v="6"/>
    <x v="7"/>
    <s v="m3"/>
    <n v="0"/>
    <n v="0"/>
    <n v="0"/>
    <n v="0"/>
    <n v="0"/>
    <n v="0"/>
    <n v="0"/>
    <n v="0"/>
    <n v="0"/>
    <n v="9168"/>
    <n v="3065"/>
    <n v="4670"/>
    <n v="16903"/>
  </r>
  <r>
    <x v="14"/>
    <x v="8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8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8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8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8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8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8"/>
    <x v="9"/>
    <x v="14"/>
    <s v="m3"/>
    <n v="0"/>
    <n v="0"/>
    <n v="0"/>
    <n v="0"/>
    <n v="0"/>
    <n v="0"/>
    <n v="2793"/>
    <n v="0"/>
    <n v="0"/>
    <n v="0"/>
    <n v="0"/>
    <n v="1455"/>
    <n v="4248"/>
  </r>
  <r>
    <x v="14"/>
    <x v="8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8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8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9"/>
    <x v="0"/>
    <x v="0"/>
    <s v="m3"/>
    <n v="49284"/>
    <n v="58844"/>
    <n v="52543"/>
    <n v="57270"/>
    <n v="62550"/>
    <n v="50196"/>
    <n v="66656"/>
    <n v="43230"/>
    <n v="56702"/>
    <n v="58048"/>
    <n v="78490"/>
    <n v="64521"/>
    <n v="698334"/>
  </r>
  <r>
    <x v="0"/>
    <x v="9"/>
    <x v="1"/>
    <x v="1"/>
    <s v="m3"/>
    <n v="2051"/>
    <n v="1717"/>
    <n v="1887"/>
    <n v="1738"/>
    <n v="0"/>
    <n v="801"/>
    <n v="3482"/>
    <n v="3293"/>
    <n v="2452"/>
    <n v="2222"/>
    <n v="3742"/>
    <n v="2498"/>
    <n v="25883"/>
  </r>
  <r>
    <x v="0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9"/>
    <x v="3"/>
    <x v="3"/>
    <s v="m3"/>
    <n v="390432"/>
    <n v="374023"/>
    <n v="384817"/>
    <n v="126750.67602009558"/>
    <n v="196444"/>
    <n v="359657"/>
    <n v="253382"/>
    <n v="445853"/>
    <n v="414540"/>
    <n v="443805"/>
    <n v="470591"/>
    <n v="422916"/>
    <n v="4283210.6760200951"/>
  </r>
  <r>
    <x v="0"/>
    <x v="9"/>
    <x v="4"/>
    <x v="4"/>
    <s v="m3"/>
    <n v="221143"/>
    <n v="228998"/>
    <n v="259141"/>
    <n v="292078"/>
    <n v="238454"/>
    <n v="287243"/>
    <n v="272854"/>
    <n v="285038"/>
    <n v="301342"/>
    <n v="289909"/>
    <n v="249670"/>
    <n v="289117"/>
    <n v="3214987"/>
  </r>
  <r>
    <x v="0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9"/>
    <x v="5"/>
    <x v="6"/>
    <s v="m3"/>
    <n v="246702"/>
    <n v="224163"/>
    <n v="256700"/>
    <n v="232511"/>
    <n v="282698"/>
    <n v="279479"/>
    <n v="289424"/>
    <n v="131707"/>
    <n v="286763"/>
    <n v="280765"/>
    <n v="219193"/>
    <n v="309129"/>
    <n v="3039234"/>
  </r>
  <r>
    <x v="0"/>
    <x v="9"/>
    <x v="6"/>
    <x v="7"/>
    <s v="m3"/>
    <n v="437191"/>
    <n v="424537"/>
    <n v="455480"/>
    <n v="398904"/>
    <n v="425781"/>
    <n v="453285"/>
    <n v="467654"/>
    <n v="467111"/>
    <n v="382215"/>
    <n v="361480"/>
    <n v="377093"/>
    <n v="433170"/>
    <n v="5083901"/>
  </r>
  <r>
    <x v="0"/>
    <x v="9"/>
    <x v="6"/>
    <x v="8"/>
    <s v="m3"/>
    <n v="299362"/>
    <n v="282093"/>
    <n v="335794"/>
    <n v="301952"/>
    <n v="289833"/>
    <n v="273266"/>
    <n v="325023"/>
    <n v="305159"/>
    <n v="249528"/>
    <n v="300534"/>
    <n v="270596"/>
    <n v="252242"/>
    <n v="3485382"/>
  </r>
  <r>
    <x v="0"/>
    <x v="9"/>
    <x v="6"/>
    <x v="9"/>
    <s v="m3"/>
    <n v="87858"/>
    <n v="78950"/>
    <n v="113189"/>
    <n v="110071"/>
    <n v="108294"/>
    <n v="96301"/>
    <n v="104589"/>
    <n v="123802"/>
    <n v="119243"/>
    <n v="124454"/>
    <n v="115466"/>
    <n v="108865"/>
    <n v="1291082"/>
  </r>
  <r>
    <x v="0"/>
    <x v="9"/>
    <x v="6"/>
    <x v="10"/>
    <s v="m3"/>
    <n v="788280"/>
    <n v="688722"/>
    <n v="899287"/>
    <n v="944194"/>
    <n v="953021"/>
    <n v="952877"/>
    <n v="955421"/>
    <n v="1008235"/>
    <n v="949899"/>
    <n v="1021820"/>
    <n v="920499"/>
    <n v="911616"/>
    <n v="10993871"/>
  </r>
  <r>
    <x v="0"/>
    <x v="9"/>
    <x v="7"/>
    <x v="11"/>
    <s v="m3"/>
    <n v="370023"/>
    <n v="394467"/>
    <n v="440906"/>
    <n v="425574"/>
    <n v="413951"/>
    <n v="442200"/>
    <n v="435017"/>
    <n v="431998"/>
    <n v="395112"/>
    <n v="455289"/>
    <n v="385430"/>
    <n v="413286"/>
    <n v="5003253"/>
  </r>
  <r>
    <x v="0"/>
    <x v="9"/>
    <x v="8"/>
    <x v="12"/>
    <s v="m3"/>
    <n v="39050"/>
    <n v="36498"/>
    <n v="32006"/>
    <n v="37477"/>
    <n v="40662"/>
    <n v="37653"/>
    <n v="22157"/>
    <n v="33192"/>
    <n v="40536"/>
    <n v="44906"/>
    <n v="41443"/>
    <n v="48841"/>
    <n v="454421"/>
  </r>
  <r>
    <x v="0"/>
    <x v="9"/>
    <x v="9"/>
    <x v="13"/>
    <s v="m3"/>
    <n v="19798.189999999999"/>
    <n v="17257.330000000002"/>
    <n v="20852.732"/>
    <n v="21435.824000000001"/>
    <n v="25489.304"/>
    <n v="28215.591"/>
    <n v="29659.226999999999"/>
    <n v="33146.578999999998"/>
    <n v="35272.508999999998"/>
    <n v="30487.648000000001"/>
    <n v="33454.349000000002"/>
    <n v="28570.830999999998"/>
    <n v="323640.114"/>
  </r>
  <r>
    <x v="0"/>
    <x v="9"/>
    <x v="9"/>
    <x v="14"/>
    <s v="m3"/>
    <n v="342182"/>
    <n v="342231"/>
    <n v="381553"/>
    <n v="431940"/>
    <n v="432362"/>
    <n v="406265"/>
    <n v="452448"/>
    <n v="421921"/>
    <n v="415921"/>
    <n v="458677"/>
    <n v="438156"/>
    <n v="477654"/>
    <n v="5001310"/>
  </r>
  <r>
    <x v="0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9"/>
    <x v="3"/>
    <x v="16"/>
    <s v="m3"/>
    <n v="0"/>
    <n v="0"/>
    <n v="0"/>
    <n v="134"/>
    <n v="23.774000000000001"/>
    <n v="0"/>
    <n v="0"/>
    <n v="0"/>
    <n v="0"/>
    <n v="0"/>
    <n v="0"/>
    <n v="0"/>
    <n v="157.774"/>
  </r>
  <r>
    <x v="0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9"/>
    <x v="0"/>
    <x v="0"/>
    <s v="m3"/>
    <n v="13756.032983539124"/>
    <n v="4308.1890970321756"/>
    <n v="18150.173294177461"/>
    <n v="15892.818758192203"/>
    <n v="12631.02290033843"/>
    <n v="14200.622098079772"/>
    <n v="22115.696066716504"/>
    <n v="23146.669685081262"/>
    <n v="23509.576023391812"/>
    <n v="23202.551543059508"/>
    <n v="26202.798516427036"/>
    <n v="31545.321934191885"/>
    <n v="228661.47290022715"/>
  </r>
  <r>
    <x v="1"/>
    <x v="9"/>
    <x v="1"/>
    <x v="1"/>
    <s v="m3"/>
    <n v="6140.9052547992105"/>
    <n v="6704.3179269077173"/>
    <n v="11283.361801321649"/>
    <n v="13776.265352445134"/>
    <n v="4696.7981345539847"/>
    <n v="8994.3018087904802"/>
    <n v="6756.0254597890489"/>
    <n v="4953.356577208102"/>
    <n v="2166.9736842105262"/>
    <n v="1789.4631460965556"/>
    <n v="5432.2256366416877"/>
    <n v="5599.4297317345008"/>
    <n v="78293.424514498591"/>
  </r>
  <r>
    <x v="1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9"/>
    <x v="3"/>
    <x v="3"/>
    <s v="m3"/>
    <n v="265174.0222867073"/>
    <n v="340142.1909427499"/>
    <n v="331859.98863171879"/>
    <n v="41318.423007236132"/>
    <n v="172395.97687648336"/>
    <n v="290322.09530900163"/>
    <n v="211094.03970338238"/>
    <n v="364248.84510609374"/>
    <n v="414796.26996882056"/>
    <n v="319382.81815783831"/>
    <n v="388343.02523681452"/>
    <n v="398232.74858301465"/>
    <n v="3537310.4438098609"/>
  </r>
  <r>
    <x v="1"/>
    <x v="9"/>
    <x v="4"/>
    <x v="4"/>
    <s v="m3"/>
    <n v="77349.056025219033"/>
    <n v="106687.58515904205"/>
    <n v="99407.099839339877"/>
    <n v="85953.412624389719"/>
    <n v="79846.920944521597"/>
    <n v="133966.67780317212"/>
    <n v="80611.113237759928"/>
    <n v="81339.035241893202"/>
    <n v="57252.140856342536"/>
    <n v="60980.562629943553"/>
    <n v="82480.921779011798"/>
    <n v="101256.28028526189"/>
    <n v="1047130.8064258973"/>
  </r>
  <r>
    <x v="1"/>
    <x v="9"/>
    <x v="5"/>
    <x v="5"/>
    <s v="m3"/>
    <n v="0"/>
    <n v="0"/>
    <n v="0"/>
    <n v="0"/>
    <n v="0"/>
    <n v="0"/>
    <n v="0"/>
    <n v="0"/>
    <n v="0"/>
    <n v="0"/>
    <m/>
    <n v="0"/>
    <n v="0"/>
  </r>
  <r>
    <x v="1"/>
    <x v="9"/>
    <x v="5"/>
    <x v="6"/>
    <s v="m3"/>
    <n v="205386.63585834071"/>
    <n v="111380.15564414446"/>
    <n v="186106.326175959"/>
    <n v="220668.88410293616"/>
    <n v="242316.59757099632"/>
    <n v="161785.9707388221"/>
    <n v="219484.95102248649"/>
    <n v="233871.97754870338"/>
    <n v="195218.56223315629"/>
    <n v="156141.52599582187"/>
    <n v="157530.69982062952"/>
    <n v="222544.36413414415"/>
    <n v="2312436.6508461405"/>
  </r>
  <r>
    <x v="1"/>
    <x v="9"/>
    <x v="6"/>
    <x v="7"/>
    <s v="m3"/>
    <n v="28715.500033759727"/>
    <n v="40721.858568284209"/>
    <n v="75216.664912718901"/>
    <n v="48183.947583145848"/>
    <n v="57507.19214464711"/>
    <n v="23151.357959921923"/>
    <n v="19338.547353311027"/>
    <n v="42205.59962462652"/>
    <n v="43320.790428557419"/>
    <n v="5242.9780904591125"/>
    <n v="78229.257147829092"/>
    <n v="58023.590877273564"/>
    <n v="519857.28472453455"/>
  </r>
  <r>
    <x v="1"/>
    <x v="9"/>
    <x v="6"/>
    <x v="8"/>
    <s v="m3"/>
    <n v="310774.73209243536"/>
    <n v="325916.3984652349"/>
    <n v="306067.04734254151"/>
    <n v="296581.78701847623"/>
    <n v="314771.69061794208"/>
    <n v="289097.35679878318"/>
    <n v="317488.57164353342"/>
    <n v="311551.75616160902"/>
    <n v="278961.94597692305"/>
    <n v="251632.59518200421"/>
    <n v="296261.18063211418"/>
    <n v="317086.06776735722"/>
    <n v="3616191.1296989545"/>
  </r>
  <r>
    <x v="1"/>
    <x v="9"/>
    <x v="6"/>
    <x v="9"/>
    <s v="m3"/>
    <n v="2004.8924676383654"/>
    <n v="1797.683078196111"/>
    <n v="1447.1764951031464"/>
    <n v="3990.5766670080916"/>
    <n v="0"/>
    <n v="1998.1564932404749"/>
    <n v="2495.6953306998889"/>
    <n v="1580.8009659891327"/>
    <n v="1988.7755102040817"/>
    <n v="1960.4243166054671"/>
    <n v="1503.7824575751379"/>
    <n v="1504.2437877083548"/>
    <n v="22272.20756996825"/>
  </r>
  <r>
    <x v="1"/>
    <x v="9"/>
    <x v="6"/>
    <x v="10"/>
    <s v="m3"/>
    <n v="47375.270818154953"/>
    <n v="60236.151744008319"/>
    <n v="131374.27880859"/>
    <n v="103813.56106844975"/>
    <n v="133610.66698478517"/>
    <n v="82995.188012154234"/>
    <n v="69644.362127434259"/>
    <n v="60347.232255126954"/>
    <n v="101468.56920986215"/>
    <n v="49530.217541686812"/>
    <n v="81559.952175150858"/>
    <n v="80933.023361318104"/>
    <n v="1002888.4741067216"/>
  </r>
  <r>
    <x v="1"/>
    <x v="9"/>
    <x v="7"/>
    <x v="11"/>
    <s v="m3"/>
    <n v="112403.56627442001"/>
    <n v="103101.43602537032"/>
    <n v="118007.5552318329"/>
    <n v="114197.00948945052"/>
    <n v="131471.32672168652"/>
    <n v="136755.1145907738"/>
    <n v="123870.29041304419"/>
    <n v="122906.46034504853"/>
    <n v="110892.14907926921"/>
    <n v="115094.98184567454"/>
    <n v="115803.79944655753"/>
    <n v="125034.19307165558"/>
    <n v="1429537.8825347838"/>
  </r>
  <r>
    <x v="1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9"/>
    <x v="9"/>
    <x v="13"/>
    <s v="m3"/>
    <n v="13759.366"/>
    <n v="16828.819"/>
    <n v="10320.102000000001"/>
    <n v="4770.6189999999997"/>
    <n v="3706.6570000000002"/>
    <n v="7459.0110000000004"/>
    <n v="7607.6170000000002"/>
    <n v="5614.1133639853588"/>
    <n v="4989.0219999999999"/>
    <n v="6447.3119999999999"/>
    <n v="3942.085"/>
    <n v="4522.4539999999997"/>
    <n v="89967.177363985364"/>
  </r>
  <r>
    <x v="1"/>
    <x v="9"/>
    <x v="9"/>
    <x v="14"/>
    <s v="m3"/>
    <n v="8855.8647016756659"/>
    <n v="26333.726810379194"/>
    <n v="8701.1880281394442"/>
    <n v="750.07054991961195"/>
    <n v="15026.97563290881"/>
    <n v="4895.3553438273229"/>
    <n v="15945.746109904963"/>
    <n v="6223.0460090037468"/>
    <n v="10477.853039526706"/>
    <n v="15042.535290268299"/>
    <n v="36651.09260732551"/>
    <n v="15868.105303461585"/>
    <n v="164771.55942634083"/>
  </r>
  <r>
    <x v="1"/>
    <x v="9"/>
    <x v="6"/>
    <x v="15"/>
    <s v="m3"/>
    <n v="139.90299999999999"/>
    <n v="804.60699999999997"/>
    <n v="61.235999999999997"/>
    <n v="607.87900000000002"/>
    <n v="715.98900000000003"/>
    <n v="607.33100000000002"/>
    <n v="382.05500000000001"/>
    <n v="287.7"/>
    <n v="312.142"/>
    <n v="330.55700000000002"/>
    <n v="26.216000000000001"/>
    <n v="160.851"/>
    <n v="4436.4659999999994"/>
  </r>
  <r>
    <x v="1"/>
    <x v="9"/>
    <x v="3"/>
    <x v="16"/>
    <s v="m3"/>
    <m/>
    <n v="0"/>
    <n v="0"/>
    <n v="0"/>
    <n v="0"/>
    <n v="0"/>
    <n v="0"/>
    <n v="0"/>
    <n v="0"/>
    <m/>
    <n v="0"/>
    <n v="0"/>
    <n v="0"/>
  </r>
  <r>
    <x v="1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9"/>
    <x v="0"/>
    <x v="0"/>
    <s v="m3"/>
    <n v="20600"/>
    <n v="20236"/>
    <n v="18848"/>
    <n v="19466"/>
    <n v="22456"/>
    <n v="18880"/>
    <n v="21324"/>
    <n v="21379"/>
    <n v="18781"/>
    <n v="19149"/>
    <n v="19945"/>
    <n v="18725"/>
    <n v="239789"/>
  </r>
  <r>
    <x v="2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9"/>
    <x v="3"/>
    <x v="3"/>
    <s v="m3"/>
    <n v="181269"/>
    <n v="182396"/>
    <n v="185090"/>
    <n v="119199"/>
    <n v="131422"/>
    <n v="161601"/>
    <n v="132368"/>
    <n v="197213"/>
    <n v="130661"/>
    <n v="165542"/>
    <n v="196034"/>
    <n v="143636"/>
    <n v="1926431"/>
  </r>
  <r>
    <x v="2"/>
    <x v="9"/>
    <x v="4"/>
    <x v="4"/>
    <s v="m3"/>
    <n v="139386"/>
    <n v="125955"/>
    <n v="114799"/>
    <n v="108078"/>
    <n v="123980"/>
    <n v="147407"/>
    <n v="149169"/>
    <n v="139909"/>
    <n v="146187"/>
    <n v="144378"/>
    <n v="125440"/>
    <n v="140851"/>
    <n v="1605539"/>
  </r>
  <r>
    <x v="2"/>
    <x v="9"/>
    <x v="5"/>
    <x v="5"/>
    <s v="m3"/>
    <n v="0"/>
    <n v="0"/>
    <n v="2942.04"/>
    <n v="1317.1279999999999"/>
    <n v="581.46699999999998"/>
    <n v="4618.5619999999999"/>
    <n v="4585.3"/>
    <n v="5963.1760000000004"/>
    <n v="502.803"/>
    <n v="9498.6049999999996"/>
    <n v="15149.588"/>
    <n v="14725.387000000001"/>
    <n v="59884.055999999997"/>
  </r>
  <r>
    <x v="2"/>
    <x v="9"/>
    <x v="5"/>
    <x v="6"/>
    <s v="m3"/>
    <n v="160071"/>
    <n v="153990"/>
    <n v="174285"/>
    <n v="164936"/>
    <n v="184162"/>
    <n v="142696"/>
    <n v="157125"/>
    <n v="166153"/>
    <n v="173263"/>
    <n v="159192"/>
    <n v="130319"/>
    <n v="137022"/>
    <n v="1903214"/>
  </r>
  <r>
    <x v="2"/>
    <x v="9"/>
    <x v="6"/>
    <x v="7"/>
    <s v="m3"/>
    <n v="174997"/>
    <n v="159429"/>
    <n v="132042"/>
    <n v="121824"/>
    <n v="165873"/>
    <n v="193496"/>
    <n v="187239"/>
    <n v="206788"/>
    <n v="106134"/>
    <n v="10350"/>
    <n v="187844"/>
    <n v="205324"/>
    <n v="1851340"/>
  </r>
  <r>
    <x v="2"/>
    <x v="9"/>
    <x v="6"/>
    <x v="8"/>
    <s v="m3"/>
    <n v="245905"/>
    <n v="144436"/>
    <n v="253238"/>
    <n v="239887"/>
    <n v="235639"/>
    <n v="226265"/>
    <n v="268582"/>
    <n v="183812"/>
    <n v="212333"/>
    <n v="202499"/>
    <n v="182564"/>
    <n v="211076"/>
    <n v="2606236"/>
  </r>
  <r>
    <x v="2"/>
    <x v="9"/>
    <x v="6"/>
    <x v="9"/>
    <s v="m3"/>
    <n v="68970"/>
    <n v="44587"/>
    <n v="71684"/>
    <n v="69431"/>
    <n v="69330"/>
    <n v="57281"/>
    <n v="68827"/>
    <n v="72486"/>
    <n v="73394"/>
    <n v="73422"/>
    <n v="71825"/>
    <n v="0"/>
    <n v="741237"/>
  </r>
  <r>
    <x v="2"/>
    <x v="9"/>
    <x v="6"/>
    <x v="10"/>
    <s v="m3"/>
    <n v="273926"/>
    <n v="270352"/>
    <n v="355374"/>
    <n v="384255"/>
    <n v="339776"/>
    <n v="288847"/>
    <n v="332162"/>
    <n v="378967"/>
    <n v="362213"/>
    <n v="350586"/>
    <n v="343717"/>
    <n v="338830"/>
    <n v="4019005"/>
  </r>
  <r>
    <x v="2"/>
    <x v="9"/>
    <x v="7"/>
    <x v="11"/>
    <s v="m3"/>
    <n v="201641"/>
    <n v="188132"/>
    <n v="200244"/>
    <n v="204418"/>
    <n v="221544"/>
    <n v="206173"/>
    <n v="227789"/>
    <n v="213065"/>
    <n v="200836"/>
    <n v="229663"/>
    <n v="192444"/>
    <n v="232248"/>
    <n v="2518197"/>
  </r>
  <r>
    <x v="2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9"/>
    <x v="9"/>
    <x v="13"/>
    <s v="m3"/>
    <n v="10680.255999999999"/>
    <n v="10418.492"/>
    <n v="18852.744999999999"/>
    <n v="16825.106"/>
    <n v="18377.617999999999"/>
    <n v="19970.291000000001"/>
    <n v="20376.024000000001"/>
    <n v="21333.634999999998"/>
    <n v="21697.280999999999"/>
    <n v="21286.944"/>
    <n v="20663.494999999999"/>
    <n v="23112.561000000002"/>
    <n v="223594.44799999997"/>
  </r>
  <r>
    <x v="2"/>
    <x v="9"/>
    <x v="9"/>
    <x v="14"/>
    <s v="m3"/>
    <n v="136846"/>
    <n v="156572"/>
    <n v="166170"/>
    <n v="131898"/>
    <n v="149406"/>
    <n v="172455"/>
    <n v="140505"/>
    <n v="128529"/>
    <n v="112077"/>
    <n v="129108"/>
    <n v="113564"/>
    <n v="158361"/>
    <n v="1695491"/>
  </r>
  <r>
    <x v="2"/>
    <x v="9"/>
    <x v="6"/>
    <x v="15"/>
    <s v="m3"/>
    <n v="9732.6460000000006"/>
    <n v="17680.095000000001"/>
    <n v="28744.396000000001"/>
    <n v="27569.47"/>
    <n v="25519.785"/>
    <n v="37749.779000000002"/>
    <n v="36954.114000000001"/>
    <n v="39310.474000000002"/>
    <n v="35828.186999999998"/>
    <n v="41019.843999999997"/>
    <n v="41750.620999999999"/>
    <n v="43313.243999999999"/>
    <n v="385172.65500000003"/>
  </r>
  <r>
    <x v="2"/>
    <x v="9"/>
    <x v="3"/>
    <x v="16"/>
    <s v="m3"/>
    <m/>
    <n v="0"/>
    <n v="0"/>
    <n v="0"/>
    <n v="0"/>
    <n v="0"/>
    <n v="0"/>
    <n v="0"/>
    <n v="0"/>
    <n v="0"/>
    <n v="0"/>
    <n v="0"/>
    <n v="0"/>
  </r>
  <r>
    <x v="2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9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9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9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9"/>
    <x v="6"/>
    <x v="7"/>
    <s v="m3"/>
    <n v="0"/>
    <n v="6835"/>
    <n v="3330"/>
    <n v="10147"/>
    <n v="0"/>
    <n v="10381"/>
    <n v="8455"/>
    <n v="3020"/>
    <n v="3710"/>
    <n v="0"/>
    <n v="0"/>
    <n v="6887"/>
    <n v="52765"/>
  </r>
  <r>
    <x v="3"/>
    <x v="9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9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9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9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9"/>
    <x v="0"/>
    <x v="0"/>
    <s v="m3"/>
    <n v="10791"/>
    <n v="8913"/>
    <n v="9221"/>
    <n v="10529"/>
    <n v="9347"/>
    <n v="13135"/>
    <n v="12035"/>
    <n v="12207"/>
    <n v="11956"/>
    <n v="11993"/>
    <n v="12018"/>
    <n v="13579"/>
    <n v="135724"/>
  </r>
  <r>
    <x v="4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9"/>
    <x v="3"/>
    <x v="3"/>
    <s v="m3"/>
    <n v="38451"/>
    <n v="35230"/>
    <n v="26564"/>
    <n v="12690"/>
    <n v="14868"/>
    <n v="13456"/>
    <n v="12262"/>
    <n v="25562"/>
    <n v="26676"/>
    <n v="24878"/>
    <n v="33609"/>
    <n v="25544"/>
    <n v="289790"/>
  </r>
  <r>
    <x v="4"/>
    <x v="9"/>
    <x v="4"/>
    <x v="4"/>
    <s v="m3"/>
    <n v="47099"/>
    <n v="39989"/>
    <n v="25748"/>
    <n v="36819"/>
    <n v="25149"/>
    <n v="23973"/>
    <n v="7758"/>
    <n v="32830"/>
    <n v="34570"/>
    <n v="35267"/>
    <n v="39365"/>
    <n v="37181"/>
    <n v="385748"/>
  </r>
  <r>
    <x v="4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9"/>
    <x v="5"/>
    <x v="6"/>
    <s v="m3"/>
    <n v="81607"/>
    <n v="73886"/>
    <n v="93852"/>
    <n v="80399"/>
    <n v="74137"/>
    <n v="59446"/>
    <n v="71682"/>
    <n v="87132"/>
    <n v="98317"/>
    <n v="76466"/>
    <n v="74260"/>
    <n v="95260"/>
    <n v="966444"/>
  </r>
  <r>
    <x v="4"/>
    <x v="9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9"/>
    <x v="6"/>
    <x v="8"/>
    <s v="m3"/>
    <n v="178434"/>
    <n v="141232"/>
    <n v="133210"/>
    <n v="165868"/>
    <n v="169634"/>
    <n v="167364"/>
    <n v="170338"/>
    <n v="171091"/>
    <n v="110863"/>
    <n v="155768"/>
    <n v="119117"/>
    <n v="163422"/>
    <n v="1846341"/>
  </r>
  <r>
    <x v="4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9"/>
    <x v="6"/>
    <x v="10"/>
    <s v="m3"/>
    <n v="3753"/>
    <n v="19403"/>
    <n v="29283"/>
    <n v="17207"/>
    <n v="22408"/>
    <n v="14736"/>
    <n v="37854"/>
    <n v="40487"/>
    <n v="24581"/>
    <n v="17866"/>
    <n v="32081"/>
    <n v="31740"/>
    <n v="291399"/>
  </r>
  <r>
    <x v="4"/>
    <x v="9"/>
    <x v="7"/>
    <x v="11"/>
    <s v="m3"/>
    <n v="14276"/>
    <n v="17851"/>
    <n v="18226"/>
    <n v="19474"/>
    <n v="27535"/>
    <n v="8936"/>
    <n v="25930"/>
    <n v="11086"/>
    <n v="27897"/>
    <n v="4722"/>
    <n v="26870"/>
    <n v="14561"/>
    <n v="217364"/>
  </r>
  <r>
    <x v="4"/>
    <x v="9"/>
    <x v="8"/>
    <x v="12"/>
    <s v="m3"/>
    <n v="7017"/>
    <n v="5905"/>
    <n v="7823"/>
    <n v="6524"/>
    <n v="6893"/>
    <n v="7129"/>
    <n v="7961"/>
    <n v="8012"/>
    <n v="7468"/>
    <n v="7291"/>
    <n v="7020"/>
    <n v="8313"/>
    <n v="87356"/>
  </r>
  <r>
    <x v="4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9"/>
    <x v="9"/>
    <x v="14"/>
    <s v="m3"/>
    <n v="14431"/>
    <n v="9384"/>
    <n v="15135"/>
    <n v="14772"/>
    <n v="10283"/>
    <n v="16636"/>
    <n v="7935"/>
    <n v="21067"/>
    <n v="4287"/>
    <n v="18471"/>
    <n v="18227"/>
    <n v="10189"/>
    <n v="160817"/>
  </r>
  <r>
    <x v="4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9"/>
    <x v="0"/>
    <x v="0"/>
    <s v="m3"/>
    <n v="0"/>
    <n v="0"/>
    <n v="0"/>
    <n v="0"/>
    <n v="0"/>
    <n v="0"/>
    <n v="0"/>
    <n v="0"/>
    <n v="40"/>
    <n v="0"/>
    <n v="0"/>
    <n v="0"/>
    <n v="40"/>
  </r>
  <r>
    <x v="5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9"/>
    <x v="3"/>
    <x v="3"/>
    <s v="m3"/>
    <n v="34"/>
    <n v="21"/>
    <n v="37"/>
    <n v="389"/>
    <n v="0"/>
    <n v="731"/>
    <n v="0"/>
    <n v="0"/>
    <n v="0"/>
    <n v="0"/>
    <n v="0"/>
    <n v="0"/>
    <n v="1212"/>
  </r>
  <r>
    <x v="5"/>
    <x v="9"/>
    <x v="4"/>
    <x v="4"/>
    <s v="m3"/>
    <n v="585"/>
    <n v="600"/>
    <n v="705"/>
    <n v="740"/>
    <n v="550"/>
    <n v="370"/>
    <n v="420"/>
    <n v="728"/>
    <n v="710"/>
    <n v="670"/>
    <n v="587"/>
    <n v="700"/>
    <n v="7365"/>
  </r>
  <r>
    <x v="5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9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9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9"/>
    <x v="6"/>
    <x v="8"/>
    <s v="m3"/>
    <n v="55"/>
    <n v="96"/>
    <n v="81"/>
    <n v="65"/>
    <n v="15"/>
    <n v="29"/>
    <n v="61"/>
    <n v="30"/>
    <n v="15"/>
    <n v="15"/>
    <n v="27"/>
    <n v="35"/>
    <n v="524"/>
  </r>
  <r>
    <x v="5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9"/>
    <x v="6"/>
    <x v="10"/>
    <s v="m3"/>
    <n v="0"/>
    <n v="0"/>
    <n v="0"/>
    <n v="345"/>
    <n v="135"/>
    <n v="0"/>
    <n v="80"/>
    <n v="318"/>
    <n v="50"/>
    <n v="220"/>
    <n v="60"/>
    <n v="155"/>
    <n v="1363"/>
  </r>
  <r>
    <x v="5"/>
    <x v="9"/>
    <x v="7"/>
    <x v="11"/>
    <s v="m3"/>
    <n v="330"/>
    <n v="315"/>
    <n v="275"/>
    <n v="195"/>
    <n v="495"/>
    <n v="318"/>
    <n v="200"/>
    <n v="267"/>
    <n v="260"/>
    <n v="236"/>
    <n v="192"/>
    <n v="292"/>
    <n v="3375"/>
  </r>
  <r>
    <x v="5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9"/>
    <x v="9"/>
    <x v="13"/>
    <s v="m3"/>
    <n v="0"/>
    <n v="20.22"/>
    <n v="0"/>
    <n v="88.44"/>
    <n v="188.751"/>
    <n v="1580.2940000000001"/>
    <n v="906.78099999999995"/>
    <n v="487.82799999999997"/>
    <n v="423.89499999999998"/>
    <n v="796.42600000000004"/>
    <n v="377.25799999999998"/>
    <n v="267.50599999999997"/>
    <n v="5137.3990000000003"/>
  </r>
  <r>
    <x v="5"/>
    <x v="9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9"/>
    <x v="3"/>
    <x v="16"/>
    <s v="m3"/>
    <n v="0"/>
    <n v="0"/>
    <n v="0"/>
    <n v="0"/>
    <n v="0"/>
    <n v="212.67"/>
    <n v="0"/>
    <n v="0"/>
    <n v="0"/>
    <n v="0"/>
    <n v="392.32"/>
    <n v="86"/>
    <n v="690.99"/>
  </r>
  <r>
    <x v="5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9"/>
    <x v="0"/>
    <x v="0"/>
    <s v="m3"/>
    <n v="7870.3873691940526"/>
    <n v="8294.5167797542636"/>
    <n v="8520.3890759446313"/>
    <n v="9114.1396933560482"/>
    <n v="8204.9819357292254"/>
    <n v="7549.8197001328517"/>
    <n v="7793.9550313306308"/>
    <n v="7724.5508982035926"/>
    <n v="7136.4063969896524"/>
    <n v="7953.7465309898244"/>
    <n v="7275.2548656163117"/>
    <n v="6757.4626865671635"/>
    <n v="94195.610963808242"/>
  </r>
  <r>
    <x v="6"/>
    <x v="9"/>
    <x v="1"/>
    <x v="1"/>
    <s v="m3"/>
    <n v="895.7122093023255"/>
    <n v="967.61831768538025"/>
    <n v="1037.825508458468"/>
    <n v="920.90809227389241"/>
    <n v="687.54774637127582"/>
    <n v="0"/>
    <n v="0"/>
    <n v="0"/>
    <n v="713.34214002642"/>
    <n v="856.46020952030869"/>
    <n v="0"/>
    <n v="1012.9919035963095"/>
    <n v="7092.4061272343797"/>
  </r>
  <r>
    <x v="6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9"/>
    <x v="3"/>
    <x v="3"/>
    <s v="m3"/>
    <n v="82943.820705708567"/>
    <n v="78409.21969152744"/>
    <n v="88188.137801353674"/>
    <n v="57068.043915329916"/>
    <n v="73441.590574962203"/>
    <n v="80183.287118722277"/>
    <n v="71015.679250121408"/>
    <n v="90506.748005021553"/>
    <n v="69936.834709810719"/>
    <n v="100094.52586199269"/>
    <n v="99580.75539737448"/>
    <n v="76855.775091223448"/>
    <n v="968224.4181231485"/>
  </r>
  <r>
    <x v="6"/>
    <x v="9"/>
    <x v="4"/>
    <x v="4"/>
    <s v="m3"/>
    <n v="64048.398835516746"/>
    <n v="58470.352855583857"/>
    <n v="64017.419706042456"/>
    <n v="61214.648295866573"/>
    <n v="60299.184043517678"/>
    <n v="67282.628426211653"/>
    <n v="67710.339814646548"/>
    <n v="66576.462041409381"/>
    <n v="64523.333938623568"/>
    <n v="64101.307189542487"/>
    <n v="54829.215116279069"/>
    <n v="62723.311546840967"/>
    <n v="755796.60181008093"/>
  </r>
  <r>
    <x v="6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9"/>
    <x v="5"/>
    <x v="6"/>
    <s v="m3"/>
    <n v="101608.24999749182"/>
    <n v="90738.251973960141"/>
    <n v="109156.25858714386"/>
    <n v="102835.24423962375"/>
    <n v="118980.47139666998"/>
    <n v="90252.211729444403"/>
    <n v="91041.615630065746"/>
    <n v="94202.221893496331"/>
    <n v="106581.61397423623"/>
    <n v="99184.926430695283"/>
    <n v="101251.60777295112"/>
    <n v="110891.53306209821"/>
    <n v="1216724.206687877"/>
  </r>
  <r>
    <x v="6"/>
    <x v="9"/>
    <x v="6"/>
    <x v="7"/>
    <s v="m3"/>
    <n v="44599.483149927073"/>
    <n v="29103.188939623313"/>
    <n v="31076.070405892529"/>
    <n v="22440.526537138972"/>
    <n v="34207.851730732124"/>
    <n v="32317.14634536747"/>
    <n v="39202.215362247131"/>
    <n v="45266.240619136959"/>
    <n v="23909.008100140069"/>
    <n v="6599.5540469779253"/>
    <n v="43890.801551207653"/>
    <n v="49218.095262503688"/>
    <n v="401830.18205089495"/>
  </r>
  <r>
    <x v="6"/>
    <x v="9"/>
    <x v="6"/>
    <x v="8"/>
    <s v="m3"/>
    <n v="78183.124121923363"/>
    <n v="68962.792921666711"/>
    <n v="62916.305769492421"/>
    <n v="73230.059564043069"/>
    <n v="80782.177759119731"/>
    <n v="69234.468891622339"/>
    <n v="82930.195471052662"/>
    <n v="79542.864241935647"/>
    <n v="81177.132191799159"/>
    <n v="75061.907959382879"/>
    <n v="83904.836250377848"/>
    <n v="104599.80869498232"/>
    <n v="940525.67383739806"/>
  </r>
  <r>
    <x v="6"/>
    <x v="9"/>
    <x v="6"/>
    <x v="9"/>
    <s v="m3"/>
    <n v="24692.788815305372"/>
    <n v="19673.154608887256"/>
    <n v="26864.20211777819"/>
    <n v="22620.599739243804"/>
    <n v="24706.761299962644"/>
    <n v="25731.868964211324"/>
    <n v="27140.18341755568"/>
    <n v="27853.412905632227"/>
    <n v="24303.364379395553"/>
    <n v="18880.208333333332"/>
    <n v="21285.557986870899"/>
    <n v="23310.117302052789"/>
    <n v="287062.21987022908"/>
  </r>
  <r>
    <x v="6"/>
    <x v="9"/>
    <x v="6"/>
    <x v="10"/>
    <s v="m3"/>
    <n v="118482.73526943719"/>
    <n v="105944.73508264532"/>
    <n v="156405.22755702439"/>
    <n v="142186.35965897306"/>
    <n v="133990.27620510291"/>
    <n v="123079.52443654742"/>
    <n v="111480.48693161475"/>
    <n v="119370.86684539767"/>
    <n v="108463.87154326495"/>
    <n v="95206.213176218531"/>
    <n v="105371.69406719085"/>
    <n v="104588.17223512597"/>
    <n v="1424570.1630085432"/>
  </r>
  <r>
    <x v="6"/>
    <x v="9"/>
    <x v="7"/>
    <x v="11"/>
    <s v="m3"/>
    <n v="85210.188576692701"/>
    <n v="75243.163034273413"/>
    <n v="88807.951125312276"/>
    <n v="88868.932290138779"/>
    <n v="92469.162237994024"/>
    <n v="93631.31780338072"/>
    <n v="93684.187398381633"/>
    <n v="88415.468155534138"/>
    <n v="80006.285800474929"/>
    <n v="86370.450904740312"/>
    <n v="72438.01176170836"/>
    <n v="84265.568315974539"/>
    <n v="1029410.6874046059"/>
  </r>
  <r>
    <x v="6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9"/>
    <x v="9"/>
    <x v="13"/>
    <s v="m3"/>
    <n v="0"/>
    <n v="0"/>
    <n v="3275.944"/>
    <n v="2220.7579999999998"/>
    <n v="3273.7959999999998"/>
    <n v="2421.645"/>
    <n v="3036.0740000000001"/>
    <n v="3737.4580000000001"/>
    <n v="3187.0070000000001"/>
    <n v="3246.3249999999998"/>
    <n v="3025.422"/>
    <n v="2599.0500000000002"/>
    <n v="30023.478999999999"/>
  </r>
  <r>
    <x v="6"/>
    <x v="9"/>
    <x v="9"/>
    <x v="14"/>
    <s v="m3"/>
    <n v="57742.584218986718"/>
    <n v="49402.840102390532"/>
    <n v="54757.527582581017"/>
    <n v="55654.493577715053"/>
    <n v="61076.389307377154"/>
    <n v="63647.834943887668"/>
    <n v="64638.209769732042"/>
    <n v="60826.663263061724"/>
    <n v="49387.531324829477"/>
    <n v="59263.770223595711"/>
    <n v="56560.360360360355"/>
    <n v="68390.281737880621"/>
    <n v="701348.48641239805"/>
  </r>
  <r>
    <x v="6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9"/>
    <x v="0"/>
    <x v="0"/>
    <s v="m3"/>
    <n v="54995"/>
    <n v="55739"/>
    <n v="59544"/>
    <n v="57031"/>
    <n v="59387"/>
    <n v="55511"/>
    <n v="57903"/>
    <n v="62139"/>
    <n v="56981"/>
    <n v="59385"/>
    <n v="55700"/>
    <n v="60232"/>
    <n v="694547"/>
  </r>
  <r>
    <x v="7"/>
    <x v="9"/>
    <x v="1"/>
    <x v="1"/>
    <s v="m3"/>
    <n v="0"/>
    <n v="0"/>
    <m/>
    <n v="0"/>
    <n v="0"/>
    <n v="0"/>
    <n v="0"/>
    <n v="0"/>
    <n v="0"/>
    <n v="0"/>
    <n v="0"/>
    <n v="0"/>
    <n v="0"/>
  </r>
  <r>
    <x v="7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9"/>
    <x v="3"/>
    <x v="3"/>
    <s v="m3"/>
    <n v="106327"/>
    <n v="128623"/>
    <n v="125080"/>
    <n v="38086"/>
    <n v="85434"/>
    <n v="126578"/>
    <n v="100172"/>
    <n v="148033"/>
    <n v="145191"/>
    <n v="130368"/>
    <n v="154610"/>
    <n v="140996"/>
    <n v="1429498"/>
  </r>
  <r>
    <x v="7"/>
    <x v="9"/>
    <x v="4"/>
    <x v="4"/>
    <s v="m3"/>
    <n v="45079"/>
    <n v="49200"/>
    <n v="65678"/>
    <n v="68765"/>
    <n v="53955"/>
    <n v="34901"/>
    <n v="49698"/>
    <n v="59766"/>
    <n v="12263"/>
    <n v="37740"/>
    <n v="50394"/>
    <n v="44775"/>
    <n v="572214"/>
  </r>
  <r>
    <x v="7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9"/>
    <x v="5"/>
    <x v="6"/>
    <s v="m3"/>
    <n v="130813"/>
    <n v="99588"/>
    <n v="132309"/>
    <n v="121872"/>
    <n v="158130"/>
    <n v="144881.30021598272"/>
    <n v="114481"/>
    <n v="102356"/>
    <n v="141180"/>
    <n v="154238"/>
    <n v="126511"/>
    <n v="137674.1152239666"/>
    <n v="1564033.4154399494"/>
  </r>
  <r>
    <x v="7"/>
    <x v="9"/>
    <x v="6"/>
    <x v="7"/>
    <s v="m3"/>
    <n v="3022"/>
    <n v="8626"/>
    <n v="3200"/>
    <n v="9670"/>
    <n v="0"/>
    <n v="7330"/>
    <n v="263"/>
    <n v="0"/>
    <n v="5420"/>
    <n v="24066"/>
    <n v="15018"/>
    <n v="17717"/>
    <n v="94332"/>
  </r>
  <r>
    <x v="7"/>
    <x v="9"/>
    <x v="6"/>
    <x v="8"/>
    <s v="m3"/>
    <n v="100394"/>
    <n v="117297"/>
    <n v="100408"/>
    <n v="101586"/>
    <n v="94644"/>
    <n v="121125"/>
    <n v="138554"/>
    <n v="137473"/>
    <n v="125637"/>
    <n v="125485"/>
    <n v="102630"/>
    <n v="147692"/>
    <n v="1412925"/>
  </r>
  <r>
    <x v="7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9"/>
    <x v="6"/>
    <x v="10"/>
    <s v="m3"/>
    <n v="0"/>
    <n v="89596"/>
    <n v="113869"/>
    <n v="98673"/>
    <n v="118398"/>
    <n v="121673"/>
    <n v="103019"/>
    <n v="97685"/>
    <n v="68625"/>
    <n v="97165"/>
    <n v="91477"/>
    <n v="80445"/>
    <n v="1080625"/>
  </r>
  <r>
    <x v="7"/>
    <x v="9"/>
    <x v="7"/>
    <x v="11"/>
    <s v="m3"/>
    <n v="1164"/>
    <n v="3252"/>
    <n v="3067"/>
    <n v="16444"/>
    <n v="8214"/>
    <n v="9223"/>
    <n v="8496"/>
    <n v="2929"/>
    <n v="1429"/>
    <n v="1774"/>
    <n v="1485"/>
    <n v="1159"/>
    <n v="58636"/>
  </r>
  <r>
    <x v="7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9"/>
    <x v="9"/>
    <x v="13"/>
    <s v="m3"/>
    <n v="8603.6540000000005"/>
    <n v="11404.894"/>
    <n v="26050.526999999998"/>
    <n v="20664.830000000002"/>
    <n v="12280.396000000001"/>
    <n v="3350.7220000000002"/>
    <n v="7540.067"/>
    <n v="10144.539000000001"/>
    <n v="9371.9519999999993"/>
    <n v="522.50400000000002"/>
    <n v="10357.897999999999"/>
    <n v="305.93"/>
    <n v="120597.913"/>
  </r>
  <r>
    <x v="7"/>
    <x v="9"/>
    <x v="9"/>
    <x v="14"/>
    <s v="m3"/>
    <n v="143255.61915398575"/>
    <n v="124493.31608451919"/>
    <n v="109278"/>
    <n v="113316.53951345905"/>
    <n v="88917.481311098323"/>
    <n v="50426.540284360191"/>
    <n v="109626.51997683845"/>
    <n v="148574.10071942449"/>
    <n v="129423.57327215372"/>
    <n v="127072.04610951011"/>
    <n v="127916.9701383831"/>
    <n v="112898.99431569742"/>
    <n v="1385199.7008794297"/>
  </r>
  <r>
    <x v="7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9"/>
    <x v="0"/>
    <x v="0"/>
    <s v="m3"/>
    <n v="3489.7319757842597"/>
    <n v="5425.2053051587345"/>
    <n v="9063"/>
    <n v="6123.7095253748303"/>
    <n v="5877.9413198970315"/>
    <n v="5683.8357763008353"/>
    <n v="7801.1551170376124"/>
    <n v="7421.3205366633065"/>
    <n v="7058.9979229043402"/>
    <n v="11578.05132815139"/>
    <n v="9551.8710450160961"/>
    <n v="7999.126976823547"/>
    <n v="87073.946829111985"/>
  </r>
  <r>
    <x v="8"/>
    <x v="9"/>
    <x v="1"/>
    <x v="1"/>
    <s v="m3"/>
    <n v="16846.557107174613"/>
    <n v="16211.403092294036"/>
    <n v="12501.172737415751"/>
    <n v="9848.5509317638971"/>
    <n v="8193.8492807117764"/>
    <n v="16017.145521887491"/>
    <n v="19978.260039997724"/>
    <n v="21449.740309025383"/>
    <n v="22435.609956110027"/>
    <n v="23978.67513426099"/>
    <n v="24281.305913908109"/>
    <n v="23427.823539635054"/>
    <n v="215170.09356418485"/>
  </r>
  <r>
    <x v="8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9"/>
    <x v="3"/>
    <x v="3"/>
    <s v="m3"/>
    <n v="9159.694230489662"/>
    <n v="10860.720838105388"/>
    <n v="0"/>
    <n v="6185.450551833027"/>
    <n v="7365.6217788738359"/>
    <n v="7135.0219829359803"/>
    <n v="9803.9408688669391"/>
    <n v="10587.022286960742"/>
    <n v="10184.436063460498"/>
    <n v="11372.192166396388"/>
    <n v="12338.227685102353"/>
    <n v="13192.584498748703"/>
    <n v="108184.91295177351"/>
  </r>
  <r>
    <x v="8"/>
    <x v="9"/>
    <x v="4"/>
    <x v="4"/>
    <s v="m3"/>
    <n v="5685.8709207992342"/>
    <n v="17292.112022075617"/>
    <n v="28770.829137888777"/>
    <n v="20012.337083612158"/>
    <n v="38635.50686467356"/>
    <n v="40576.927085668241"/>
    <n v="60019.662216998397"/>
    <n v="57759.638220229499"/>
    <n v="61043.281406748043"/>
    <n v="59554.926183184492"/>
    <n v="45933.816978195755"/>
    <n v="31991.436065288228"/>
    <n v="467276.34418536199"/>
  </r>
  <r>
    <x v="8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9"/>
    <x v="5"/>
    <x v="6"/>
    <s v="m3"/>
    <n v="7339.0352042597697"/>
    <n v="14387.734444343281"/>
    <n v="14860.827607247789"/>
    <n v="9556.5796440284739"/>
    <n v="13181.421868285372"/>
    <n v="9323.6843590549524"/>
    <n v="15789.036857524348"/>
    <n v="11569.708539653133"/>
    <n v="6694.2056234980819"/>
    <n v="11263.227986747313"/>
    <n v="17302.221785796643"/>
    <n v="13575.674762650691"/>
    <n v="144843.35868308984"/>
  </r>
  <r>
    <x v="8"/>
    <x v="9"/>
    <x v="6"/>
    <x v="7"/>
    <s v="m3"/>
    <n v="0"/>
    <n v="0"/>
    <m/>
    <n v="0"/>
    <n v="0"/>
    <n v="0"/>
    <n v="0"/>
    <n v="0"/>
    <n v="0"/>
    <n v="0"/>
    <n v="0"/>
    <n v="0"/>
    <n v="0"/>
  </r>
  <r>
    <x v="8"/>
    <x v="9"/>
    <x v="6"/>
    <x v="8"/>
    <s v="m3"/>
    <n v="16869.025327683059"/>
    <n v="19486.952240275725"/>
    <n v="29905.893284140147"/>
    <n v="31112.865035516967"/>
    <n v="37467.69658709372"/>
    <n v="38791.497806157699"/>
    <n v="40018.995556953079"/>
    <n v="38272.736230170463"/>
    <n v="46185.699115403964"/>
    <n v="53609.794628751981"/>
    <n v="53125.102949600936"/>
    <n v="24448.947316398138"/>
    <n v="429295.20607814594"/>
  </r>
  <r>
    <x v="8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9"/>
    <x v="6"/>
    <x v="10"/>
    <s v="m3"/>
    <n v="6534.6887769971463"/>
    <n v="14445.964194315462"/>
    <n v="20041.650583905826"/>
    <n v="9265.513136794003"/>
    <n v="8657.9290539636295"/>
    <n v="18207.472178060412"/>
    <n v="9154.4816463006264"/>
    <n v="14426.381578032624"/>
    <n v="10568.338571897197"/>
    <n v="16957.36447723777"/>
    <n v="21992.956061481287"/>
    <n v="11079.712510107543"/>
    <n v="161332.45276909354"/>
  </r>
  <r>
    <x v="8"/>
    <x v="9"/>
    <x v="7"/>
    <x v="11"/>
    <s v="m3"/>
    <n v="16210.150101686779"/>
    <n v="24463.32575594811"/>
    <n v="26806.051996621747"/>
    <n v="21710.396945083146"/>
    <n v="31482.714494257776"/>
    <n v="22466.508060024629"/>
    <n v="28588.028991450177"/>
    <n v="42338.836213746974"/>
    <n v="33847.165413354574"/>
    <n v="48045.24872888736"/>
    <n v="44853.715362455026"/>
    <n v="27563.884609131175"/>
    <n v="368376.02667264751"/>
  </r>
  <r>
    <x v="8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9"/>
    <x v="9"/>
    <x v="13"/>
    <s v="m3"/>
    <n v="1335.355"/>
    <n v="810.38499999999999"/>
    <n v="0"/>
    <n v="0"/>
    <n v="0"/>
    <n v="232.12799999999999"/>
    <n v="0"/>
    <n v="0"/>
    <n v="67.162000000000006"/>
    <n v="2000.0170000000001"/>
    <n v="1428.4929999999999"/>
    <n v="741.072"/>
    <n v="6614.6119999999992"/>
  </r>
  <r>
    <x v="8"/>
    <x v="9"/>
    <x v="9"/>
    <x v="14"/>
    <s v="m3"/>
    <n v="10949.240444066785"/>
    <n v="5693.7739004418008"/>
    <n v="10661.189895124282"/>
    <n v="10277.215302008331"/>
    <n v="4749.6679248081045"/>
    <n v="8962.5943265823335"/>
    <n v="4144.2884145112366"/>
    <n v="4310.8883389829152"/>
    <n v="7380.905760518438"/>
    <n v="15209.307589380882"/>
    <n v="5069.3013084394197"/>
    <n v="14350.500366240689"/>
    <n v="101758.87357110521"/>
  </r>
  <r>
    <x v="8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9"/>
    <x v="3"/>
    <x v="3"/>
    <s v="m3"/>
    <n v="720"/>
    <n v="492"/>
    <n v="439"/>
    <n v="446"/>
    <n v="0"/>
    <n v="446"/>
    <n v="493"/>
    <n v="445"/>
    <n v="555"/>
    <n v="472"/>
    <n v="558"/>
    <n v="371"/>
    <n v="5437"/>
  </r>
  <r>
    <x v="9"/>
    <x v="9"/>
    <x v="4"/>
    <x v="4"/>
    <s v="m3"/>
    <n v="4377"/>
    <n v="5802"/>
    <n v="9340"/>
    <n v="4993"/>
    <n v="10562"/>
    <n v="5295"/>
    <n v="0"/>
    <n v="9356"/>
    <n v="8641"/>
    <n v="9241"/>
    <n v="8507"/>
    <n v="11513"/>
    <n v="87627"/>
  </r>
  <r>
    <x v="9"/>
    <x v="9"/>
    <x v="5"/>
    <x v="5"/>
    <s v="m3"/>
    <n v="0"/>
    <n v="0"/>
    <n v="0"/>
    <n v="0"/>
    <n v="581.46699999999998"/>
    <n v="159.715"/>
    <n v="0"/>
    <n v="0"/>
    <n v="0"/>
    <n v="0"/>
    <n v="0"/>
    <n v="0"/>
    <n v="741.18200000000002"/>
  </r>
  <r>
    <x v="9"/>
    <x v="9"/>
    <x v="5"/>
    <x v="6"/>
    <s v="m3"/>
    <n v="0"/>
    <n v="0"/>
    <n v="0"/>
    <n v="876"/>
    <n v="0"/>
    <n v="1511"/>
    <n v="2587"/>
    <n v="0"/>
    <n v="1147"/>
    <n v="1004"/>
    <n v="0"/>
    <n v="0"/>
    <n v="7125"/>
  </r>
  <r>
    <x v="9"/>
    <x v="9"/>
    <x v="6"/>
    <x v="7"/>
    <s v="m3"/>
    <n v="10214"/>
    <n v="17652"/>
    <n v="18245"/>
    <n v="15094"/>
    <n v="21360"/>
    <n v="13904"/>
    <n v="16377"/>
    <n v="15054"/>
    <n v="19041"/>
    <n v="17096"/>
    <n v="7383"/>
    <n v="5345"/>
    <n v="176765"/>
  </r>
  <r>
    <x v="9"/>
    <x v="9"/>
    <x v="6"/>
    <x v="8"/>
    <s v="m3"/>
    <n v="191"/>
    <n v="246"/>
    <n v="168"/>
    <n v="124"/>
    <n v="165"/>
    <n v="311"/>
    <n v="305"/>
    <n v="225"/>
    <n v="272"/>
    <n v="179"/>
    <n v="330"/>
    <n v="445"/>
    <n v="2961"/>
  </r>
  <r>
    <x v="9"/>
    <x v="9"/>
    <x v="6"/>
    <x v="9"/>
    <s v="m3"/>
    <n v="3388"/>
    <n v="2009"/>
    <n v="1896"/>
    <n v="2914"/>
    <n v="2451"/>
    <n v="2031"/>
    <n v="2362"/>
    <n v="2043"/>
    <n v="1941"/>
    <n v="2039"/>
    <n v="2235"/>
    <n v="2153"/>
    <n v="27462"/>
  </r>
  <r>
    <x v="9"/>
    <x v="9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9"/>
    <x v="7"/>
    <x v="11"/>
    <s v="m3"/>
    <n v="2640"/>
    <n v="993"/>
    <n v="4553"/>
    <n v="2933"/>
    <n v="3001"/>
    <n v="2361"/>
    <n v="1633"/>
    <n v="3830"/>
    <n v="2284"/>
    <n v="1959"/>
    <n v="2146"/>
    <n v="1812"/>
    <n v="30145"/>
  </r>
  <r>
    <x v="9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9"/>
    <x v="9"/>
    <x v="13"/>
    <s v="m3"/>
    <n v="1409.5329999999999"/>
    <n v="810.38499999999999"/>
    <n v="1445.5050000000001"/>
    <n v="1380.8610000000001"/>
    <n v="743"/>
    <n v="2117.5070000000001"/>
    <n v="1518.2840000000001"/>
    <n v="2320.1379999999999"/>
    <n v="1596.1780000000001"/>
    <n v="1430.835"/>
    <n v="1662.2380000000001"/>
    <n v="448.25700000000001"/>
    <n v="16882.721000000001"/>
  </r>
  <r>
    <x v="9"/>
    <x v="9"/>
    <x v="9"/>
    <x v="14"/>
    <s v="m3"/>
    <n v="2288"/>
    <n v="2225"/>
    <n v="1319"/>
    <n v="1858"/>
    <n v="5177"/>
    <n v="2886"/>
    <n v="5288"/>
    <n v="1752"/>
    <n v="3684"/>
    <n v="2498"/>
    <n v="2960"/>
    <n v="2476"/>
    <n v="34411"/>
  </r>
  <r>
    <x v="9"/>
    <x v="9"/>
    <x v="6"/>
    <x v="15"/>
    <s v="m3"/>
    <n v="3095.6819999999998"/>
    <n v="3210.2669999999998"/>
    <n v="7845.9790000000003"/>
    <n v="4964.2299999999996"/>
    <n v="5187.0529999999999"/>
    <n v="8071.9359999999997"/>
    <n v="6467"/>
    <n v="4189.3149999999996"/>
    <n v="6465.8209999999999"/>
    <n v="5828.4269999999997"/>
    <n v="2612.0520000000001"/>
    <n v="5291.442"/>
    <n v="63229.203999999998"/>
  </r>
  <r>
    <x v="9"/>
    <x v="9"/>
    <x v="3"/>
    <x v="16"/>
    <s v="m3"/>
    <n v="0"/>
    <n v="0"/>
    <n v="99.5"/>
    <n v="135.82"/>
    <n v="77"/>
    <n v="666.78499999999997"/>
    <n v="1207.03"/>
    <n v="819"/>
    <n v="743"/>
    <n v="943"/>
    <n v="649.5"/>
    <n v="719.05499999999995"/>
    <n v="6059.6900000000005"/>
  </r>
  <r>
    <x v="9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9"/>
    <x v="1"/>
    <x v="1"/>
    <s v="m3"/>
    <n v="6897"/>
    <n v="5688"/>
    <n v="6923"/>
    <n v="7295"/>
    <n v="5573"/>
    <n v="1777"/>
    <n v="2889"/>
    <n v="6994"/>
    <n v="6129"/>
    <n v="7698"/>
    <n v="5930"/>
    <n v="6423"/>
    <n v="70216"/>
  </r>
  <r>
    <x v="10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9"/>
    <x v="3"/>
    <x v="3"/>
    <s v="m3"/>
    <n v="0"/>
    <n v="10074"/>
    <n v="8662"/>
    <n v="7695"/>
    <n v="5119"/>
    <n v="6247"/>
    <n v="7537"/>
    <n v="4211"/>
    <n v="5593"/>
    <n v="9182"/>
    <n v="7826"/>
    <n v="1569"/>
    <n v="73715"/>
  </r>
  <r>
    <x v="10"/>
    <x v="9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9"/>
    <x v="5"/>
    <x v="6"/>
    <s v="m3"/>
    <n v="54869"/>
    <n v="32543"/>
    <n v="33756"/>
    <n v="41059"/>
    <n v="42675"/>
    <n v="42105"/>
    <n v="43638"/>
    <n v="49794"/>
    <n v="35684"/>
    <n v="32330"/>
    <n v="15598"/>
    <n v="25812"/>
    <n v="449863"/>
  </r>
  <r>
    <x v="10"/>
    <x v="9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9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9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9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9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9"/>
    <x v="3"/>
    <x v="3"/>
    <s v="m3"/>
    <n v="9532.9242538486524"/>
    <n v="7389.418005335654"/>
    <n v="6842.0632593091868"/>
    <n v="7111.4495003191605"/>
    <n v="7808.7680028709829"/>
    <n v="6738.2157291460126"/>
    <n v="7418.9385592886147"/>
    <n v="8090.136901670875"/>
    <n v="10321.590150238317"/>
    <n v="7320.9424427508329"/>
    <n v="7246.7987154286302"/>
    <n v="8670.4248689390315"/>
    <n v="94491.670389145947"/>
  </r>
  <r>
    <x v="11"/>
    <x v="9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9"/>
    <x v="5"/>
    <x v="6"/>
    <s v="m3"/>
    <n v="1537.0285920016463"/>
    <n v="1207.5874521676758"/>
    <n v="826.69600000000003"/>
    <n v="708.72358548877276"/>
    <n v="1099.9334344927172"/>
    <n v="1705.3149406515038"/>
    <n v="918.61056865456135"/>
    <n v="1319.4084067857139"/>
    <n v="822.6943926125814"/>
    <n v="957.96549063559019"/>
    <n v="0"/>
    <n v="0"/>
    <n v="11103.962863490764"/>
  </r>
  <r>
    <x v="11"/>
    <x v="9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9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9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9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9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9"/>
    <x v="3"/>
    <x v="16"/>
    <s v="m3"/>
    <n v="0"/>
    <n v="0"/>
    <n v="0"/>
    <m/>
    <n v="0"/>
    <n v="0"/>
    <m/>
    <n v="0"/>
    <n v="0"/>
    <n v="0"/>
    <n v="0"/>
    <n v="0"/>
    <n v="0"/>
  </r>
  <r>
    <x v="11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9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9"/>
    <x v="4"/>
    <x v="4"/>
    <s v="m3"/>
    <n v="39361.131939119732"/>
    <n v="29291.446154118807"/>
    <n v="32560.284009501076"/>
    <n v="31358.813474488943"/>
    <n v="28250.20208462749"/>
    <n v="31866.943928445842"/>
    <n v="33055.612118309698"/>
    <n v="40180.183375700668"/>
    <n v="40057.399429151184"/>
    <n v="30695.503357809379"/>
    <n v="23827.126411323545"/>
    <n v="34230.469037418909"/>
    <n v="394735.11532001529"/>
  </r>
  <r>
    <x v="12"/>
    <x v="9"/>
    <x v="5"/>
    <x v="5"/>
    <s v="m3"/>
    <n v="0"/>
    <n v="0"/>
    <n v="0"/>
    <n v="0"/>
    <m/>
    <n v="0"/>
    <n v="0"/>
    <n v="0"/>
    <n v="0"/>
    <n v="0"/>
    <n v="0"/>
    <n v="0"/>
    <n v="0"/>
  </r>
  <r>
    <x v="12"/>
    <x v="9"/>
    <x v="5"/>
    <x v="6"/>
    <s v="m3"/>
    <n v="29031.122217174012"/>
    <n v="32913.448432530669"/>
    <n v="38454.111767378468"/>
    <n v="45766.696955929125"/>
    <n v="40596.319854611545"/>
    <n v="0"/>
    <n v="46738.982280781463"/>
    <n v="19208.3144025443"/>
    <n v="44257.155838255341"/>
    <n v="45552.021808268968"/>
    <n v="30822.353475692868"/>
    <n v="24550.204452521582"/>
    <n v="397890.7314856883"/>
  </r>
  <r>
    <x v="12"/>
    <x v="9"/>
    <x v="6"/>
    <x v="7"/>
    <s v="m3"/>
    <n v="49936.36553306906"/>
    <n v="46543.634657491399"/>
    <n v="52226.953790089989"/>
    <n v="52939.228278286937"/>
    <n v="47620.108204807562"/>
    <n v="711.45833333333337"/>
    <n v="52670.833333333336"/>
    <n v="54410.416666666672"/>
    <n v="51019.747982725312"/>
    <n v="56533.333333333336"/>
    <n v="49530.208333333336"/>
    <n v="53077.083333333336"/>
    <n v="567219.37177980365"/>
  </r>
  <r>
    <x v="12"/>
    <x v="9"/>
    <x v="6"/>
    <x v="8"/>
    <s v="m3"/>
    <n v="0"/>
    <n v="0"/>
    <n v="0"/>
    <n v="0"/>
    <n v="0"/>
    <n v="0"/>
    <n v="0"/>
    <n v="0"/>
    <n v="0"/>
    <n v="0"/>
    <n v="0"/>
    <n v="0"/>
    <n v="0"/>
  </r>
  <r>
    <x v="12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9"/>
    <x v="6"/>
    <x v="10"/>
    <s v="m3"/>
    <n v="120707.76255707763"/>
    <n v="109218.03652968036"/>
    <n v="111606.16438356164"/>
    <n v="126757.99086757991"/>
    <n v="128726.02739726027"/>
    <n v="133739.72602739726"/>
    <n v="132409.81735159818"/>
    <n v="135512.55707762556"/>
    <n v="135470.31963470319"/>
    <n v="143087.899543379"/>
    <n v="135343.60730593608"/>
    <n v="127760.27397260274"/>
    <n v="1540340.1826484017"/>
  </r>
  <r>
    <x v="12"/>
    <x v="9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9"/>
    <x v="9"/>
    <x v="14"/>
    <s v="m3"/>
    <n v="4220.7792207792209"/>
    <n v="23023.457862728064"/>
    <n v="18969.945569488675"/>
    <n v="20760.987648489714"/>
    <n v="22228.142786292894"/>
    <n v="13490.547280129214"/>
    <n v="23116.919125146374"/>
    <n v="15705.04569822639"/>
    <n v="13468.369140071423"/>
    <n v="8897.9618827196937"/>
    <n v="8761.2237765540431"/>
    <n v="11196.639039314092"/>
    <n v="183840.01902993981"/>
  </r>
  <r>
    <x v="12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9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9"/>
    <x v="3"/>
    <x v="3"/>
    <s v="m3"/>
    <n v="22549.921930447334"/>
    <n v="27070.94619140225"/>
    <n v="38733.459973075631"/>
    <n v="23681.343697536762"/>
    <n v="20431.969208041446"/>
    <n v="28019.477222389403"/>
    <n v="23404.973628212832"/>
    <n v="29681.799953340858"/>
    <n v="24150.180656557797"/>
    <n v="17921.68518392749"/>
    <n v="31555.832782931095"/>
    <n v="22090.464776764769"/>
    <n v="309292.05520462769"/>
  </r>
  <r>
    <x v="13"/>
    <x v="9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9"/>
    <x v="5"/>
    <x v="6"/>
    <s v="m3"/>
    <n v="73623.177387914227"/>
    <n v="56140.728971962613"/>
    <n v="65949.664009333079"/>
    <n v="71012.455499417018"/>
    <n v="64760.642857142855"/>
    <n v="19214.742236024846"/>
    <n v="58166.694974678612"/>
    <n v="87577.59"/>
    <n v="65760.060783167733"/>
    <n v="77642.024893037727"/>
    <n v="39958.836087886448"/>
    <n v="35590.6835443038"/>
    <n v="715397.30124486901"/>
  </r>
  <r>
    <x v="13"/>
    <x v="9"/>
    <x v="6"/>
    <x v="7"/>
    <s v="m3"/>
    <n v="18181.888434393633"/>
    <n v="11545.999372096856"/>
    <n v="4007.4797983863054"/>
    <n v="7574.8452699049312"/>
    <n v="26196.869852067521"/>
    <n v="23902.444784024887"/>
    <n v="19235.243946345723"/>
    <n v="14219.684051631717"/>
    <n v="21929.499296344879"/>
    <n v="1850.8663015342447"/>
    <n v="22254.985033021097"/>
    <n v="17973.118458038094"/>
    <n v="188872.92459778988"/>
  </r>
  <r>
    <x v="13"/>
    <x v="9"/>
    <x v="6"/>
    <x v="8"/>
    <s v="m3"/>
    <n v="22806.195933041232"/>
    <n v="19627.294573643409"/>
    <n v="23488.185084754819"/>
    <n v="24219.82859403946"/>
    <n v="27068.3503400593"/>
    <n v="27475.167456912772"/>
    <n v="24829.023255813954"/>
    <n v="23060.077519379844"/>
    <n v="20691.860465116279"/>
    <n v="17106.589147286821"/>
    <n v="13461.240310077519"/>
    <n v="9500"/>
    <n v="253333.81268012541"/>
  </r>
  <r>
    <x v="13"/>
    <x v="9"/>
    <x v="6"/>
    <x v="9"/>
    <s v="m3"/>
    <n v="25794.573643410851"/>
    <n v="18900.523560209422"/>
    <n v="24083.495145631066"/>
    <n v="18172.815533980582"/>
    <n v="29605.825242718445"/>
    <n v="29448.971672487391"/>
    <n v="26765.503875968992"/>
    <n v="28220.930232558138"/>
    <n v="22403.100775193798"/>
    <n v="3984.4961240310076"/>
    <n v="14330.357142857143"/>
    <n v="19825.412221144521"/>
    <n v="261536.00517019135"/>
  </r>
  <r>
    <x v="13"/>
    <x v="9"/>
    <x v="6"/>
    <x v="10"/>
    <s v="m3"/>
    <n v="0"/>
    <n v="10150.737665960964"/>
    <n v="14288.779350585857"/>
    <n v="10357.12613582984"/>
    <n v="15082.092152181282"/>
    <n v="32333.163210868101"/>
    <n v="49412.605443118518"/>
    <n v="51806.035762832296"/>
    <n v="41350.672727854551"/>
    <n v="41347.838304448516"/>
    <n v="46894.569279408388"/>
    <n v="53656.053037567945"/>
    <n v="366679.67307065625"/>
  </r>
  <r>
    <x v="13"/>
    <x v="9"/>
    <x v="7"/>
    <x v="11"/>
    <s v="m3"/>
    <n v="31187.846971710653"/>
    <n v="30475.706116265857"/>
    <n v="27826.22437944217"/>
    <n v="26045.138558232549"/>
    <n v="12171.221788401104"/>
    <n v="13067.326921245596"/>
    <n v="21734.12055994667"/>
    <n v="21035.978072266185"/>
    <n v="32514.437106317997"/>
    <n v="32884.836026388759"/>
    <n v="24232.36378302077"/>
    <n v="43789.991575659296"/>
    <n v="316965.19185889757"/>
  </r>
  <r>
    <x v="13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9"/>
    <x v="9"/>
    <x v="14"/>
    <s v="m3"/>
    <n v="11746.588693957114"/>
    <n v="15569.200779727094"/>
    <n v="17054.580896686159"/>
    <n v="10727.095516569199"/>
    <n v="16346.978557504872"/>
    <n v="16925.925925925923"/>
    <n v="16052.631578947368"/>
    <n v="12557.504873294347"/>
    <n v="13351.237291386917"/>
    <n v="14981.528290880809"/>
    <n v="8614.0350877192977"/>
    <n v="18590.643274853799"/>
    <n v="172517.95076745289"/>
  </r>
  <r>
    <x v="13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9"/>
    <x v="0"/>
    <x v="0"/>
    <s v="m3"/>
    <n v="6632"/>
    <n v="0"/>
    <n v="15057"/>
    <n v="8058"/>
    <n v="7443"/>
    <n v="14976"/>
    <n v="3999"/>
    <n v="30046"/>
    <n v="11020"/>
    <n v="14113"/>
    <n v="0"/>
    <n v="0"/>
    <n v="111344"/>
  </r>
  <r>
    <x v="14"/>
    <x v="9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9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9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9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9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9"/>
    <x v="5"/>
    <x v="6"/>
    <s v="m3"/>
    <n v="6761"/>
    <n v="0"/>
    <n v="0"/>
    <n v="0"/>
    <n v="0"/>
    <n v="0"/>
    <n v="0"/>
    <n v="0"/>
    <n v="0"/>
    <n v="0"/>
    <n v="0"/>
    <n v="0"/>
    <n v="6761"/>
  </r>
  <r>
    <x v="14"/>
    <x v="9"/>
    <x v="6"/>
    <x v="7"/>
    <s v="m3"/>
    <n v="0"/>
    <n v="0"/>
    <n v="0"/>
    <n v="0"/>
    <n v="0"/>
    <n v="0"/>
    <n v="0"/>
    <n v="0"/>
    <n v="7921"/>
    <n v="7789"/>
    <n v="0"/>
    <n v="0"/>
    <n v="15710"/>
  </r>
  <r>
    <x v="14"/>
    <x v="9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9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9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9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9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9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9"/>
    <x v="9"/>
    <x v="14"/>
    <s v="m3"/>
    <n v="6"/>
    <n v="0"/>
    <n v="0"/>
    <n v="997"/>
    <n v="0"/>
    <n v="13215"/>
    <n v="26221"/>
    <n v="0"/>
    <n v="0"/>
    <n v="0"/>
    <n v="0"/>
    <n v="0"/>
    <n v="40439"/>
  </r>
  <r>
    <x v="14"/>
    <x v="9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9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9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0"/>
    <x v="0"/>
    <x v="0"/>
    <s v="m3"/>
    <n v="67590"/>
    <n v="42895"/>
    <n v="69917"/>
    <n v="56976"/>
    <n v="83173"/>
    <n v="74498"/>
    <n v="60502"/>
    <n v="73611"/>
    <n v="47690"/>
    <n v="52537"/>
    <n v="63013"/>
    <n v="69114"/>
    <n v="761516"/>
  </r>
  <r>
    <x v="0"/>
    <x v="10"/>
    <x v="1"/>
    <x v="1"/>
    <s v="m3"/>
    <n v="3123"/>
    <n v="3252"/>
    <n v="3492"/>
    <n v="2207"/>
    <n v="1916"/>
    <n v="2705"/>
    <n v="3992"/>
    <n v="2679"/>
    <n v="3211"/>
    <n v="4547"/>
    <n v="3398"/>
    <n v="4341"/>
    <n v="38863"/>
  </r>
  <r>
    <x v="0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10"/>
    <x v="3"/>
    <x v="3"/>
    <s v="m3"/>
    <n v="421587"/>
    <n v="398509"/>
    <n v="462187"/>
    <n v="451384"/>
    <n v="515491"/>
    <n v="396212"/>
    <n v="425422"/>
    <n v="464856"/>
    <n v="484841"/>
    <n v="446384"/>
    <n v="426772"/>
    <n v="444130"/>
    <n v="5337775"/>
  </r>
  <r>
    <x v="0"/>
    <x v="10"/>
    <x v="4"/>
    <x v="4"/>
    <s v="m3"/>
    <n v="254761"/>
    <n v="251265"/>
    <n v="266585"/>
    <n v="265147"/>
    <n v="285630"/>
    <n v="271464"/>
    <n v="298881"/>
    <n v="313277"/>
    <n v="292986"/>
    <n v="305735"/>
    <n v="276865"/>
    <n v="294415"/>
    <n v="3377011"/>
  </r>
  <r>
    <x v="0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0"/>
    <x v="5"/>
    <x v="6"/>
    <s v="m3"/>
    <n v="292339"/>
    <n v="256003"/>
    <n v="233896"/>
    <n v="274868"/>
    <n v="363323"/>
    <n v="261801"/>
    <n v="331436"/>
    <n v="284710"/>
    <n v="297655"/>
    <n v="333871"/>
    <n v="252809"/>
    <n v="291544"/>
    <n v="3474255"/>
  </r>
  <r>
    <x v="0"/>
    <x v="10"/>
    <x v="6"/>
    <x v="7"/>
    <s v="m3"/>
    <n v="414432"/>
    <n v="380771"/>
    <n v="441517"/>
    <n v="420227"/>
    <n v="413305"/>
    <n v="429783"/>
    <n v="433858"/>
    <n v="437868"/>
    <n v="397236"/>
    <n v="182010"/>
    <n v="360057"/>
    <n v="396494"/>
    <n v="4707558"/>
  </r>
  <r>
    <x v="0"/>
    <x v="10"/>
    <x v="6"/>
    <x v="8"/>
    <s v="m3"/>
    <n v="265775"/>
    <n v="208985"/>
    <n v="142899"/>
    <n v="263196"/>
    <n v="257213"/>
    <n v="278099"/>
    <n v="294074"/>
    <n v="288815"/>
    <n v="259450"/>
    <n v="286273"/>
    <n v="275967"/>
    <n v="310742"/>
    <n v="3131488"/>
  </r>
  <r>
    <x v="0"/>
    <x v="10"/>
    <x v="6"/>
    <x v="9"/>
    <s v="m3"/>
    <n v="72762"/>
    <n v="59858"/>
    <n v="91123"/>
    <n v="90359"/>
    <n v="14564"/>
    <n v="55709"/>
    <n v="113708"/>
    <n v="105962"/>
    <n v="91282"/>
    <n v="102172"/>
    <n v="85786"/>
    <n v="82432"/>
    <n v="965717"/>
  </r>
  <r>
    <x v="0"/>
    <x v="10"/>
    <x v="6"/>
    <x v="10"/>
    <s v="m3"/>
    <n v="738429"/>
    <n v="783540"/>
    <n v="530744"/>
    <n v="546304"/>
    <n v="605320"/>
    <n v="888437"/>
    <n v="970062"/>
    <n v="1050219"/>
    <n v="999712"/>
    <n v="977022"/>
    <n v="963819"/>
    <n v="885994"/>
    <n v="9939602"/>
  </r>
  <r>
    <x v="0"/>
    <x v="10"/>
    <x v="7"/>
    <x v="11"/>
    <s v="m3"/>
    <n v="362240"/>
    <n v="350892"/>
    <n v="433956"/>
    <n v="401631"/>
    <n v="399503"/>
    <n v="370283"/>
    <n v="410276"/>
    <n v="43522"/>
    <n v="312469"/>
    <n v="420567"/>
    <n v="421177"/>
    <n v="407875"/>
    <n v="4334391"/>
  </r>
  <r>
    <x v="0"/>
    <x v="10"/>
    <x v="8"/>
    <x v="12"/>
    <s v="m3"/>
    <n v="49476"/>
    <n v="44765"/>
    <n v="48915"/>
    <n v="45701"/>
    <n v="51734"/>
    <n v="48246"/>
    <n v="49695"/>
    <n v="48105"/>
    <n v="47961"/>
    <n v="47709"/>
    <n v="44820"/>
    <n v="46850"/>
    <n v="573977"/>
  </r>
  <r>
    <x v="0"/>
    <x v="10"/>
    <x v="9"/>
    <x v="13"/>
    <s v="m3"/>
    <n v="33156.858"/>
    <n v="32651.897000000001"/>
    <n v="35472.574999999997"/>
    <n v="37787.442999999999"/>
    <n v="34727.764999999999"/>
    <n v="34499.434999999998"/>
    <n v="15421.074000000001"/>
    <n v="35064.923000000003"/>
    <n v="31558.932000000001"/>
    <n v="31173.623"/>
    <n v="37023.212"/>
    <n v="29883.582999999999"/>
    <n v="388421.32"/>
  </r>
  <r>
    <x v="0"/>
    <x v="10"/>
    <x v="9"/>
    <x v="14"/>
    <s v="m3"/>
    <n v="430183"/>
    <n v="301314"/>
    <n v="459698"/>
    <n v="449987"/>
    <n v="332505"/>
    <n v="387821"/>
    <n v="445852"/>
    <n v="301099"/>
    <n v="187827"/>
    <n v="223798"/>
    <n v="448137"/>
    <n v="430468"/>
    <n v="4398689"/>
  </r>
  <r>
    <x v="0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0"/>
    <x v="0"/>
    <x v="0"/>
    <s v="m3"/>
    <n v="29221.55"/>
    <n v="15437.51"/>
    <n v="22242.101687399951"/>
    <n v="24032.82116400166"/>
    <n v="24730.794005785985"/>
    <n v="23138.342477359569"/>
    <n v="23954.392687952819"/>
    <n v="25205.497674731552"/>
    <n v="22158.930259343688"/>
    <n v="23518.046507920295"/>
    <n v="19300.532925552256"/>
    <n v="27719.870692503104"/>
    <n v="280660.39008255088"/>
  </r>
  <r>
    <x v="1"/>
    <x v="10"/>
    <x v="1"/>
    <x v="1"/>
    <s v="m3"/>
    <n v="6503.3590000000004"/>
    <n v="4245.924"/>
    <n v="3309.0291152312825"/>
    <n v="11506.787548797458"/>
    <n v="8391.6733773942324"/>
    <n v="7884.651176149021"/>
    <n v="7125.9943331309687"/>
    <n v="7294.9663406938398"/>
    <n v="10446.839681875263"/>
    <n v="9384.8515042340696"/>
    <n v="6655.912003707921"/>
    <n v="7733.6332102329397"/>
    <n v="90483.621291446994"/>
  </r>
  <r>
    <x v="1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0"/>
    <x v="3"/>
    <x v="3"/>
    <s v="m3"/>
    <n v="374631.44"/>
    <n v="353502.1"/>
    <n v="332595.88371035742"/>
    <n v="331670.64360324916"/>
    <n v="351780.79194333864"/>
    <n v="349601.18735570152"/>
    <n v="355286.05851134966"/>
    <n v="342271.66902824881"/>
    <n v="332726.94031395955"/>
    <n v="415174.41649762297"/>
    <n v="380291.17373967019"/>
    <n v="348362.73599237745"/>
    <n v="4267895.0406958759"/>
  </r>
  <r>
    <x v="1"/>
    <x v="10"/>
    <x v="4"/>
    <x v="4"/>
    <s v="m3"/>
    <n v="100268.08"/>
    <n v="82066.13"/>
    <n v="85910.549670214401"/>
    <n v="99982.496427185863"/>
    <n v="130143.66107897583"/>
    <n v="93969.890714578825"/>
    <n v="43134.399993657877"/>
    <n v="29001.24602653733"/>
    <n v="32972.657887449343"/>
    <n v="28965.886666160495"/>
    <n v="67542.16843104361"/>
    <n v="90236.76145487075"/>
    <n v="884193.92835067445"/>
  </r>
  <r>
    <x v="1"/>
    <x v="10"/>
    <x v="5"/>
    <x v="5"/>
    <s v="m3"/>
    <n v="0"/>
    <n v="0"/>
    <n v="0"/>
    <n v="0"/>
    <n v="0"/>
    <n v="0"/>
    <n v="0"/>
    <n v="0"/>
    <n v="0"/>
    <n v="0"/>
    <n v="0"/>
    <n v="183.62"/>
    <n v="183.62"/>
  </r>
  <r>
    <x v="1"/>
    <x v="10"/>
    <x v="5"/>
    <x v="6"/>
    <s v="m3"/>
    <n v="231287.66"/>
    <n v="177941.8"/>
    <n v="154262.29049153818"/>
    <n v="204791.37554920907"/>
    <n v="211259.66375338344"/>
    <n v="128193.64923172267"/>
    <n v="221580.84265269851"/>
    <n v="171669.3953310159"/>
    <n v="155434.44840250001"/>
    <n v="159523.25021275273"/>
    <n v="210341.95902097845"/>
    <n v="227845.78067133852"/>
    <n v="2254132.1153171374"/>
  </r>
  <r>
    <x v="1"/>
    <x v="10"/>
    <x v="6"/>
    <x v="7"/>
    <s v="m3"/>
    <n v="84598.07"/>
    <n v="48341.434888864147"/>
    <n v="55525.501384577969"/>
    <n v="49433.110538255969"/>
    <n v="27881.77087817392"/>
    <n v="36146.286503008225"/>
    <n v="27813.543254078348"/>
    <n v="10342.727408862445"/>
    <n v="36490.146916149883"/>
    <n v="93.83359271487825"/>
    <n v="36144.967797353864"/>
    <n v="53656.364999694415"/>
    <n v="466467.75816173403"/>
  </r>
  <r>
    <x v="1"/>
    <x v="10"/>
    <x v="6"/>
    <x v="8"/>
    <s v="m3"/>
    <n v="338892.89"/>
    <n v="220740.4"/>
    <n v="153122.47090998941"/>
    <n v="330713.61509332253"/>
    <n v="367925.55473230343"/>
    <n v="282639.30223502807"/>
    <n v="272162.64270445862"/>
    <n v="294513.76502623881"/>
    <n v="256995.33573181921"/>
    <n v="262321.43696572963"/>
    <n v="183082.54486808952"/>
    <n v="192051.96892380487"/>
    <n v="3155161.9271907844"/>
  </r>
  <r>
    <x v="1"/>
    <x v="10"/>
    <x v="6"/>
    <x v="9"/>
    <s v="m3"/>
    <n v="1935.72"/>
    <n v="2000"/>
    <n v="2368.5283326538929"/>
    <n v="2518.0002028191866"/>
    <n v="1514.8465022647208"/>
    <n v="2453.1344486998591"/>
    <n v="2000.6050216799435"/>
    <n v="2191.6155624811499"/>
    <n v="2169.78302169783"/>
    <n v="1135.4942621300584"/>
    <n v="2420.2263227648077"/>
    <n v="1032.3433685923515"/>
    <n v="23740.297045783798"/>
  </r>
  <r>
    <x v="1"/>
    <x v="10"/>
    <x v="6"/>
    <x v="10"/>
    <s v="m3"/>
    <n v="62433"/>
    <n v="65016.43"/>
    <n v="25433.828122152205"/>
    <n v="43676.506319832151"/>
    <n v="31101.111949952785"/>
    <n v="213713.0653299957"/>
    <n v="131807.88072913795"/>
    <n v="73379.555321844033"/>
    <n v="75404.36249119119"/>
    <n v="94812.494752246246"/>
    <n v="68825.199049960967"/>
    <n v="156830.26156710321"/>
    <n v="1042433.6956334164"/>
  </r>
  <r>
    <x v="1"/>
    <x v="10"/>
    <x v="7"/>
    <x v="11"/>
    <s v="m3"/>
    <n v="113021.72"/>
    <n v="127508"/>
    <n v="107211.25113497938"/>
    <n v="105433.80570527678"/>
    <n v="103569.56206273689"/>
    <n v="103460.89541064799"/>
    <n v="88048.103309371116"/>
    <n v="21503.4054228069"/>
    <n v="87031.053121971301"/>
    <n v="118038.05854494525"/>
    <n v="109009.97489937334"/>
    <n v="131546.65046357829"/>
    <n v="1215382.4800756872"/>
  </r>
  <r>
    <x v="1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10"/>
    <x v="9"/>
    <x v="13"/>
    <s v="m3"/>
    <n v="5900.8389999999999"/>
    <n v="3532.6759999999999"/>
    <n v="2608.9499999999998"/>
    <n v="2851.4189999999999"/>
    <n v="2968.2919999999999"/>
    <n v="3247.8150000000001"/>
    <n v="3551.8814070351764"/>
    <n v="7068.31"/>
    <n v="6920.143"/>
    <n v="5099.7730000000001"/>
    <n v="4433.1260000000002"/>
    <n v="13887.619000000001"/>
    <n v="62070.843407035172"/>
  </r>
  <r>
    <x v="1"/>
    <x v="10"/>
    <x v="9"/>
    <x v="14"/>
    <s v="m3"/>
    <n v="8873.8700000000008"/>
    <n v="0"/>
    <n v="9319.288389513109"/>
    <n v="6543.2674375233119"/>
    <n v="9858.4817244611058"/>
    <n v="7891.7824606607155"/>
    <n v="13828.767742518758"/>
    <n v="12999.814711876968"/>
    <n v="16570.491170510471"/>
    <n v="15289.440511975175"/>
    <n v="21535.341830822708"/>
    <n v="24877.675840978594"/>
    <n v="147588.22182084093"/>
  </r>
  <r>
    <x v="1"/>
    <x v="10"/>
    <x v="6"/>
    <x v="15"/>
    <s v="m3"/>
    <n v="349.25"/>
    <n v="31.776"/>
    <n v="162.619"/>
    <n v="257.66500000000002"/>
    <n v="189.43100000000001"/>
    <n v="252.02"/>
    <n v="97.296000000000006"/>
    <n v="0"/>
    <n v="492.95499999999998"/>
    <n v="1005.601"/>
    <n v="729.80799999999999"/>
    <n v="1108.9490000000001"/>
    <n v="4677.37"/>
  </r>
  <r>
    <x v="1"/>
    <x v="10"/>
    <x v="3"/>
    <x v="16"/>
    <s v="m3"/>
    <m/>
    <n v="0"/>
    <n v="0"/>
    <n v="0"/>
    <n v="0"/>
    <n v="0"/>
    <n v="0"/>
    <n v="0"/>
    <n v="0"/>
    <m/>
    <n v="0"/>
    <n v="0"/>
    <n v="0"/>
  </r>
  <r>
    <x v="1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0"/>
    <x v="0"/>
    <x v="0"/>
    <s v="m3"/>
    <n v="19918"/>
    <n v="16828"/>
    <n v="24605"/>
    <n v="24637"/>
    <n v="25885"/>
    <n v="24506"/>
    <n v="26112"/>
    <n v="25046"/>
    <n v="18529"/>
    <n v="21612"/>
    <n v="21958"/>
    <n v="22851"/>
    <n v="272487"/>
  </r>
  <r>
    <x v="2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0"/>
    <x v="3"/>
    <x v="3"/>
    <s v="m3"/>
    <n v="235355"/>
    <n v="200668"/>
    <n v="207948"/>
    <n v="184406"/>
    <n v="209110"/>
    <n v="145490"/>
    <n v="188837"/>
    <n v="222085"/>
    <n v="174964"/>
    <n v="185066"/>
    <n v="170243"/>
    <n v="228791"/>
    <n v="2352963"/>
  </r>
  <r>
    <x v="2"/>
    <x v="10"/>
    <x v="4"/>
    <x v="4"/>
    <s v="m3"/>
    <n v="128915"/>
    <n v="113259"/>
    <n v="145114"/>
    <n v="140060"/>
    <n v="119325"/>
    <n v="176486"/>
    <n v="126506"/>
    <n v="194665"/>
    <n v="166454"/>
    <n v="181236"/>
    <n v="160109"/>
    <n v="178626"/>
    <n v="1830755"/>
  </r>
  <r>
    <x v="2"/>
    <x v="10"/>
    <x v="5"/>
    <x v="5"/>
    <s v="m3"/>
    <n v="16649.276000000002"/>
    <n v="17831.847000000002"/>
    <n v="34318.061999999998"/>
    <n v="26508.326000000001"/>
    <n v="31336.18"/>
    <n v="28132.596000000001"/>
    <n v="27067.627"/>
    <n v="39701.218000000001"/>
    <n v="34896.292000000001"/>
    <n v="39474.748"/>
    <n v="33166.565000000002"/>
    <n v="40100.834000000003"/>
    <n v="369183.571"/>
  </r>
  <r>
    <x v="2"/>
    <x v="10"/>
    <x v="5"/>
    <x v="6"/>
    <s v="m3"/>
    <n v="167068"/>
    <n v="170841"/>
    <n v="124205"/>
    <n v="144120"/>
    <n v="180037"/>
    <n v="188432"/>
    <n v="184915"/>
    <n v="178026"/>
    <n v="122879"/>
    <n v="216006"/>
    <n v="198671"/>
    <n v="158668"/>
    <n v="2033868"/>
  </r>
  <r>
    <x v="2"/>
    <x v="10"/>
    <x v="6"/>
    <x v="7"/>
    <s v="m3"/>
    <n v="158672"/>
    <n v="193213"/>
    <n v="195958"/>
    <n v="196407"/>
    <n v="148310"/>
    <n v="176328"/>
    <n v="246617"/>
    <n v="215089"/>
    <n v="201615"/>
    <n v="180185"/>
    <n v="212591"/>
    <n v="215345"/>
    <n v="2340330"/>
  </r>
  <r>
    <x v="2"/>
    <x v="10"/>
    <x v="6"/>
    <x v="8"/>
    <s v="m3"/>
    <n v="207883"/>
    <n v="233135"/>
    <n v="155084"/>
    <n v="220183"/>
    <n v="232839"/>
    <n v="224206"/>
    <n v="233407"/>
    <n v="209130"/>
    <n v="215273"/>
    <n v="228040"/>
    <n v="208650"/>
    <n v="268141"/>
    <n v="2635971"/>
  </r>
  <r>
    <x v="2"/>
    <x v="10"/>
    <x v="6"/>
    <x v="9"/>
    <s v="m3"/>
    <n v="73171"/>
    <n v="72930"/>
    <n v="76712"/>
    <n v="65669"/>
    <n v="10867"/>
    <n v="35365"/>
    <n v="73174"/>
    <n v="71113"/>
    <n v="60788"/>
    <n v="75425"/>
    <n v="78391"/>
    <n v="82360"/>
    <n v="775965"/>
  </r>
  <r>
    <x v="2"/>
    <x v="10"/>
    <x v="6"/>
    <x v="10"/>
    <s v="m3"/>
    <n v="357940"/>
    <n v="288652"/>
    <n v="304000"/>
    <n v="289163"/>
    <n v="243772"/>
    <n v="306489"/>
    <n v="330471"/>
    <n v="308712"/>
    <n v="324455"/>
    <n v="324127"/>
    <n v="338425"/>
    <n v="385863"/>
    <n v="3802069"/>
  </r>
  <r>
    <x v="2"/>
    <x v="10"/>
    <x v="7"/>
    <x v="11"/>
    <s v="m3"/>
    <n v="246048"/>
    <n v="201968"/>
    <n v="260682"/>
    <n v="240371"/>
    <n v="252764"/>
    <n v="205298"/>
    <n v="177524"/>
    <n v="98395"/>
    <n v="165733"/>
    <n v="212736"/>
    <n v="214133"/>
    <n v="239921"/>
    <n v="2515573"/>
  </r>
  <r>
    <x v="2"/>
    <x v="10"/>
    <x v="8"/>
    <x v="12"/>
    <s v="m3"/>
    <n v="0"/>
    <n v="0"/>
    <n v="0"/>
    <n v="0"/>
    <n v="0"/>
    <n v="0"/>
    <n v="0"/>
    <n v="0"/>
    <n v="12149"/>
    <n v="22473"/>
    <n v="20100"/>
    <n v="23306"/>
    <n v="78028"/>
  </r>
  <r>
    <x v="2"/>
    <x v="10"/>
    <x v="9"/>
    <x v="13"/>
    <s v="m3"/>
    <n v="24677.146000000001"/>
    <n v="22246.014999999999"/>
    <n v="19989.370999999999"/>
    <n v="20484.517"/>
    <n v="24713.007000000001"/>
    <n v="21146.686000000002"/>
    <n v="25003.153999999999"/>
    <n v="27583.56"/>
    <n v="26238.485000000001"/>
    <n v="23532.694"/>
    <n v="24278.771000000001"/>
    <n v="31701.63"/>
    <n v="291595.03599999996"/>
  </r>
  <r>
    <x v="2"/>
    <x v="10"/>
    <x v="9"/>
    <x v="14"/>
    <s v="m3"/>
    <n v="162493"/>
    <n v="137836"/>
    <n v="136026"/>
    <n v="143070"/>
    <n v="132341"/>
    <n v="123094"/>
    <n v="143762"/>
    <n v="132361"/>
    <n v="142406"/>
    <n v="110966"/>
    <n v="150979"/>
    <n v="158166"/>
    <n v="1673500"/>
  </r>
  <r>
    <x v="2"/>
    <x v="10"/>
    <x v="6"/>
    <x v="15"/>
    <s v="m3"/>
    <n v="42191.243999999999"/>
    <n v="40551.127999999997"/>
    <n v="45404.682999999997"/>
    <n v="43243.362999999998"/>
    <n v="43547.6"/>
    <n v="44352.887999999999"/>
    <n v="40270.786999999997"/>
    <n v="47073.906000000003"/>
    <n v="46392.196000000004"/>
    <n v="44438.648999999998"/>
    <n v="46050.137000000002"/>
    <n v="50403.434999999998"/>
    <n v="533920.01600000006"/>
  </r>
  <r>
    <x v="2"/>
    <x v="10"/>
    <x v="3"/>
    <x v="16"/>
    <s v="m3"/>
    <m/>
    <n v="0"/>
    <n v="0"/>
    <n v="0"/>
    <n v="0"/>
    <n v="0"/>
    <n v="0"/>
    <n v="0"/>
    <n v="0"/>
    <n v="0"/>
    <n v="0"/>
    <n v="0"/>
    <n v="0"/>
  </r>
  <r>
    <x v="2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0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0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0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0"/>
    <x v="6"/>
    <x v="7"/>
    <s v="m3"/>
    <n v="13737"/>
    <n v="10909"/>
    <n v="6899"/>
    <n v="6838"/>
    <n v="5430"/>
    <n v="6826"/>
    <n v="3392"/>
    <n v="5263"/>
    <n v="0"/>
    <n v="7252"/>
    <n v="10149"/>
    <n v="13409"/>
    <n v="90104"/>
  </r>
  <r>
    <x v="3"/>
    <x v="10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0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0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0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0"/>
    <x v="6"/>
    <x v="15"/>
    <s v="m3"/>
    <n v="0"/>
    <n v="0"/>
    <n v="0"/>
    <n v="0"/>
    <n v="0"/>
    <n v="0"/>
    <n v="0"/>
    <n v="0"/>
    <n v="0"/>
    <m/>
    <n v="0"/>
    <n v="0"/>
    <n v="0"/>
  </r>
  <r>
    <x v="3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0"/>
    <x v="0"/>
    <x v="0"/>
    <s v="m3"/>
    <n v="12634"/>
    <n v="7184"/>
    <n v="13015"/>
    <n v="16955"/>
    <n v="11795"/>
    <n v="12676"/>
    <n v="18896"/>
    <n v="10422"/>
    <n v="13342"/>
    <n v="12231"/>
    <n v="11017"/>
    <n v="16281"/>
    <n v="156448"/>
  </r>
  <r>
    <x v="4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0"/>
    <x v="3"/>
    <x v="3"/>
    <s v="m3"/>
    <n v="27881"/>
    <n v="26231"/>
    <n v="29353"/>
    <n v="22766"/>
    <n v="18117"/>
    <n v="15605"/>
    <n v="19584"/>
    <n v="15775"/>
    <n v="16747"/>
    <n v="18038"/>
    <n v="17191"/>
    <n v="21579"/>
    <n v="248867"/>
  </r>
  <r>
    <x v="4"/>
    <x v="10"/>
    <x v="4"/>
    <x v="4"/>
    <s v="m3"/>
    <n v="36085"/>
    <n v="35519"/>
    <n v="38502"/>
    <n v="50428"/>
    <n v="43373"/>
    <n v="35074"/>
    <n v="40788"/>
    <n v="42519"/>
    <n v="38080"/>
    <n v="34022"/>
    <n v="41675"/>
    <n v="41876"/>
    <n v="477941"/>
  </r>
  <r>
    <x v="4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0"/>
    <x v="5"/>
    <x v="6"/>
    <s v="m3"/>
    <n v="90383"/>
    <n v="97365"/>
    <n v="37779"/>
    <n v="74391"/>
    <n v="97287"/>
    <n v="86009"/>
    <n v="85581"/>
    <n v="92727"/>
    <n v="106041"/>
    <n v="103113"/>
    <n v="85401"/>
    <n v="93937"/>
    <n v="1050014"/>
  </r>
  <r>
    <x v="4"/>
    <x v="10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0"/>
    <x v="6"/>
    <x v="8"/>
    <s v="m3"/>
    <n v="153351"/>
    <n v="134674"/>
    <n v="113992"/>
    <n v="152115"/>
    <n v="151220"/>
    <n v="139490"/>
    <n v="167132"/>
    <n v="169145"/>
    <n v="173123"/>
    <n v="162878"/>
    <n v="156136"/>
    <n v="179784"/>
    <n v="1853040"/>
  </r>
  <r>
    <x v="4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0"/>
    <x v="6"/>
    <x v="10"/>
    <s v="m3"/>
    <n v="21989"/>
    <n v="28792"/>
    <n v="10946"/>
    <n v="23368"/>
    <n v="16588"/>
    <n v="6640"/>
    <n v="20904"/>
    <n v="40772"/>
    <n v="30742"/>
    <n v="47374"/>
    <n v="45055"/>
    <n v="55736"/>
    <n v="348906"/>
  </r>
  <r>
    <x v="4"/>
    <x v="10"/>
    <x v="7"/>
    <x v="11"/>
    <s v="m3"/>
    <n v="24188"/>
    <n v="19113"/>
    <n v="18066"/>
    <n v="21082"/>
    <n v="18851"/>
    <n v="26786"/>
    <n v="16554"/>
    <n v="14148"/>
    <n v="26765"/>
    <n v="15787"/>
    <n v="26966"/>
    <n v="23435"/>
    <n v="251741"/>
  </r>
  <r>
    <x v="4"/>
    <x v="10"/>
    <x v="8"/>
    <x v="12"/>
    <s v="m3"/>
    <n v="9106"/>
    <n v="8400"/>
    <n v="8122"/>
    <n v="9621"/>
    <n v="8329"/>
    <n v="8456"/>
    <n v="11492"/>
    <n v="11566"/>
    <n v="11217"/>
    <n v="11168"/>
    <n v="11278"/>
    <n v="11001"/>
    <n v="119756"/>
  </r>
  <r>
    <x v="4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0"/>
    <x v="9"/>
    <x v="14"/>
    <s v="m3"/>
    <n v="14853"/>
    <n v="11150"/>
    <n v="16630"/>
    <n v="10153"/>
    <n v="17344"/>
    <n v="15697"/>
    <n v="10158"/>
    <n v="21965"/>
    <n v="270"/>
    <n v="6241"/>
    <n v="18021"/>
    <n v="15357"/>
    <n v="157839"/>
  </r>
  <r>
    <x v="4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0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0"/>
    <x v="4"/>
    <x v="4"/>
    <s v="m3"/>
    <n v="430"/>
    <n v="820"/>
    <n v="840"/>
    <n v="659"/>
    <n v="640"/>
    <n v="990"/>
    <n v="670"/>
    <n v="747"/>
    <n v="585"/>
    <n v="715"/>
    <n v="785"/>
    <n v="564"/>
    <n v="8445"/>
  </r>
  <r>
    <x v="5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0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0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0"/>
    <x v="6"/>
    <x v="8"/>
    <s v="m3"/>
    <n v="25"/>
    <n v="25"/>
    <n v="35"/>
    <n v="30"/>
    <n v="19"/>
    <n v="54"/>
    <n v="33"/>
    <n v="15"/>
    <n v="43"/>
    <n v="18"/>
    <n v="40"/>
    <n v="18"/>
    <n v="355"/>
  </r>
  <r>
    <x v="5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0"/>
    <x v="6"/>
    <x v="10"/>
    <s v="m3"/>
    <n v="206"/>
    <n v="194"/>
    <n v="254"/>
    <n v="110"/>
    <n v="250"/>
    <n v="199"/>
    <n v="289"/>
    <n v="130"/>
    <n v="20"/>
    <n v="190"/>
    <n v="210"/>
    <n v="357"/>
    <n v="2409"/>
  </r>
  <r>
    <x v="5"/>
    <x v="10"/>
    <x v="7"/>
    <x v="11"/>
    <s v="m3"/>
    <n v="150"/>
    <n v="285"/>
    <n v="380"/>
    <n v="305"/>
    <n v="210"/>
    <n v="250"/>
    <n v="250"/>
    <n v="210"/>
    <n v="150"/>
    <n v="170"/>
    <n v="320"/>
    <n v="220"/>
    <n v="2900"/>
  </r>
  <r>
    <x v="5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0"/>
    <x v="9"/>
    <x v="13"/>
    <s v="m3"/>
    <n v="287.50200000000001"/>
    <n v="68.47"/>
    <n v="300.14100000000002"/>
    <n v="163.773"/>
    <n v="0"/>
    <n v="0"/>
    <n v="119.056"/>
    <n v="1489.703"/>
    <n v="1607.105"/>
    <n v="2118.8020000000001"/>
    <n v="2636.0340000000001"/>
    <n v="2003.5329999999999"/>
    <n v="10794.118999999999"/>
  </r>
  <r>
    <x v="5"/>
    <x v="10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0"/>
    <x v="6"/>
    <x v="15"/>
    <s v="m3"/>
    <n v="0"/>
    <n v="0"/>
    <n v="0"/>
    <n v="44.65"/>
    <n v="0"/>
    <n v="0"/>
    <n v="0"/>
    <n v="0"/>
    <n v="0"/>
    <n v="0"/>
    <n v="0"/>
    <n v="0"/>
    <n v="44.65"/>
  </r>
  <r>
    <x v="5"/>
    <x v="10"/>
    <x v="3"/>
    <x v="16"/>
    <s v="m3"/>
    <n v="11.97"/>
    <n v="35"/>
    <n v="232.81"/>
    <n v="0"/>
    <n v="0"/>
    <n v="0"/>
    <n v="0"/>
    <n v="0"/>
    <n v="229.268"/>
    <n v="0"/>
    <n v="0"/>
    <n v="0"/>
    <n v="509.048"/>
  </r>
  <r>
    <x v="5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0"/>
    <x v="0"/>
    <x v="0"/>
    <s v="m3"/>
    <n v="7493.99"/>
    <n v="3234"/>
    <n v="8925.7884972170687"/>
    <n v="8644.7488584474886"/>
    <n v="8789.0625"/>
    <n v="8968.5931982902803"/>
    <n v="9017.1491794209851"/>
    <n v="8719.0005593884016"/>
    <n v="6053.8033395176253"/>
    <n v="7230.1832033375649"/>
    <n v="7815.7368707977466"/>
    <n v="9063.069631790011"/>
    <n v="93955.125838207183"/>
  </r>
  <r>
    <x v="6"/>
    <x v="10"/>
    <x v="1"/>
    <x v="1"/>
    <s v="m3"/>
    <n v="493.52600000000001"/>
    <n v="0"/>
    <n v="586.63769690385664"/>
    <n v="968.57195368498435"/>
    <n v="967.44862702309501"/>
    <n v="1043.4312488736712"/>
    <n v="805.56572683998536"/>
    <n v="912.56135248136707"/>
    <n v="1011.7950608182823"/>
    <n v="1058.0332151520806"/>
    <n v="72.168763878608445"/>
    <n v="0"/>
    <n v="7919.7396456559309"/>
  </r>
  <r>
    <x v="6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10"/>
    <x v="3"/>
    <x v="3"/>
    <s v="m3"/>
    <n v="113378.28"/>
    <n v="103036"/>
    <n v="110120.43737596933"/>
    <n v="93636.867556634534"/>
    <n v="111321.00512763573"/>
    <n v="88416.789167597206"/>
    <n v="111310.14978632992"/>
    <n v="130916.90720065869"/>
    <n v="110529.01406134195"/>
    <n v="114253.33731295539"/>
    <n v="95634.308701925664"/>
    <n v="121708.19473619478"/>
    <n v="1304261.2910272432"/>
  </r>
  <r>
    <x v="6"/>
    <x v="10"/>
    <x v="4"/>
    <x v="4"/>
    <s v="m3"/>
    <n v="59578.79"/>
    <n v="55297.65"/>
    <n v="63390.971969421189"/>
    <n v="67304.268846503182"/>
    <n v="65225.454545454544"/>
    <n v="61890.465793304225"/>
    <n v="70199.92729916393"/>
    <n v="64789.090909090904"/>
    <n v="60274.645325572943"/>
    <n v="60786.885245901634"/>
    <n v="61004.008746355692"/>
    <n v="64695.288339094055"/>
    <n v="754437.44701986224"/>
  </r>
  <r>
    <x v="6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0"/>
    <x v="5"/>
    <x v="6"/>
    <s v="m3"/>
    <n v="92994.87"/>
    <n v="84788.7"/>
    <n v="78423.832376926875"/>
    <n v="93809.948297379218"/>
    <n v="95672.193226661824"/>
    <n v="89993.28980939927"/>
    <n v="95553.534957205382"/>
    <n v="96389.911879616528"/>
    <n v="66826.057379303791"/>
    <n v="90120.055313828649"/>
    <n v="78164.216565077091"/>
    <n v="85861.180390948546"/>
    <n v="1048597.7901963473"/>
  </r>
  <r>
    <x v="6"/>
    <x v="10"/>
    <x v="6"/>
    <x v="7"/>
    <s v="m3"/>
    <n v="35660.160000000003"/>
    <n v="33020.75"/>
    <n v="24477.200394145948"/>
    <n v="25375.60481312266"/>
    <n v="51584.348705475641"/>
    <n v="30820.052617137691"/>
    <n v="23120.345773030371"/>
    <n v="24588.990572342816"/>
    <n v="25918.827254976226"/>
    <n v="18951.384529073108"/>
    <n v="27310.616146843575"/>
    <n v="24067.767158992181"/>
    <n v="344896.0479651402"/>
  </r>
  <r>
    <x v="6"/>
    <x v="10"/>
    <x v="6"/>
    <x v="8"/>
    <s v="m3"/>
    <n v="93269.32"/>
    <n v="69178.14"/>
    <n v="66082.351436238736"/>
    <n v="85228.505017371484"/>
    <n v="111016.71475948257"/>
    <n v="99774.45022530081"/>
    <n v="93665.400246113742"/>
    <n v="86040.445978615593"/>
    <n v="72911.063218390816"/>
    <n v="81847.620153838216"/>
    <n v="94155.663274625302"/>
    <n v="99282.119133765649"/>
    <n v="1052451.7934437429"/>
  </r>
  <r>
    <x v="6"/>
    <x v="10"/>
    <x v="6"/>
    <x v="9"/>
    <s v="m3"/>
    <n v="27070.43"/>
    <n v="24916.86"/>
    <n v="31189.807007682222"/>
    <n v="27226.277372262775"/>
    <n v="3807.6923076923072"/>
    <n v="20723.973256924546"/>
    <n v="28806.366047745356"/>
    <n v="28480.2545386487"/>
    <n v="25506.517690875229"/>
    <n v="24683.520243299754"/>
    <n v="25002.809514890429"/>
    <n v="26771.492370673615"/>
    <n v="294186.00035069499"/>
  </r>
  <r>
    <x v="6"/>
    <x v="10"/>
    <x v="6"/>
    <x v="10"/>
    <s v="m3"/>
    <n v="100668.69"/>
    <n v="86052.3"/>
    <n v="85725.47623286453"/>
    <n v="72637.303851640521"/>
    <n v="86905.619596541772"/>
    <n v="106906.86362817511"/>
    <n v="126753.75204841561"/>
    <n v="132590.6827880512"/>
    <n v="120391.45907473308"/>
    <n v="125762.31987190891"/>
    <n v="122889.63923938156"/>
    <n v="126802.91451928204"/>
    <n v="1294087.0208509944"/>
  </r>
  <r>
    <x v="6"/>
    <x v="10"/>
    <x v="7"/>
    <x v="11"/>
    <s v="m3"/>
    <n v="82554.47"/>
    <n v="83305.850000000006"/>
    <n v="83176.03486387369"/>
    <n v="71990.839210373597"/>
    <n v="82883.131297120766"/>
    <n v="80083.993456390715"/>
    <n v="49708.180820220667"/>
    <n v="1226.1926095765955"/>
    <n v="75805.535430448916"/>
    <n v="70664.258789701227"/>
    <n v="76898.193325090702"/>
    <n v="73598.955109999268"/>
    <n v="831895.6349127962"/>
  </r>
  <r>
    <x v="6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0"/>
    <x v="9"/>
    <x v="13"/>
    <s v="m3"/>
    <n v="3493.002"/>
    <n v="3225.6280000000002"/>
    <n v="3461.7629999999999"/>
    <n v="3583.7829999999999"/>
    <n v="3437.0650000000001"/>
    <n v="3473.9"/>
    <n v="2871.54"/>
    <n v="2793.05"/>
    <n v="2967.7629999999999"/>
    <n v="2445.9270000000001"/>
    <n v="1858.527"/>
    <n v="2696.4830000000002"/>
    <n v="36308.430999999997"/>
  </r>
  <r>
    <x v="6"/>
    <x v="10"/>
    <x v="9"/>
    <x v="14"/>
    <s v="m3"/>
    <n v="56335.02"/>
    <n v="48509.93"/>
    <n v="53126.912691269128"/>
    <n v="60929.554255735173"/>
    <n v="55983.797148689453"/>
    <n v="50323.088747535803"/>
    <n v="66514.838941730282"/>
    <n v="33588.272250692637"/>
    <n v="22826.404084609774"/>
    <n v="24633.746355685133"/>
    <n v="65079.470089672308"/>
    <n v="52834.976256865419"/>
    <n v="590686.01082248508"/>
  </r>
  <r>
    <x v="6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0"/>
    <x v="0"/>
    <x v="0"/>
    <s v="m3"/>
    <n v="60215"/>
    <n v="43706"/>
    <n v="55689"/>
    <n v="49983"/>
    <n v="57429"/>
    <n v="58081"/>
    <n v="55492"/>
    <n v="54951"/>
    <n v="53757"/>
    <n v="47628"/>
    <n v="50043"/>
    <n v="62225"/>
    <n v="649199"/>
  </r>
  <r>
    <x v="7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10"/>
    <x v="3"/>
    <x v="3"/>
    <s v="m3"/>
    <n v="134407"/>
    <n v="151800"/>
    <n v="0"/>
    <n v="136610"/>
    <n v="168223"/>
    <n v="150423"/>
    <n v="175774"/>
    <n v="150626"/>
    <n v="156318"/>
    <n v="161407"/>
    <n v="165952"/>
    <n v="157795"/>
    <n v="1709335"/>
  </r>
  <r>
    <x v="7"/>
    <x v="10"/>
    <x v="4"/>
    <x v="4"/>
    <s v="m3"/>
    <n v="63509"/>
    <n v="73210"/>
    <n v="55495"/>
    <n v="61681"/>
    <n v="36595"/>
    <n v="15428"/>
    <n v="8500"/>
    <n v="19395"/>
    <n v="25333"/>
    <n v="20005"/>
    <n v="38336"/>
    <n v="6673"/>
    <n v="424160"/>
  </r>
  <r>
    <x v="7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0"/>
    <x v="5"/>
    <x v="6"/>
    <s v="m3"/>
    <n v="122182"/>
    <n v="96064"/>
    <n v="52091"/>
    <n v="127556"/>
    <n v="161871"/>
    <n v="139689"/>
    <n v="137904"/>
    <n v="141483"/>
    <n v="143798"/>
    <n v="98071"/>
    <n v="102977"/>
    <n v="147286"/>
    <n v="1470972"/>
  </r>
  <r>
    <x v="7"/>
    <x v="10"/>
    <x v="6"/>
    <x v="7"/>
    <s v="m3"/>
    <n v="0"/>
    <n v="1"/>
    <n v="0"/>
    <n v="0"/>
    <n v="9365"/>
    <n v="20596"/>
    <n v="3551"/>
    <n v="4892"/>
    <n v="61"/>
    <n v="0"/>
    <n v="66"/>
    <n v="5782"/>
    <n v="44314"/>
  </r>
  <r>
    <x v="7"/>
    <x v="10"/>
    <x v="6"/>
    <x v="8"/>
    <s v="m3"/>
    <n v="0"/>
    <n v="99467"/>
    <n v="106813"/>
    <n v="120098"/>
    <n v="112936"/>
    <n v="106867"/>
    <n v="124969"/>
    <n v="137013"/>
    <n v="116445"/>
    <n v="134424"/>
    <n v="130505"/>
    <n v="112904"/>
    <n v="1302441"/>
  </r>
  <r>
    <x v="7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10"/>
    <x v="6"/>
    <x v="10"/>
    <s v="m3"/>
    <n v="30519"/>
    <n v="11931"/>
    <n v="18051"/>
    <n v="0"/>
    <n v="0"/>
    <n v="121535"/>
    <n v="140885"/>
    <n v="108601"/>
    <n v="83238"/>
    <n v="114866"/>
    <n v="101718"/>
    <n v="81234"/>
    <n v="812578"/>
  </r>
  <r>
    <x v="7"/>
    <x v="10"/>
    <x v="7"/>
    <x v="11"/>
    <s v="m3"/>
    <n v="2374"/>
    <n v="2218"/>
    <n v="2782"/>
    <n v="1457"/>
    <n v="1457"/>
    <n v="2354"/>
    <n v="1755"/>
    <n v="1453"/>
    <n v="0"/>
    <n v="1916"/>
    <n v="0"/>
    <n v="1733"/>
    <n v="19499"/>
  </r>
  <r>
    <x v="7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0"/>
    <x v="9"/>
    <x v="13"/>
    <s v="m3"/>
    <n v="1774.6289999999999"/>
    <n v="6301.4290000000001"/>
    <n v="8360.7330000000002"/>
    <n v="5963.2520000000004"/>
    <n v="10088.93"/>
    <n v="10802.7"/>
    <n v="0"/>
    <n v="0"/>
    <n v="0"/>
    <n v="0"/>
    <n v="0"/>
    <n v="0"/>
    <n v="43291.673000000003"/>
  </r>
  <r>
    <x v="7"/>
    <x v="10"/>
    <x v="9"/>
    <x v="14"/>
    <s v="m3"/>
    <n v="60849"/>
    <n v="70150.38"/>
    <n v="0"/>
    <n v="125536.04835228091"/>
    <n v="81224.312590448637"/>
    <n v="144859.96226962705"/>
    <n v="123149.33178384659"/>
    <n v="77425.627630242336"/>
    <n v="1134.4109509247123"/>
    <n v="17120.747554387501"/>
    <n v="103345.89189972467"/>
    <n v="70850"/>
    <n v="875645.71303148265"/>
  </r>
  <r>
    <x v="7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0"/>
    <x v="0"/>
    <x v="0"/>
    <s v="m3"/>
    <n v="4492.9799999999996"/>
    <n v="4325.45"/>
    <n v="7965.6295900505866"/>
    <n v="6468.583584068092"/>
    <n v="7149.4720691677649"/>
    <n v="5164.098459075446"/>
    <n v="12502.328232716389"/>
    <n v="13057.547466474942"/>
    <n v="5784.9018151416294"/>
    <n v="10591.376905702098"/>
    <n v="7951.6827146871055"/>
    <n v="5568.8078430695523"/>
    <n v="91022.8586801536"/>
  </r>
  <r>
    <x v="8"/>
    <x v="10"/>
    <x v="1"/>
    <x v="1"/>
    <s v="m3"/>
    <n v="21342.12"/>
    <n v="21839.64"/>
    <n v="25050.22096168841"/>
    <n v="18183.248634554806"/>
    <n v="20655.40695710346"/>
    <n v="20329.041644583438"/>
    <n v="24003.164193999772"/>
    <n v="24339.9151207998"/>
    <n v="22910.166663167376"/>
    <n v="22873.133408859801"/>
    <n v="22446.217879464191"/>
    <n v="21414.569217322594"/>
    <n v="265386.84468154365"/>
  </r>
  <r>
    <x v="8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0"/>
    <x v="3"/>
    <x v="3"/>
    <s v="m3"/>
    <n v="12502.22"/>
    <n v="12480.55"/>
    <n v="13992.083730137803"/>
    <n v="10197.191813391579"/>
    <n v="5092.3934982878091"/>
    <n v="11113.730205454458"/>
    <n v="4875.0209593285981"/>
    <n v="9758.0361027308845"/>
    <n v="2836.620938216297"/>
    <n v="10792.743070920453"/>
    <n v="12243.164038132909"/>
    <n v="9348.9053130498178"/>
    <n v="115232.6596696506"/>
  </r>
  <r>
    <x v="8"/>
    <x v="10"/>
    <x v="4"/>
    <x v="4"/>
    <s v="m3"/>
    <n v="32443.759999999998"/>
    <n v="35560.910000000003"/>
    <n v="46133.090685893716"/>
    <n v="47214.083150279846"/>
    <n v="54978.500317222228"/>
    <n v="53090.803182614749"/>
    <n v="70144.187795647988"/>
    <n v="65224.92511720831"/>
    <n v="73322.224456747746"/>
    <n v="75870.392730051244"/>
    <n v="45498.739030973753"/>
    <n v="32744.315898085682"/>
    <n v="632225.93236472527"/>
  </r>
  <r>
    <x v="8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0"/>
    <x v="5"/>
    <x v="6"/>
    <s v="m3"/>
    <n v="10771.495000000001"/>
    <n v="11916.32"/>
    <n v="9289.791155674402"/>
    <n v="13646.81383221352"/>
    <n v="16588.842542532275"/>
    <n v="15999.502456201944"/>
    <n v="16576.450543071674"/>
    <n v="17662.182514852448"/>
    <n v="21106.04416875109"/>
    <n v="16496.311783472771"/>
    <n v="13610.721388981912"/>
    <n v="16811.579286778626"/>
    <n v="180476.05467253068"/>
  </r>
  <r>
    <x v="8"/>
    <x v="10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0"/>
    <x v="6"/>
    <x v="8"/>
    <s v="m3"/>
    <n v="34796.199999999997"/>
    <n v="43014.95"/>
    <n v="42497.76364178511"/>
    <n v="36410.038039784631"/>
    <n v="46934.128225175911"/>
    <n v="49814.789032911023"/>
    <n v="46253.905857957972"/>
    <n v="56328.539713139529"/>
    <n v="60366.951928341929"/>
    <n v="42450.188339207991"/>
    <n v="34627.870150435476"/>
    <n v="32612.301520499146"/>
    <n v="526107.62644923874"/>
  </r>
  <r>
    <x v="8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0"/>
    <x v="6"/>
    <x v="10"/>
    <s v="m3"/>
    <n v="9718.85"/>
    <n v="15632.92"/>
    <n v="36598.099061243403"/>
    <n v="17208.065912267532"/>
    <n v="20880.142405063289"/>
    <n v="38517.882277103592"/>
    <n v="30309.567030921415"/>
    <n v="31208.457916277901"/>
    <n v="43896.816398005023"/>
    <n v="18922.988849698129"/>
    <n v="15526.733656483821"/>
    <n v="30589.349685708476"/>
    <n v="309009.87319277256"/>
  </r>
  <r>
    <x v="8"/>
    <x v="10"/>
    <x v="7"/>
    <x v="11"/>
    <s v="m3"/>
    <n v="32141.78"/>
    <n v="35782.370000000003"/>
    <n v="40610.750165343357"/>
    <n v="41709.973895514107"/>
    <n v="44901.121930911002"/>
    <n v="44830.428168902465"/>
    <n v="52584.594890190921"/>
    <n v="39479.872194965625"/>
    <n v="27613.719775305213"/>
    <n v="35698.59409788331"/>
    <n v="43689.055986929736"/>
    <n v="27195.281048667741"/>
    <n v="466237.54215461342"/>
  </r>
  <r>
    <x v="8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0"/>
    <x v="9"/>
    <x v="13"/>
    <s v="m3"/>
    <n v="0"/>
    <n v="2050.3449999999998"/>
    <n v="3412.3310000000001"/>
    <n v="1692.83"/>
    <n v="4208.34"/>
    <n v="3398.8560000000002"/>
    <n v="2564.4050000000002"/>
    <n v="2275.2570000000001"/>
    <n v="0"/>
    <n v="936.81899999999996"/>
    <n v="749.69899999999996"/>
    <n v="674.76"/>
    <n v="21963.642"/>
  </r>
  <r>
    <x v="8"/>
    <x v="10"/>
    <x v="9"/>
    <x v="14"/>
    <s v="m3"/>
    <n v="13903.77"/>
    <n v="8037.3590000000004"/>
    <n v="18755.913729256332"/>
    <n v="9022.8463778514069"/>
    <n v="5581.0076899787073"/>
    <n v="12678.190031112783"/>
    <n v="11024.520433714202"/>
    <n v="18058.829667822924"/>
    <n v="9770.3155080334691"/>
    <n v="22639.946445912818"/>
    <n v="9013.0795313877115"/>
    <n v="21132.396606085527"/>
    <n v="159618.17502115588"/>
  </r>
  <r>
    <x v="8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0"/>
    <x v="3"/>
    <x v="3"/>
    <s v="m3"/>
    <n v="512"/>
    <n v="494"/>
    <n v="622"/>
    <n v="590"/>
    <n v="637"/>
    <n v="142"/>
    <n v="198"/>
    <n v="478"/>
    <n v="526"/>
    <n v="580"/>
    <n v="382"/>
    <n v="297"/>
    <n v="5458"/>
  </r>
  <r>
    <x v="9"/>
    <x v="10"/>
    <x v="4"/>
    <x v="4"/>
    <s v="m3"/>
    <n v="9402"/>
    <n v="6729"/>
    <n v="9787"/>
    <n v="8008"/>
    <n v="9551"/>
    <n v="8291"/>
    <n v="9605"/>
    <n v="7532"/>
    <n v="7350"/>
    <n v="12902"/>
    <n v="9190"/>
    <n v="5900"/>
    <n v="104247"/>
  </r>
  <r>
    <x v="9"/>
    <x v="10"/>
    <x v="5"/>
    <x v="5"/>
    <s v="m3"/>
    <n v="0"/>
    <n v="0"/>
    <n v="0"/>
    <n v="0"/>
    <n v="17.361999999999998"/>
    <n v="606.14400000000001"/>
    <n v="530.851"/>
    <n v="392.00400000000002"/>
    <n v="132.59"/>
    <n v="125.59"/>
    <n v="445.048"/>
    <n v="236.9"/>
    <n v="2486.489"/>
  </r>
  <r>
    <x v="9"/>
    <x v="10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0"/>
    <x v="6"/>
    <x v="7"/>
    <s v="m3"/>
    <n v="17644"/>
    <n v="16541"/>
    <n v="16575"/>
    <n v="17911"/>
    <n v="15599"/>
    <n v="16464"/>
    <n v="10354"/>
    <n v="17539"/>
    <n v="15370"/>
    <n v="14840"/>
    <n v="13037"/>
    <n v="57143.664743693378"/>
    <n v="229017.66474369337"/>
  </r>
  <r>
    <x v="9"/>
    <x v="10"/>
    <x v="6"/>
    <x v="8"/>
    <s v="m3"/>
    <n v="228"/>
    <n v="223"/>
    <n v="298"/>
    <n v="209"/>
    <n v="260"/>
    <n v="350"/>
    <n v="214"/>
    <n v="234"/>
    <n v="194"/>
    <n v="224"/>
    <n v="223"/>
    <n v="238"/>
    <n v="2895"/>
  </r>
  <r>
    <x v="9"/>
    <x v="10"/>
    <x v="6"/>
    <x v="9"/>
    <s v="m3"/>
    <n v="2990"/>
    <n v="3241"/>
    <n v="4221"/>
    <n v="3084"/>
    <n v="0"/>
    <n v="586"/>
    <n v="2968"/>
    <n v="2934"/>
    <n v="3544"/>
    <n v="3107"/>
    <n v="2264"/>
    <n v="2154"/>
    <n v="31093"/>
  </r>
  <r>
    <x v="9"/>
    <x v="10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0"/>
    <x v="7"/>
    <x v="11"/>
    <s v="m3"/>
    <n v="2857"/>
    <n v="1973"/>
    <n v="2509"/>
    <n v="1512"/>
    <n v="2071"/>
    <n v="1707"/>
    <n v="3230"/>
    <n v="2258"/>
    <n v="1737"/>
    <n v="842"/>
    <n v="1938"/>
    <n v="4265"/>
    <n v="26899"/>
  </r>
  <r>
    <x v="9"/>
    <x v="10"/>
    <x v="8"/>
    <x v="12"/>
    <s v="m3"/>
    <n v="0"/>
    <n v="31"/>
    <n v="68"/>
    <n v="0"/>
    <n v="0"/>
    <n v="0"/>
    <n v="0"/>
    <n v="0"/>
    <n v="0"/>
    <n v="0"/>
    <n v="0"/>
    <n v="0"/>
    <n v="99"/>
  </r>
  <r>
    <x v="9"/>
    <x v="10"/>
    <x v="9"/>
    <x v="13"/>
    <s v="m3"/>
    <n v="3394.739"/>
    <n v="1115.337"/>
    <n v="3282.4270000000001"/>
    <n v="2687.3249999999998"/>
    <n v="4194.6289999999999"/>
    <n v="5820.1459999999997"/>
    <n v="1222.539"/>
    <n v="5478.8519999999999"/>
    <n v="4766.6440000000002"/>
    <n v="3568.0810000000001"/>
    <n v="5313.4520000000002"/>
    <n v="4281.2479999999996"/>
    <n v="45125.419000000002"/>
  </r>
  <r>
    <x v="9"/>
    <x v="10"/>
    <x v="9"/>
    <x v="14"/>
    <s v="m3"/>
    <n v="1725"/>
    <n v="1221"/>
    <n v="3066"/>
    <n v="3937"/>
    <n v="1816"/>
    <n v="246"/>
    <n v="3424"/>
    <n v="1995"/>
    <n v="1485"/>
    <n v="1596"/>
    <n v="1967"/>
    <n v="1956"/>
    <n v="24434"/>
  </r>
  <r>
    <x v="9"/>
    <x v="10"/>
    <x v="6"/>
    <x v="15"/>
    <s v="m3"/>
    <n v="3040.7289999999998"/>
    <n v="1296.8869999999999"/>
    <n v="1877.2570000000001"/>
    <n v="1725.3009999999999"/>
    <n v="1145.193"/>
    <n v="3573.0160000000001"/>
    <n v="1557.0229999999999"/>
    <n v="2187.1460000000002"/>
    <n v="3018.136"/>
    <n v="2859.248"/>
    <n v="1583.797"/>
    <n v="1424.337"/>
    <n v="25288.069999999992"/>
  </r>
  <r>
    <x v="9"/>
    <x v="10"/>
    <x v="3"/>
    <x v="16"/>
    <s v="m3"/>
    <n v="777"/>
    <n v="466"/>
    <n v="810"/>
    <n v="2618.2779999999998"/>
    <n v="3283.7049999999999"/>
    <n v="709.63"/>
    <n v="1895.55"/>
    <n v="880.81"/>
    <n v="1659.2349999999999"/>
    <n v="1947.3620000000001"/>
    <n v="4998.9620000000004"/>
    <n v="2059.779"/>
    <n v="22106.310999999998"/>
  </r>
  <r>
    <x v="9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0"/>
    <x v="1"/>
    <x v="1"/>
    <s v="m3"/>
    <n v="16282"/>
    <n v="5739"/>
    <n v="7335"/>
    <n v="6111"/>
    <n v="6638"/>
    <n v="6827"/>
    <n v="6471"/>
    <n v="968"/>
    <n v="2473"/>
    <n v="6157"/>
    <n v="5791"/>
    <n v="6597"/>
    <n v="77389"/>
  </r>
  <r>
    <x v="10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0"/>
    <x v="3"/>
    <x v="3"/>
    <s v="m3"/>
    <n v="5945"/>
    <n v="3249"/>
    <n v="10162"/>
    <n v="7224"/>
    <n v="9440"/>
    <n v="5897"/>
    <n v="6023"/>
    <n v="3974"/>
    <n v="0"/>
    <n v="0"/>
    <n v="7311"/>
    <n v="6643"/>
    <n v="65868"/>
  </r>
  <r>
    <x v="10"/>
    <x v="10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0"/>
    <x v="5"/>
    <x v="5"/>
    <s v="m3"/>
    <n v="0"/>
    <n v="0"/>
    <n v="0"/>
    <m/>
    <n v="0"/>
    <n v="0"/>
    <n v="0"/>
    <n v="0"/>
    <n v="0"/>
    <n v="0"/>
    <n v="0"/>
    <n v="0"/>
    <n v="0"/>
  </r>
  <r>
    <x v="10"/>
    <x v="10"/>
    <x v="5"/>
    <x v="6"/>
    <s v="m3"/>
    <n v="35053"/>
    <n v="39640"/>
    <n v="12163"/>
    <n v="37846"/>
    <n v="41177"/>
    <n v="33810"/>
    <n v="37430"/>
    <n v="44665"/>
    <n v="31117"/>
    <n v="49125"/>
    <n v="50606"/>
    <n v="47265"/>
    <n v="459897"/>
  </r>
  <r>
    <x v="10"/>
    <x v="10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0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0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0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0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0"/>
    <x v="3"/>
    <x v="3"/>
    <s v="m3"/>
    <n v="8129.41"/>
    <n v="9277.3230000000003"/>
    <n v="8462.3057273495215"/>
    <n v="8371.5566929737051"/>
    <n v="8220.2347067768715"/>
    <n v="8020.167440872573"/>
    <n v="8777.8384386851521"/>
    <n v="2282.2001276693186"/>
    <n v="5583.1214972438138"/>
    <n v="6930.7409424263833"/>
    <n v="8292.6611060701234"/>
    <n v="6045.5556272144668"/>
    <n v="88393.115307281929"/>
  </r>
  <r>
    <x v="11"/>
    <x v="10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0"/>
    <x v="5"/>
    <x v="6"/>
    <s v="m3"/>
    <n v="0"/>
    <n v="656.31399999999996"/>
    <n v="1.3642129818910327"/>
    <n v="4.6609999999999996"/>
    <n v="0"/>
    <n v="0"/>
    <n v="156.55068745968191"/>
    <n v="1318.8541321790919"/>
    <n v="248.82798413270825"/>
    <n v="1102.8485605079823"/>
    <n v="1383.16953201044"/>
    <n v="930.27271326406412"/>
    <n v="5802.8628225358589"/>
  </r>
  <r>
    <x v="11"/>
    <x v="10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0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0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0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0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0"/>
    <x v="3"/>
    <x v="16"/>
    <s v="m3"/>
    <n v="0"/>
    <n v="0"/>
    <n v="0"/>
    <m/>
    <n v="0"/>
    <n v="0"/>
    <m/>
    <n v="0"/>
    <n v="0"/>
    <n v="0"/>
    <n v="0"/>
    <n v="0"/>
    <n v="0"/>
  </r>
  <r>
    <x v="11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0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0"/>
    <x v="4"/>
    <x v="4"/>
    <s v="m3"/>
    <n v="34687.480000000003"/>
    <n v="28753.58304354559"/>
    <n v="29853.203933917444"/>
    <n v="33417.180541281261"/>
    <n v="34297.314790046628"/>
    <n v="43079.323625248537"/>
    <n v="31899.767074794181"/>
    <n v="32791.365733245111"/>
    <n v="32790.279322530238"/>
    <n v="34140.636610085712"/>
    <n v="34005.958833715806"/>
    <n v="36960.420704532262"/>
    <n v="406676.5142129428"/>
  </r>
  <r>
    <x v="12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0"/>
    <x v="5"/>
    <x v="6"/>
    <s v="m3"/>
    <n v="34327.578000000001"/>
    <n v="42138.800545206723"/>
    <n v="14815.992730577011"/>
    <n v="12945.25215810995"/>
    <n v="41225.579282144485"/>
    <n v="46276.692412539756"/>
    <n v="41246.024534302589"/>
    <n v="50479.327578373472"/>
    <n v="42247.841890049982"/>
    <n v="46192.639709223084"/>
    <n v="43439.345751930945"/>
    <n v="40212.403452975923"/>
    <n v="455547.47804543393"/>
  </r>
  <r>
    <x v="12"/>
    <x v="10"/>
    <x v="6"/>
    <x v="7"/>
    <s v="m3"/>
    <n v="47132.29"/>
    <n v="45180.208333333336"/>
    <n v="53981.598406068872"/>
    <n v="53528.907961303295"/>
    <n v="53832.235197181501"/>
    <n v="53944.934716422678"/>
    <n v="54548.87857778676"/>
    <n v="55097.883333333331"/>
    <n v="54003.057474318106"/>
    <n v="21273.065458173209"/>
    <n v="36084.048040993519"/>
    <n v="55285.627158894647"/>
    <n v="583892.73465780925"/>
  </r>
  <r>
    <x v="12"/>
    <x v="10"/>
    <x v="6"/>
    <x v="8"/>
    <s v="m3"/>
    <n v="0"/>
    <n v="0"/>
    <n v="0"/>
    <n v="0"/>
    <n v="0"/>
    <n v="0"/>
    <n v="0"/>
    <n v="0"/>
    <n v="0"/>
    <n v="13563.798567907032"/>
    <n v="48139.371187236036"/>
    <n v="53579.941002949854"/>
    <n v="115283.11075809292"/>
  </r>
  <r>
    <x v="12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0"/>
    <x v="6"/>
    <x v="10"/>
    <s v="m3"/>
    <n v="132388.13"/>
    <n v="108866.4"/>
    <n v="73115.296803652964"/>
    <n v="80195.222288066812"/>
    <n v="90931.13666889217"/>
    <n v="69575.342465753434"/>
    <n v="121676.94063926941"/>
    <n v="113885.84474885845"/>
    <n v="132248.8584474886"/>
    <n v="136097.03196347033"/>
    <n v="130018.26484018264"/>
    <n v="121174.65753424657"/>
    <n v="1310173.1263998814"/>
  </r>
  <r>
    <x v="12"/>
    <x v="10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0"/>
    <x v="9"/>
    <x v="14"/>
    <s v="m3"/>
    <n v="17235.36"/>
    <n v="10215.9"/>
    <n v="17609.711499390491"/>
    <n v="18800.419096037724"/>
    <n v="13559.177300407711"/>
    <n v="13585.397483807265"/>
    <n v="16904.158143138578"/>
    <n v="13259.924899038802"/>
    <n v="14022.211514842316"/>
    <n v="15520.558169415945"/>
    <n v="15601.580727125031"/>
    <n v="19083.769658226593"/>
    <n v="185398.16849143046"/>
  </r>
  <r>
    <x v="12"/>
    <x v="10"/>
    <x v="6"/>
    <x v="15"/>
    <s v="m3"/>
    <n v="0"/>
    <n v="0"/>
    <n v="0"/>
    <n v="0"/>
    <n v="0"/>
    <m/>
    <n v="0"/>
    <n v="0"/>
    <n v="0"/>
    <n v="0"/>
    <n v="0"/>
    <n v="0"/>
    <n v="0"/>
  </r>
  <r>
    <x v="12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0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0"/>
    <x v="3"/>
    <x v="3"/>
    <s v="m3"/>
    <n v="26946.51"/>
    <n v="23978.25"/>
    <n v="29729.178342932762"/>
    <n v="30408.579621444864"/>
    <n v="30395.129685478307"/>
    <n v="18904.891050583661"/>
    <n v="23886.657990463329"/>
    <n v="18426.259293276773"/>
    <n v="24989.314437695852"/>
    <n v="15943.583611291519"/>
    <n v="21008.010927714779"/>
    <n v="33000.963280129836"/>
    <n v="297617.32824101165"/>
  </r>
  <r>
    <x v="13"/>
    <x v="10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10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0"/>
    <x v="5"/>
    <x v="6"/>
    <s v="m3"/>
    <n v="92994.865658198818"/>
    <n v="84788.703399282618"/>
    <n v="42488.497699539905"/>
    <n v="66399.612161372046"/>
    <n v="80205.384015594536"/>
    <n v="72117.029239766081"/>
    <n v="82510.654970760239"/>
    <n v="73782.520740966735"/>
    <n v="62967.930579136009"/>
    <n v="83200.709984063724"/>
    <n v="83257.822635618009"/>
    <n v="84507.509587833803"/>
    <n v="909221.24067213258"/>
  </r>
  <r>
    <x v="13"/>
    <x v="10"/>
    <x v="6"/>
    <x v="7"/>
    <s v="m3"/>
    <n v="1840.83"/>
    <n v="3379.4295592048402"/>
    <n v="21647.545038084856"/>
    <n v="23605.912883288845"/>
    <n v="20042.886869941511"/>
    <n v="19189.961107297655"/>
    <n v="20993.750950024216"/>
    <n v="24744.303395994895"/>
    <n v="17925.144644452561"/>
    <n v="24316.197386119467"/>
    <n v="21461.814053730668"/>
    <n v="17515.519842821072"/>
    <n v="216663.29573096056"/>
  </r>
  <r>
    <x v="13"/>
    <x v="10"/>
    <x v="6"/>
    <x v="8"/>
    <s v="m3"/>
    <n v="18461.240000000002"/>
    <n v="16848.84"/>
    <n v="15583.333333333332"/>
    <n v="19189.899224806199"/>
    <n v="982.55813953488371"/>
    <n v="13482.558139534882"/>
    <n v="19232.558139534882"/>
    <n v="18319.767441860466"/>
    <n v="21089.796234772977"/>
    <n v="20091.386489479512"/>
    <n v="19072.466435430244"/>
    <n v="22179.272101633222"/>
    <n v="204533.67567992062"/>
  </r>
  <r>
    <x v="13"/>
    <x v="10"/>
    <x v="6"/>
    <x v="9"/>
    <s v="m3"/>
    <n v="29951.55"/>
    <n v="25873.45"/>
    <n v="31977.470380863557"/>
    <n v="26901.605806791737"/>
    <n v="187.98449612403101"/>
    <n v="14265.503875968991"/>
    <n v="27032.945736434107"/>
    <n v="26416.666666666664"/>
    <n v="25174.41860465116"/>
    <n v="26662.146454862457"/>
    <n v="25357.833655705996"/>
    <n v="28305.905130687323"/>
    <n v="288107.48080875602"/>
  </r>
  <r>
    <x v="13"/>
    <x v="10"/>
    <x v="6"/>
    <x v="10"/>
    <s v="m3"/>
    <n v="24267.13"/>
    <n v="22222.869345758107"/>
    <n v="46634.172876880315"/>
    <n v="35987.424741528048"/>
    <n v="13804.385607683362"/>
    <n v="38109.261451739199"/>
    <n v="55933.55033139397"/>
    <n v="50830.451978652534"/>
    <n v="50397.241303717026"/>
    <n v="57619.7464524346"/>
    <n v="60069.599152934687"/>
    <n v="53691.684905027985"/>
    <n v="509567.51814774977"/>
  </r>
  <r>
    <x v="13"/>
    <x v="10"/>
    <x v="7"/>
    <x v="11"/>
    <s v="m3"/>
    <n v="8218.8171109052601"/>
    <n v="13964.89681876238"/>
    <n v="48714.295844756198"/>
    <n v="45226.597846608202"/>
    <n v="40696.958336478492"/>
    <n v="37736.795619431308"/>
    <n v="33721.102737316804"/>
    <n v="0"/>
    <n v="17374.273715195155"/>
    <n v="53651.648640408122"/>
    <n v="53641.25899050969"/>
    <n v="43713.631267247576"/>
    <n v="396660.27692761924"/>
  </r>
  <r>
    <x v="13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0"/>
    <x v="9"/>
    <x v="14"/>
    <s v="m3"/>
    <n v="14011.7"/>
    <n v="13982.46"/>
    <n v="8580.8966861598437"/>
    <n v="17079.922027290446"/>
    <n v="11358.674463937621"/>
    <n v="12732.943469785574"/>
    <n v="16372.319688109161"/>
    <n v="5356.7251461988299"/>
    <n v="0"/>
    <n v="0"/>
    <n v="0"/>
    <n v="10048.732943469786"/>
    <n v="109524.37442495125"/>
  </r>
  <r>
    <x v="13"/>
    <x v="10"/>
    <x v="6"/>
    <x v="15"/>
    <s v="m3"/>
    <n v="0"/>
    <n v="0"/>
    <n v="0"/>
    <n v="0"/>
    <n v="0"/>
    <m/>
    <n v="0"/>
    <n v="0"/>
    <n v="0"/>
    <n v="0"/>
    <n v="0"/>
    <n v="0"/>
    <n v="0"/>
  </r>
  <r>
    <x v="13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0"/>
    <x v="0"/>
    <x v="0"/>
    <s v="m3"/>
    <n v="5419"/>
    <n v="11559"/>
    <n v="1982"/>
    <n v="15510"/>
    <n v="0"/>
    <n v="5509"/>
    <n v="15860"/>
    <n v="9376"/>
    <n v="18614"/>
    <n v="16969"/>
    <n v="1364"/>
    <n v="5442"/>
    <n v="107604"/>
  </r>
  <r>
    <x v="14"/>
    <x v="10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0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0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0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0"/>
    <x v="5"/>
    <x v="5"/>
    <s v="m3"/>
    <n v="0"/>
    <m/>
    <m/>
    <m/>
    <n v="0"/>
    <n v="0"/>
    <n v="0"/>
    <n v="0"/>
    <n v="0"/>
    <n v="0"/>
    <n v="0"/>
    <n v="0"/>
    <n v="0"/>
  </r>
  <r>
    <x v="14"/>
    <x v="10"/>
    <x v="5"/>
    <x v="6"/>
    <s v="m3"/>
    <n v="0"/>
    <n v="0"/>
    <n v="0"/>
    <n v="0"/>
    <n v="0"/>
    <n v="0"/>
    <n v="0"/>
    <n v="0"/>
    <n v="0"/>
    <n v="0"/>
    <n v="0"/>
    <n v="14442"/>
    <n v="14442"/>
  </r>
  <r>
    <x v="14"/>
    <x v="10"/>
    <x v="6"/>
    <x v="7"/>
    <s v="m3"/>
    <n v="0"/>
    <n v="0"/>
    <n v="5326"/>
    <n v="3842"/>
    <n v="0"/>
    <n v="0"/>
    <n v="7721"/>
    <n v="13985"/>
    <n v="17359"/>
    <n v="15314"/>
    <n v="15626"/>
    <n v="15363"/>
    <n v="94536"/>
  </r>
  <r>
    <x v="14"/>
    <x v="10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0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0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0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0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0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0"/>
    <x v="9"/>
    <x v="14"/>
    <s v="m3"/>
    <n v="0"/>
    <n v="0"/>
    <n v="0"/>
    <n v="0"/>
    <n v="0"/>
    <n v="6914"/>
    <n v="0"/>
    <n v="16798"/>
    <n v="17602"/>
    <n v="0"/>
    <n v="4438"/>
    <n v="0"/>
    <n v="45752"/>
  </r>
  <r>
    <x v="14"/>
    <x v="10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0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0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1"/>
    <x v="0"/>
    <x v="0"/>
    <s v="m3"/>
    <n v="60652"/>
    <n v="60459"/>
    <n v="66997"/>
    <n v="58981"/>
    <n v="50976"/>
    <n v="57456"/>
    <n v="49719"/>
    <n v="76365"/>
    <n v="65019"/>
    <n v="69163"/>
    <n v="68173"/>
    <n v="33494"/>
    <n v="717454"/>
  </r>
  <r>
    <x v="0"/>
    <x v="11"/>
    <x v="1"/>
    <x v="1"/>
    <s v="m3"/>
    <n v="2658"/>
    <n v="2828"/>
    <n v="1621"/>
    <n v="695"/>
    <n v="2380"/>
    <n v="1994"/>
    <n v="2409"/>
    <n v="3544"/>
    <n v="3300"/>
    <n v="3393"/>
    <n v="2790"/>
    <n v="2544.4600525774376"/>
    <n v="30156.460052577437"/>
  </r>
  <r>
    <x v="0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11"/>
    <x v="3"/>
    <x v="3"/>
    <s v="m3"/>
    <n v="394681"/>
    <n v="352310"/>
    <n v="453189"/>
    <n v="440936"/>
    <n v="438214"/>
    <n v="410612"/>
    <n v="378019"/>
    <n v="378727"/>
    <n v="406137"/>
    <n v="435064"/>
    <n v="256074"/>
    <n v="317636"/>
    <n v="4661599"/>
  </r>
  <r>
    <x v="0"/>
    <x v="11"/>
    <x v="4"/>
    <x v="4"/>
    <s v="m3"/>
    <n v="278885"/>
    <n v="240413"/>
    <n v="306927"/>
    <n v="268258"/>
    <n v="278428"/>
    <n v="275419"/>
    <n v="268257"/>
    <n v="260338"/>
    <n v="129317"/>
    <n v="261428"/>
    <n v="275092"/>
    <n v="271121"/>
    <n v="3113883"/>
  </r>
  <r>
    <x v="0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1"/>
    <x v="5"/>
    <x v="6"/>
    <s v="m3"/>
    <n v="291667"/>
    <n v="264731"/>
    <n v="292649"/>
    <n v="272387"/>
    <n v="261292"/>
    <n v="224014"/>
    <n v="285743"/>
    <n v="332465"/>
    <n v="282313"/>
    <n v="376985.52872606163"/>
    <n v="276384"/>
    <n v="308419.76194939081"/>
    <n v="3469050.2906754524"/>
  </r>
  <r>
    <x v="0"/>
    <x v="11"/>
    <x v="6"/>
    <x v="7"/>
    <s v="m3"/>
    <n v="400467"/>
    <n v="319721"/>
    <n v="426637"/>
    <n v="420579"/>
    <n v="410926"/>
    <n v="387170"/>
    <n v="445331"/>
    <n v="415058"/>
    <n v="412346"/>
    <n v="379019"/>
    <n v="429580"/>
    <n v="432901"/>
    <n v="4879735"/>
  </r>
  <r>
    <x v="0"/>
    <x v="11"/>
    <x v="6"/>
    <x v="8"/>
    <s v="m3"/>
    <n v="321924"/>
    <n v="297546"/>
    <n v="354224"/>
    <n v="271749"/>
    <n v="318478"/>
    <n v="319891"/>
    <n v="366669"/>
    <n v="340921"/>
    <n v="349586"/>
    <n v="416735"/>
    <n v="350752"/>
    <n v="398420"/>
    <n v="4106895"/>
  </r>
  <r>
    <x v="0"/>
    <x v="11"/>
    <x v="6"/>
    <x v="9"/>
    <s v="m3"/>
    <n v="84709"/>
    <n v="75739"/>
    <n v="95450"/>
    <n v="90547"/>
    <n v="86273"/>
    <n v="88279"/>
    <n v="83296"/>
    <n v="94217"/>
    <n v="97142"/>
    <n v="104287"/>
    <n v="92758"/>
    <n v="85989"/>
    <n v="1078686"/>
  </r>
  <r>
    <x v="0"/>
    <x v="11"/>
    <x v="6"/>
    <x v="10"/>
    <s v="m3"/>
    <n v="769597"/>
    <n v="797226"/>
    <n v="946060"/>
    <n v="802945"/>
    <n v="944119"/>
    <n v="939758"/>
    <n v="935194"/>
    <n v="1027247"/>
    <n v="966493"/>
    <n v="974081"/>
    <n v="824426"/>
    <n v="983565"/>
    <n v="10910711"/>
  </r>
  <r>
    <x v="0"/>
    <x v="11"/>
    <x v="7"/>
    <x v="11"/>
    <s v="m3"/>
    <n v="418238"/>
    <n v="404703"/>
    <n v="378106"/>
    <n v="409622"/>
    <n v="471050"/>
    <n v="439661"/>
    <n v="449019"/>
    <n v="445802"/>
    <n v="427015"/>
    <n v="425847"/>
    <n v="407207"/>
    <n v="406500"/>
    <n v="5082770"/>
  </r>
  <r>
    <x v="0"/>
    <x v="11"/>
    <x v="8"/>
    <x v="12"/>
    <s v="m3"/>
    <n v="49925"/>
    <n v="43386"/>
    <n v="48928"/>
    <n v="46244"/>
    <n v="50733"/>
    <n v="40688"/>
    <n v="49578"/>
    <n v="52529"/>
    <n v="49723"/>
    <n v="52103"/>
    <n v="49817"/>
    <n v="49768"/>
    <n v="583422"/>
  </r>
  <r>
    <x v="0"/>
    <x v="11"/>
    <x v="9"/>
    <x v="13"/>
    <s v="m3"/>
    <n v="36573.946000000004"/>
    <n v="27551.272000000001"/>
    <n v="26605.649000000001"/>
    <n v="28247.401000000002"/>
    <n v="30101.089"/>
    <n v="27778.066999999999"/>
    <n v="27356.653999999999"/>
    <n v="27452.3"/>
    <n v="25094.467000000001"/>
    <n v="23508.607"/>
    <n v="26496.672999999999"/>
    <n v="27734.608"/>
    <n v="334500.73300000007"/>
  </r>
  <r>
    <x v="0"/>
    <x v="11"/>
    <x v="9"/>
    <x v="14"/>
    <s v="m3"/>
    <n v="313400"/>
    <n v="386161"/>
    <n v="422959"/>
    <n v="376562"/>
    <n v="337473"/>
    <n v="388386"/>
    <n v="385076"/>
    <n v="227448"/>
    <n v="331930"/>
    <n v="430257"/>
    <n v="419413"/>
    <n v="400386"/>
    <n v="4419451"/>
  </r>
  <r>
    <x v="0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0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1"/>
    <x v="0"/>
    <x v="0"/>
    <s v="m3"/>
    <n v="21067.604196351465"/>
    <n v="23356.658098473752"/>
    <n v="19948.677744426539"/>
    <n v="20831.585396396364"/>
    <n v="22801.847853836298"/>
    <n v="22314.816002766216"/>
    <n v="29795.123511426616"/>
    <n v="25771.278058886866"/>
    <n v="21797.990296239255"/>
    <n v="26763.320056438693"/>
    <n v="22372.81"/>
    <n v="24830.608531199021"/>
    <n v="281652.31974644115"/>
  </r>
  <r>
    <x v="1"/>
    <x v="11"/>
    <x v="1"/>
    <x v="1"/>
    <s v="m3"/>
    <n v="6798.6534608815546"/>
    <n v="5471.0214480746017"/>
    <n v="7022.7897494345589"/>
    <n v="2487.6562550245794"/>
    <n v="8794.2714397888922"/>
    <n v="4068.596601636249"/>
    <n v="7555.8818492209084"/>
    <n v="2911.802594074954"/>
    <n v="4800.8789918289121"/>
    <n v="7647.518138457739"/>
    <n v="7393.35"/>
    <n v="4698.7099954220685"/>
    <n v="69651.13052384503"/>
  </r>
  <r>
    <x v="1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1"/>
    <x v="3"/>
    <x v="3"/>
    <s v="m3"/>
    <n v="289508.59084951674"/>
    <n v="332151.63821264781"/>
    <n v="394640.80165019323"/>
    <n v="322239.97808652342"/>
    <n v="388237.51926070312"/>
    <n v="359780.15650464711"/>
    <n v="302763.99404157052"/>
    <n v="424468.48864620976"/>
    <n v="387476.667189739"/>
    <n v="436324.52890637709"/>
    <n v="360049"/>
    <n v="369851.47282455501"/>
    <n v="4367492.8361726832"/>
  </r>
  <r>
    <x v="1"/>
    <x v="11"/>
    <x v="4"/>
    <x v="4"/>
    <s v="m3"/>
    <n v="86149.084084054106"/>
    <n v="57061.753777049991"/>
    <n v="53097.753244646854"/>
    <n v="27577.231495992586"/>
    <n v="58333.460221991263"/>
    <n v="61214.260879837639"/>
    <n v="63858.509695828703"/>
    <n v="67254.703010321711"/>
    <n v="59644.96865580578"/>
    <n v="70154.769142691512"/>
    <n v="57480.6"/>
    <n v="79472.328947194299"/>
    <n v="741299.42315541441"/>
  </r>
  <r>
    <x v="1"/>
    <x v="11"/>
    <x v="5"/>
    <x v="5"/>
    <s v="m3"/>
    <n v="93.4"/>
    <n v="110.5"/>
    <n v="161.203"/>
    <n v="99.697000000000003"/>
    <n v="0"/>
    <n v="0"/>
    <n v="391.41899999999998"/>
    <n v="423.00299999999999"/>
    <n v="434.73200000000003"/>
    <n v="464.71199999999999"/>
    <n v="388.221"/>
    <n v="197.221"/>
    <n v="2764.1080000000002"/>
  </r>
  <r>
    <x v="1"/>
    <x v="11"/>
    <x v="5"/>
    <x v="6"/>
    <s v="m3"/>
    <n v="251202.99400048587"/>
    <n v="222602.34779212164"/>
    <n v="182397.80233269953"/>
    <n v="216172.97718805561"/>
    <n v="213914.0628054408"/>
    <n v="79385.256555990331"/>
    <n v="125508.83898790908"/>
    <n v="134732.18281618733"/>
    <n v="121981.84381904404"/>
    <n v="198146.28107133947"/>
    <n v="219152.27"/>
    <n v="219659.63173222242"/>
    <n v="2184856.4891014961"/>
  </r>
  <r>
    <x v="1"/>
    <x v="11"/>
    <x v="6"/>
    <x v="7"/>
    <s v="m3"/>
    <n v="45038.329465148781"/>
    <n v="48943.594088567756"/>
    <n v="59119.294461358011"/>
    <n v="60392.650539503353"/>
    <n v="29891.368162055427"/>
    <n v="48941.142699714655"/>
    <n v="14179.576029351814"/>
    <n v="0"/>
    <n v="68668.349594130181"/>
    <n v="41928.082877573674"/>
    <n v="62639.49"/>
    <n v="60402.581354837661"/>
    <n v="540144.45927224122"/>
  </r>
  <r>
    <x v="1"/>
    <x v="11"/>
    <x v="6"/>
    <x v="8"/>
    <s v="m3"/>
    <n v="185122.80244660439"/>
    <n v="196303.43668170125"/>
    <n v="166973.03747588804"/>
    <n v="215240.32545368912"/>
    <n v="168021.2828877336"/>
    <n v="140553.15661970671"/>
    <n v="127133.0156125707"/>
    <n v="177846.46861828258"/>
    <n v="178444.18123579395"/>
    <n v="169304.09235493408"/>
    <n v="174638.1"/>
    <n v="242407.60572699172"/>
    <n v="2141987.5051138964"/>
  </r>
  <r>
    <x v="1"/>
    <x v="11"/>
    <x v="6"/>
    <x v="9"/>
    <s v="m3"/>
    <n v="3117.9518439500152"/>
    <n v="0"/>
    <n v="1967.0296122926629"/>
    <n v="2304.7948691845668"/>
    <n v="1815.9708147547628"/>
    <n v="1796.8592711898532"/>
    <n v="1435.9129383313182"/>
    <n v="2304.2123253242185"/>
    <n v="5526.1939183723298"/>
    <n v="0"/>
    <n v="0"/>
    <n v="0"/>
    <n v="20268.925593399726"/>
  </r>
  <r>
    <x v="1"/>
    <x v="11"/>
    <x v="6"/>
    <x v="10"/>
    <s v="m3"/>
    <n v="82804.14198850753"/>
    <n v="84509.367376682378"/>
    <n v="101866.25477606177"/>
    <n v="95527.297419389826"/>
    <n v="110447.61881805021"/>
    <n v="42498.027029922479"/>
    <n v="45524.719979225818"/>
    <n v="82168.522377567628"/>
    <n v="123651.30815258874"/>
    <n v="162377.56986534182"/>
    <n v="112813.6"/>
    <n v="81198.32189910466"/>
    <n v="1125386.749682443"/>
  </r>
  <r>
    <x v="1"/>
    <x v="11"/>
    <x v="7"/>
    <x v="11"/>
    <s v="m3"/>
    <n v="129824.7742678097"/>
    <n v="97424.794778482872"/>
    <n v="86109.906676846134"/>
    <n v="110545.08328262776"/>
    <n v="121097.81796867629"/>
    <n v="108654.37154936165"/>
    <n v="112194.42540415379"/>
    <n v="143991.21796312014"/>
    <n v="102067.0677230626"/>
    <n v="88377.472281213544"/>
    <n v="98095.14"/>
    <n v="116009.53616679445"/>
    <n v="1314391.6080621488"/>
  </r>
  <r>
    <x v="1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"/>
    <x v="11"/>
    <x v="9"/>
    <x v="13"/>
    <s v="m3"/>
    <n v="5220.652"/>
    <n v="6467.2640000000001"/>
    <n v="11201.485000000001"/>
    <n v="19710.841"/>
    <n v="11334.647000000001"/>
    <n v="9168.6029999999992"/>
    <n v="13939.05"/>
    <n v="17743.716"/>
    <n v="10097.947"/>
    <n v="26220.379000000001"/>
    <n v="33240.934999999998"/>
    <n v="27734.608"/>
    <n v="192080.12700000001"/>
  </r>
  <r>
    <x v="1"/>
    <x v="11"/>
    <x v="9"/>
    <x v="14"/>
    <s v="m3"/>
    <n v="5220.652"/>
    <n v="6467.2640000000001"/>
    <n v="11201.485000000001"/>
    <n v="19710.841"/>
    <n v="21812.365000000002"/>
    <n v="10603.066999999999"/>
    <n v="13939.05"/>
    <n v="21369.744999999999"/>
    <n v="13398.782999999999"/>
    <n v="23882.291000000001"/>
    <n v="36171.114999999998"/>
    <n v="36877.093000000001"/>
    <n v="220653.75099999999"/>
  </r>
  <r>
    <x v="1"/>
    <x v="11"/>
    <x v="6"/>
    <x v="15"/>
    <s v="m3"/>
    <n v="702.46400000000006"/>
    <n v="777.77099999999996"/>
    <n v="591.91999999999996"/>
    <n v="411.55700000000002"/>
    <n v="97.024000000000001"/>
    <n v="0"/>
    <n v="170.869"/>
    <n v="0"/>
    <n v="136.60900000000001"/>
    <n v="0"/>
    <n v="94.245999999999995"/>
    <n v="13.407999999999999"/>
    <n v="2995.8680000000004"/>
  </r>
  <r>
    <x v="1"/>
    <x v="11"/>
    <x v="3"/>
    <x v="16"/>
    <s v="m3"/>
    <n v="0"/>
    <n v="0"/>
    <n v="0"/>
    <n v="144.56"/>
    <n v="776"/>
    <n v="772"/>
    <n v="366.42899999999997"/>
    <n v="86.855999999999995"/>
    <n v="257.10000000000002"/>
    <n v="102.32599999999999"/>
    <n v="142.78"/>
    <n v="210.70699999999999"/>
    <n v="2858.7580000000003"/>
  </r>
  <r>
    <x v="1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1"/>
    <x v="0"/>
    <x v="0"/>
    <s v="m3"/>
    <n v="23347"/>
    <n v="24500"/>
    <n v="16629"/>
    <n v="32630"/>
    <n v="24901"/>
    <n v="15612"/>
    <n v="21114"/>
    <n v="22649"/>
    <n v="28096"/>
    <n v="36976"/>
    <n v="39447"/>
    <n v="30992"/>
    <n v="316893"/>
  </r>
  <r>
    <x v="2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1"/>
    <x v="3"/>
    <x v="3"/>
    <s v="m3"/>
    <n v="211872"/>
    <n v="198949"/>
    <n v="203176"/>
    <n v="207758"/>
    <n v="245367"/>
    <n v="209348"/>
    <n v="201563"/>
    <n v="178317"/>
    <n v="192510"/>
    <n v="207437"/>
    <n v="70404"/>
    <n v="96827"/>
    <n v="2223528"/>
  </r>
  <r>
    <x v="2"/>
    <x v="11"/>
    <x v="4"/>
    <x v="4"/>
    <s v="m3"/>
    <n v="166638"/>
    <n v="152215"/>
    <n v="171839"/>
    <n v="163900"/>
    <n v="165932"/>
    <n v="171865"/>
    <n v="172789"/>
    <n v="119573"/>
    <n v="152528"/>
    <n v="141358"/>
    <n v="137851"/>
    <n v="147885"/>
    <n v="1864373"/>
  </r>
  <r>
    <x v="2"/>
    <x v="11"/>
    <x v="5"/>
    <x v="5"/>
    <s v="m3"/>
    <n v="41555.902000000002"/>
    <n v="38118.69"/>
    <n v="36387.402000000002"/>
    <n v="37615.985000000001"/>
    <n v="40707.139000000003"/>
    <n v="53031.358999999997"/>
    <n v="51597.57"/>
    <n v="44773.207999999999"/>
    <n v="53634.438000000002"/>
    <n v="52478.150999999998"/>
    <n v="55267.228999999999"/>
    <n v="62799.24"/>
    <n v="567966.31299999997"/>
  </r>
  <r>
    <x v="2"/>
    <x v="11"/>
    <x v="5"/>
    <x v="6"/>
    <s v="m3"/>
    <n v="202874"/>
    <n v="169289"/>
    <n v="206497"/>
    <n v="230892"/>
    <n v="244518"/>
    <n v="145937"/>
    <n v="125842"/>
    <n v="166442"/>
    <n v="177689"/>
    <n v="210322"/>
    <n v="198319"/>
    <n v="153648"/>
    <n v="2232269"/>
  </r>
  <r>
    <x v="2"/>
    <x v="11"/>
    <x v="6"/>
    <x v="7"/>
    <s v="m3"/>
    <n v="201554"/>
    <n v="238934"/>
    <n v="241435"/>
    <n v="219700"/>
    <n v="282537"/>
    <n v="225769"/>
    <n v="227181"/>
    <n v="212447"/>
    <n v="224200"/>
    <n v="123782"/>
    <n v="216404"/>
    <n v="222116"/>
    <n v="2636059"/>
  </r>
  <r>
    <x v="2"/>
    <x v="11"/>
    <x v="6"/>
    <x v="8"/>
    <s v="m3"/>
    <n v="244471"/>
    <n v="200015"/>
    <n v="220902"/>
    <n v="35511"/>
    <n v="213735"/>
    <n v="227181"/>
    <n v="266459"/>
    <n v="276925"/>
    <n v="250212"/>
    <n v="272818"/>
    <n v="239636"/>
    <n v="307054"/>
    <n v="2754919"/>
  </r>
  <r>
    <x v="2"/>
    <x v="11"/>
    <x v="6"/>
    <x v="9"/>
    <s v="m3"/>
    <n v="79002"/>
    <n v="67396"/>
    <n v="82973"/>
    <n v="80595"/>
    <n v="79246"/>
    <n v="89266"/>
    <n v="94910"/>
    <n v="93243"/>
    <n v="82957"/>
    <n v="84255"/>
    <n v="83402"/>
    <n v="89955"/>
    <n v="1007200"/>
  </r>
  <r>
    <x v="2"/>
    <x v="11"/>
    <x v="6"/>
    <x v="10"/>
    <s v="m3"/>
    <n v="381074"/>
    <n v="311579"/>
    <n v="418665"/>
    <n v="412732"/>
    <n v="442888"/>
    <n v="258556"/>
    <n v="426125"/>
    <n v="475791"/>
    <n v="418887"/>
    <n v="394490"/>
    <n v="381080"/>
    <n v="458827"/>
    <n v="4780694"/>
  </r>
  <r>
    <x v="2"/>
    <x v="11"/>
    <x v="7"/>
    <x v="11"/>
    <s v="m3"/>
    <n v="232605"/>
    <n v="200330"/>
    <n v="198411"/>
    <n v="264911"/>
    <n v="238116"/>
    <n v="219270"/>
    <n v="237584"/>
    <n v="281149"/>
    <n v="263937"/>
    <n v="266157"/>
    <n v="266838"/>
    <n v="231058"/>
    <n v="2900366"/>
  </r>
  <r>
    <x v="2"/>
    <x v="11"/>
    <x v="8"/>
    <x v="12"/>
    <s v="m3"/>
    <n v="22292"/>
    <n v="19464"/>
    <n v="22464"/>
    <n v="21978"/>
    <n v="22907"/>
    <n v="23108"/>
    <n v="23315"/>
    <n v="26202"/>
    <n v="24812"/>
    <n v="24125"/>
    <n v="28297"/>
    <n v="31386"/>
    <n v="290350"/>
  </r>
  <r>
    <x v="2"/>
    <x v="11"/>
    <x v="9"/>
    <x v="13"/>
    <s v="m3"/>
    <n v="26922.178"/>
    <n v="18239.861000000001"/>
    <n v="17763.718000000001"/>
    <n v="17914.834999999999"/>
    <n v="10945.857"/>
    <n v="20935.206999999999"/>
    <n v="14525.902"/>
    <n v="14102.224"/>
    <n v="16407.754000000001"/>
    <n v="6001.3180000000002"/>
    <n v="13214.069"/>
    <n v="19005.863000000001"/>
    <n v="195978.78600000002"/>
  </r>
  <r>
    <x v="2"/>
    <x v="11"/>
    <x v="9"/>
    <x v="14"/>
    <s v="m3"/>
    <n v="125570"/>
    <n v="146181"/>
    <n v="159381"/>
    <n v="155714"/>
    <n v="159073"/>
    <n v="153791"/>
    <n v="142491"/>
    <n v="147500"/>
    <n v="156827"/>
    <n v="150433"/>
    <n v="166974"/>
    <n v="171589"/>
    <n v="1835524"/>
  </r>
  <r>
    <x v="2"/>
    <x v="11"/>
    <x v="6"/>
    <x v="15"/>
    <s v="m3"/>
    <n v="46500.453000000001"/>
    <n v="47307.324999999997"/>
    <n v="52919.63"/>
    <n v="48171.294000000002"/>
    <n v="30466.199000000001"/>
    <n v="19880.073"/>
    <n v="10674.578"/>
    <n v="19676.198"/>
    <n v="18716.888999999999"/>
    <n v="2620.9850000000001"/>
    <n v="21506.423999999999"/>
    <n v="23490.019"/>
    <n v="341930.06700000004"/>
  </r>
  <r>
    <x v="2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2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1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1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1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1"/>
    <x v="6"/>
    <x v="7"/>
    <s v="m3"/>
    <n v="9844"/>
    <n v="7026"/>
    <n v="3674"/>
    <n v="7667"/>
    <n v="3663"/>
    <n v="7427"/>
    <n v="8826"/>
    <n v="13803"/>
    <n v="3949"/>
    <n v="3809"/>
    <n v="3796"/>
    <n v="6682"/>
    <n v="80166"/>
  </r>
  <r>
    <x v="3"/>
    <x v="11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1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1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1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1"/>
    <x v="0"/>
    <x v="0"/>
    <s v="m3"/>
    <n v="11824"/>
    <n v="12126"/>
    <n v="14004"/>
    <n v="15693"/>
    <n v="12780"/>
    <n v="11253"/>
    <n v="16668"/>
    <n v="16716"/>
    <n v="16684"/>
    <n v="12203"/>
    <n v="12890"/>
    <n v="14911"/>
    <n v="167752"/>
  </r>
  <r>
    <x v="4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1"/>
    <x v="3"/>
    <x v="3"/>
    <s v="m3"/>
    <n v="15715"/>
    <n v="14930"/>
    <n v="19384"/>
    <n v="14889"/>
    <n v="18559"/>
    <n v="16085"/>
    <n v="12724"/>
    <n v="17816"/>
    <n v="14491"/>
    <n v="18274"/>
    <n v="27985"/>
    <n v="16507"/>
    <n v="207359"/>
  </r>
  <r>
    <x v="4"/>
    <x v="11"/>
    <x v="4"/>
    <x v="4"/>
    <s v="m3"/>
    <n v="41033"/>
    <n v="30102"/>
    <n v="32061"/>
    <n v="33169"/>
    <n v="40113"/>
    <n v="41484"/>
    <n v="33197"/>
    <n v="32167"/>
    <n v="17089"/>
    <n v="35446"/>
    <n v="36366"/>
    <n v="43412"/>
    <n v="415639"/>
  </r>
  <r>
    <x v="4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1"/>
    <x v="5"/>
    <x v="6"/>
    <s v="m3"/>
    <n v="102858"/>
    <n v="102511"/>
    <n v="90097"/>
    <n v="105156"/>
    <n v="112321"/>
    <n v="55048"/>
    <n v="82647"/>
    <n v="103360"/>
    <n v="113722"/>
    <n v="118455"/>
    <n v="112864"/>
    <n v="95703"/>
    <n v="1194742"/>
  </r>
  <r>
    <x v="4"/>
    <x v="11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1"/>
    <x v="6"/>
    <x v="8"/>
    <s v="m3"/>
    <n v="163832"/>
    <n v="169557"/>
    <n v="180660"/>
    <n v="163317"/>
    <n v="175787"/>
    <n v="179963"/>
    <n v="192555"/>
    <n v="186038"/>
    <n v="152129"/>
    <n v="124717"/>
    <n v="176789"/>
    <n v="178948"/>
    <n v="2044292"/>
  </r>
  <r>
    <x v="4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1"/>
    <x v="6"/>
    <x v="10"/>
    <s v="m3"/>
    <n v="56986"/>
    <n v="53180"/>
    <n v="60284"/>
    <n v="36890"/>
    <n v="69390"/>
    <n v="62648"/>
    <n v="64779"/>
    <n v="63961"/>
    <n v="62971"/>
    <n v="63515"/>
    <n v="72888"/>
    <n v="68583"/>
    <n v="736075"/>
  </r>
  <r>
    <x v="4"/>
    <x v="11"/>
    <x v="7"/>
    <x v="11"/>
    <s v="m3"/>
    <n v="22591"/>
    <n v="13436"/>
    <n v="30453"/>
    <n v="16103"/>
    <n v="14225"/>
    <n v="20443"/>
    <n v="26164"/>
    <n v="21897"/>
    <n v="17445"/>
    <n v="29877"/>
    <n v="23414"/>
    <n v="24606"/>
    <n v="260654"/>
  </r>
  <r>
    <x v="4"/>
    <x v="11"/>
    <x v="8"/>
    <x v="12"/>
    <s v="m3"/>
    <n v="11660"/>
    <n v="9448"/>
    <n v="11717"/>
    <n v="9883"/>
    <n v="10243"/>
    <n v="5481"/>
    <n v="10606"/>
    <n v="11593"/>
    <n v="11928"/>
    <n v="11957"/>
    <n v="11622"/>
    <n v="11902"/>
    <n v="128040"/>
  </r>
  <r>
    <x v="4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1"/>
    <x v="9"/>
    <x v="14"/>
    <s v="m3"/>
    <n v="15994"/>
    <n v="17327"/>
    <n v="17876"/>
    <n v="22122"/>
    <n v="20720"/>
    <n v="20992"/>
    <n v="12278"/>
    <n v="19877"/>
    <n v="22293"/>
    <n v="18757"/>
    <n v="28919"/>
    <n v="23469"/>
    <n v="240624"/>
  </r>
  <r>
    <x v="4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1"/>
    <x v="0"/>
    <x v="0"/>
    <s v="m3"/>
    <n v="0"/>
    <n v="0"/>
    <n v="0"/>
    <n v="0"/>
    <n v="0"/>
    <n v="0"/>
    <n v="0"/>
    <n v="80"/>
    <n v="120"/>
    <n v="120"/>
    <n v="90"/>
    <n v="0"/>
    <n v="410"/>
  </r>
  <r>
    <x v="5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1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1"/>
    <x v="4"/>
    <x v="4"/>
    <s v="m3"/>
    <n v="790"/>
    <n v="613"/>
    <n v="515"/>
    <n v="601"/>
    <n v="667"/>
    <n v="745"/>
    <n v="717"/>
    <n v="545"/>
    <n v="805"/>
    <n v="763"/>
    <n v="700"/>
    <n v="545"/>
    <n v="8006"/>
  </r>
  <r>
    <x v="5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1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1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1"/>
    <x v="6"/>
    <x v="8"/>
    <s v="m3"/>
    <n v="15"/>
    <n v="30"/>
    <n v="15"/>
    <n v="42"/>
    <n v="27"/>
    <n v="19"/>
    <n v="21"/>
    <n v="40"/>
    <n v="18"/>
    <n v="35"/>
    <n v="45"/>
    <n v="10"/>
    <n v="317"/>
  </r>
  <r>
    <x v="5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1"/>
    <x v="6"/>
    <x v="10"/>
    <s v="m3"/>
    <n v="218"/>
    <n v="173"/>
    <n v="239"/>
    <n v="343"/>
    <n v="319"/>
    <n v="265"/>
    <n v="347"/>
    <n v="337"/>
    <n v="239"/>
    <n v="180"/>
    <n v="224"/>
    <n v="404"/>
    <n v="3288"/>
  </r>
  <r>
    <x v="5"/>
    <x v="11"/>
    <x v="7"/>
    <x v="11"/>
    <s v="m3"/>
    <n v="230"/>
    <n v="200"/>
    <n v="160"/>
    <n v="420"/>
    <n v="210"/>
    <n v="50"/>
    <n v="390"/>
    <n v="100"/>
    <n v="30"/>
    <n v="180"/>
    <n v="280"/>
    <n v="230"/>
    <n v="2480"/>
  </r>
  <r>
    <x v="5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1"/>
    <x v="9"/>
    <x v="13"/>
    <s v="m3"/>
    <n v="2550.8850000000002"/>
    <n v="176.71700000000001"/>
    <n v="2077.1030000000001"/>
    <n v="0"/>
    <n v="0"/>
    <n v="88.397999999999996"/>
    <n v="111.154"/>
    <n v="27.582999999999998"/>
    <n v="2180.3629999999998"/>
    <n v="996.97900000000004"/>
    <n v="86.331000000000003"/>
    <n v="25.329000000000001"/>
    <n v="8320.8419999999987"/>
  </r>
  <r>
    <x v="5"/>
    <x v="11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1"/>
    <x v="6"/>
    <x v="15"/>
    <s v="m3"/>
    <n v="0"/>
    <n v="0"/>
    <n v="0"/>
    <n v="76.849999999999994"/>
    <n v="69.930000000000007"/>
    <n v="176.667"/>
    <n v="0"/>
    <n v="0"/>
    <n v="52.25"/>
    <n v="344.92"/>
    <n v="289.34300000000002"/>
    <n v="264.39400000000001"/>
    <n v="1274.354"/>
  </r>
  <r>
    <x v="5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1"/>
    <x v="0"/>
    <x v="0"/>
    <s v="m3"/>
    <n v="8125.4585473220832"/>
    <n v="7366.0547021356306"/>
    <n v="7514.4941088460828"/>
    <n v="6602.7747353048562"/>
    <n v="6809.1378039793672"/>
    <n v="6012.693671831249"/>
    <n v="5270.7784881534408"/>
    <n v="6468.6035613870672"/>
    <n v="5306.771417882529"/>
    <n v="7106.9889451002446"/>
    <n v="6405.241"/>
    <n v="5949.5351925630812"/>
    <n v="78938.532174505614"/>
  </r>
  <r>
    <x v="6"/>
    <x v="11"/>
    <x v="1"/>
    <x v="1"/>
    <s v="m3"/>
    <n v="0"/>
    <n v="0"/>
    <n v="0"/>
    <n v="0"/>
    <n v="23.62777171937477"/>
    <n v="95.806218365871288"/>
    <n v="1.8573551263001487"/>
    <n v="516.74085542868193"/>
    <n v="579.12844036697243"/>
    <n v="398.43604542915659"/>
    <n v="647"/>
    <n v="751.56192576258729"/>
    <n v="3014.1586121989444"/>
  </r>
  <r>
    <x v="6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11"/>
    <x v="3"/>
    <x v="3"/>
    <s v="m3"/>
    <n v="99947.017120921257"/>
    <n v="91553.830967415255"/>
    <n v="91321.329637658884"/>
    <n v="87819.169810391337"/>
    <n v="111811.08627762279"/>
    <n v="99340.541519664024"/>
    <n v="93233.581730555234"/>
    <n v="78193.191660800861"/>
    <n v="85822.093891911863"/>
    <n v="89992.183892940971"/>
    <n v="39712.65"/>
    <n v="53029.402959564977"/>
    <n v="1021776.0794694475"/>
  </r>
  <r>
    <x v="6"/>
    <x v="11"/>
    <x v="4"/>
    <x v="4"/>
    <s v="m3"/>
    <n v="55298.819255222523"/>
    <n v="51724.450898529685"/>
    <n v="56667.272727272721"/>
    <n v="57867.927960705842"/>
    <n v="55412.192902638766"/>
    <n v="63356.986899563322"/>
    <n v="60089.090909090904"/>
    <n v="27365.356622998544"/>
    <n v="49403.228732087795"/>
    <n v="60012.685755708597"/>
    <n v="57034.68"/>
    <n v="64761.991279069771"/>
    <n v="658994.68394288851"/>
  </r>
  <r>
    <x v="6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1"/>
    <x v="5"/>
    <x v="6"/>
    <s v="m3"/>
    <n v="97064.036564743321"/>
    <n v="88779.805272455589"/>
    <n v="101285.4186255356"/>
    <n v="85390.399250532835"/>
    <n v="91992.739799504037"/>
    <n v="113975.74174779077"/>
    <n v="123083.55181955879"/>
    <n v="88240.644297510778"/>
    <n v="91525.002297534287"/>
    <n v="95168.123515153595"/>
    <n v="82889.86"/>
    <n v="90685.236816911827"/>
    <n v="1150080.5600072315"/>
  </r>
  <r>
    <x v="6"/>
    <x v="11"/>
    <x v="6"/>
    <x v="7"/>
    <s v="m3"/>
    <n v="29783.683640906493"/>
    <n v="21116.658396416464"/>
    <n v="29716.254897337614"/>
    <n v="45966.149378925948"/>
    <n v="35148.551694495713"/>
    <n v="39675.116085445516"/>
    <n v="28602.748935995227"/>
    <n v="18113.911994724069"/>
    <n v="25516.709648259908"/>
    <n v="25525.112467950843"/>
    <n v="31206.48"/>
    <n v="32498.882556985976"/>
    <n v="362870.25969744369"/>
  </r>
  <r>
    <x v="6"/>
    <x v="11"/>
    <x v="6"/>
    <x v="8"/>
    <s v="m3"/>
    <n v="96925.004989834983"/>
    <n v="80117.785377734952"/>
    <n v="82095.721357416318"/>
    <n v="14962.79339761114"/>
    <n v="97767.406615621207"/>
    <n v="109274.65288692623"/>
    <n v="99566.269635483462"/>
    <n v="92984.87742128082"/>
    <n v="91615.594171799414"/>
    <n v="99105.354331214141"/>
    <n v="112244.4"/>
    <n v="113414.45261614608"/>
    <n v="1090074.3128010686"/>
  </r>
  <r>
    <x v="6"/>
    <x v="11"/>
    <x v="6"/>
    <x v="9"/>
    <s v="m3"/>
    <n v="17225.325884543759"/>
    <n v="24416.758951642674"/>
    <n v="28976.247468237892"/>
    <n v="21575.416968817986"/>
    <n v="27229.050279329607"/>
    <n v="20278.869548942541"/>
    <n v="24685.820203892494"/>
    <n v="30217.591738889914"/>
    <n v="27642.097543087642"/>
    <n v="21043.317972350233"/>
    <n v="26303.37"/>
    <n v="23659.999999999996"/>
    <n v="293253.86655973474"/>
  </r>
  <r>
    <x v="6"/>
    <x v="11"/>
    <x v="6"/>
    <x v="10"/>
    <s v="m3"/>
    <n v="120352.31316725978"/>
    <n v="107302.15187622265"/>
    <n v="128291.20683517266"/>
    <n v="117794.038907728"/>
    <n v="125584.55488022881"/>
    <n v="113059.52596345215"/>
    <n v="128868.2310469314"/>
    <n v="127310.98430813124"/>
    <n v="124995.53491694946"/>
    <n v="144058.92857142855"/>
    <n v="128942.2"/>
    <n v="141638.19456932205"/>
    <n v="1508197.8650428266"/>
  </r>
  <r>
    <x v="6"/>
    <x v="11"/>
    <x v="7"/>
    <x v="11"/>
    <s v="m3"/>
    <n v="92741.963170998235"/>
    <n v="69964.709256545058"/>
    <n v="67869.386635785748"/>
    <n v="79348.423230780565"/>
    <n v="90228.506380488456"/>
    <n v="116952.29962880351"/>
    <n v="93082.205656950653"/>
    <n v="81571.263448538506"/>
    <n v="84875.11001409679"/>
    <n v="78988.906511042456"/>
    <n v="154421"/>
    <n v="100435.79531236047"/>
    <n v="1110479.5692463904"/>
  </r>
  <r>
    <x v="6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1"/>
    <x v="9"/>
    <x v="13"/>
    <s v="m3"/>
    <n v="1473.8910000000001"/>
    <n v="1899.72"/>
    <n v="2320.7919999999999"/>
    <n v="1974.0519999999999"/>
    <n v="2139.0439999999999"/>
    <n v="2163.402"/>
    <n v="2225.933"/>
    <n v="2616.2930000000001"/>
    <n v="2307.319"/>
    <n v="2759.808"/>
    <n v="2669.4169999999999"/>
    <n v="2832.6750000000002"/>
    <n v="27382.346000000001"/>
  </r>
  <r>
    <x v="6"/>
    <x v="11"/>
    <x v="9"/>
    <x v="14"/>
    <s v="m3"/>
    <n v="46449.065933349448"/>
    <n v="56143.695377189499"/>
    <n v="53348.53732946625"/>
    <n v="50083.97427690732"/>
    <n v="55820.057096315999"/>
    <n v="62530.01284086243"/>
    <n v="60359.42894730383"/>
    <n v="44663.49544556332"/>
    <n v="42701.011796431863"/>
    <n v="60591.422412687964"/>
    <n v="58188.98"/>
    <n v="63279.238910127817"/>
    <n v="654158.92036620574"/>
  </r>
  <r>
    <x v="6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1"/>
    <x v="0"/>
    <x v="0"/>
    <s v="m3"/>
    <n v="61006"/>
    <n v="57602"/>
    <n v="61132"/>
    <n v="68328.665357541206"/>
    <n v="54290.28040057225"/>
    <n v="61257.264351523743"/>
    <n v="56917.208250918338"/>
    <n v="63023.188405797104"/>
    <n v="47910.144927536232"/>
    <n v="54117.563336179905"/>
    <n v="43275.86"/>
    <n v="48959.044368600677"/>
    <n v="677819.21939866955"/>
  </r>
  <r>
    <x v="7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11"/>
    <x v="3"/>
    <x v="3"/>
    <s v="m3"/>
    <n v="121202"/>
    <n v="105417"/>
    <n v="127401"/>
    <n v="154718"/>
    <n v="151462.81245576785"/>
    <n v="142813.77947197514"/>
    <n v="128481.5864022663"/>
    <n v="152039.3711938819"/>
    <n v="120717.7033492823"/>
    <n v="121172.34609451691"/>
    <n v="87084"/>
    <n v="113520.63580591189"/>
    <n v="1526030.2347736021"/>
  </r>
  <r>
    <x v="7"/>
    <x v="11"/>
    <x v="4"/>
    <x v="4"/>
    <s v="m3"/>
    <n v="0"/>
    <n v="0"/>
    <n v="0"/>
    <n v="0"/>
    <n v="20548.346588530767"/>
    <n v="5630.2635153490901"/>
    <n v="19112.349914236707"/>
    <n v="24574.528840662479"/>
    <n v="0"/>
    <n v="33941.492368569816"/>
    <n v="66060.649999999994"/>
    <n v="62579.559792513668"/>
    <n v="232447.19101986254"/>
  </r>
  <r>
    <x v="7"/>
    <x v="11"/>
    <x v="5"/>
    <x v="5"/>
    <s v="m3"/>
    <n v="0"/>
    <n v="0"/>
    <n v="0"/>
    <n v="0"/>
    <n v="543.53399999999999"/>
    <n v="992.08199999999999"/>
    <n v="685.53700000000003"/>
    <n v="750.09500000000003"/>
    <n v="654.13499999999999"/>
    <n v="966.60500000000002"/>
    <n v="829.60500000000002"/>
    <n v="2688.6289999999999"/>
    <n v="8110.2220000000007"/>
  </r>
  <r>
    <x v="7"/>
    <x v="11"/>
    <x v="5"/>
    <x v="6"/>
    <s v="m3"/>
    <n v="124517"/>
    <n v="91623"/>
    <n v="102488"/>
    <n v="70276.586928479286"/>
    <n v="84067.772376322566"/>
    <n v="64080.377574370708"/>
    <n v="114508.11431854086"/>
    <n v="104744.56756367824"/>
    <n v="120432.04577968527"/>
    <n v="126411.3191367729"/>
    <n v="115395.3"/>
    <n v="92381.909547738687"/>
    <n v="1210925.9932255885"/>
  </r>
  <r>
    <x v="7"/>
    <x v="11"/>
    <x v="6"/>
    <x v="7"/>
    <s v="m3"/>
    <n v="62"/>
    <n v="65"/>
    <n v="0"/>
    <n v="67"/>
    <n v="63"/>
    <n v="60"/>
    <n v="10.024344837462408"/>
    <n v="15509.588893864755"/>
    <n v="8184.3223949337944"/>
    <n v="44889.522451888806"/>
    <n v="29145.68"/>
    <n v="37885.903669724772"/>
    <n v="135942.04175524958"/>
  </r>
  <r>
    <x v="7"/>
    <x v="11"/>
    <x v="6"/>
    <x v="8"/>
    <s v="m3"/>
    <n v="109457"/>
    <n v="102568"/>
    <n v="113680"/>
    <n v="116558"/>
    <n v="126867.75900900899"/>
    <n v="111193.52568613652"/>
    <n v="108357.53559847736"/>
    <n v="92261.384463555616"/>
    <n v="118643.90106801574"/>
    <n v="72612.129760225667"/>
    <n v="52770.54"/>
    <n v="43228.724908114222"/>
    <n v="1168198.5004935341"/>
  </r>
  <r>
    <x v="7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11"/>
    <x v="6"/>
    <x v="10"/>
    <s v="m3"/>
    <n v="0"/>
    <n v="16316"/>
    <n v="103701"/>
    <n v="14348"/>
    <n v="62051.693512304249"/>
    <n v="54465.923521941586"/>
    <n v="43237.33862959285"/>
    <n v="1396.3278150421006"/>
    <n v="46235.59539052497"/>
    <n v="30734.716769489627"/>
    <n v="46972.84"/>
    <n v="28432.293885601579"/>
    <n v="447891.72952449694"/>
  </r>
  <r>
    <x v="7"/>
    <x v="11"/>
    <x v="7"/>
    <x v="11"/>
    <s v="m3"/>
    <n v="23150"/>
    <n v="26017"/>
    <n v="0"/>
    <n v="0"/>
    <n v="80"/>
    <n v="0"/>
    <n v="39397.148409893991"/>
    <n v="0"/>
    <n v="0"/>
    <n v="8436.9724254361281"/>
    <n v="0"/>
    <n v="2650.5685806542187"/>
    <n v="99731.68941598435"/>
  </r>
  <r>
    <x v="7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1"/>
    <x v="9"/>
    <x v="13"/>
    <s v="m3"/>
    <n v="4982.9979999999996"/>
    <n v="0"/>
    <n v="0"/>
    <n v="9340.4169999999995"/>
    <n v="0"/>
    <n v="0"/>
    <n v="0"/>
    <n v="0"/>
    <n v="0"/>
    <n v="0"/>
    <n v="0"/>
    <n v="0"/>
    <n v="14323.414999999999"/>
  </r>
  <r>
    <x v="7"/>
    <x v="11"/>
    <x v="9"/>
    <x v="14"/>
    <s v="m3"/>
    <n v="69448.784722222219"/>
    <n v="87918.737211341708"/>
    <n v="79758.510328775097"/>
    <n v="69944.919553558488"/>
    <n v="17557.500915192184"/>
    <n v="61650.414786785033"/>
    <n v="78815.138282387183"/>
    <n v="16959.098135568725"/>
    <n v="28638.188073394496"/>
    <n v="94396.977622784063"/>
    <n v="87843.31"/>
    <n v="128054.42964678635"/>
    <n v="820986.00927879545"/>
  </r>
  <r>
    <x v="7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1"/>
    <x v="0"/>
    <x v="0"/>
    <s v="m3"/>
    <n v="7118.0786817955814"/>
    <n v="5170.9702987531855"/>
    <n v="5659.6236266884298"/>
    <n v="6684.8022295673809"/>
    <n v="7116.2713165619753"/>
    <n v="7651.7203330324"/>
    <n v="7212.3843162020385"/>
    <n v="10316.234358250544"/>
    <n v="10270.912297019724"/>
    <n v="7267.5399482425728"/>
    <n v="8846.2109999999993"/>
    <n v="9802.7987651837666"/>
    <n v="93117.547171297585"/>
  </r>
  <r>
    <x v="8"/>
    <x v="11"/>
    <x v="1"/>
    <x v="1"/>
    <s v="m3"/>
    <n v="21731.09078906009"/>
    <n v="16856.898412035171"/>
    <n v="11822.659043841924"/>
    <n v="8049.9765422423707"/>
    <n v="16203.702487669148"/>
    <n v="20066.048068244963"/>
    <n v="23130.081277165271"/>
    <n v="24988.673477474076"/>
    <n v="24714.904146081015"/>
    <n v="22198.391887717298"/>
    <n v="19965.169999999998"/>
    <n v="20619.222276080207"/>
    <n v="230346.81840761154"/>
  </r>
  <r>
    <x v="8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1"/>
    <x v="3"/>
    <x v="3"/>
    <s v="m3"/>
    <n v="12218.100009300739"/>
    <n v="8769.4969540900638"/>
    <n v="11192.123502908493"/>
    <n v="10803.821694589251"/>
    <n v="2666.540102126221"/>
    <n v="8979.2519390940179"/>
    <n v="8508.9652054485723"/>
    <n v="1637.8835012200022"/>
    <n v="11764.939510653763"/>
    <n v="13036.128573049977"/>
    <n v="3280.1419999999998"/>
    <n v="10993.80155318986"/>
    <n v="103851.19454567095"/>
  </r>
  <r>
    <x v="8"/>
    <x v="11"/>
    <x v="4"/>
    <x v="4"/>
    <s v="m3"/>
    <n v="22336.632433682746"/>
    <n v="40431.382066110375"/>
    <n v="19764.773895674127"/>
    <n v="38510.72998984412"/>
    <n v="52637.974785201615"/>
    <n v="63711.370338599685"/>
    <n v="73599.491069634329"/>
    <n v="58532.722028565258"/>
    <n v="52337.068831840734"/>
    <n v="53890.76084551496"/>
    <n v="46102.32"/>
    <n v="19861.388216556476"/>
    <n v="541716.61450122437"/>
  </r>
  <r>
    <x v="8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1"/>
    <x v="5"/>
    <x v="6"/>
    <s v="m3"/>
    <n v="12729.989702881303"/>
    <n v="16412.334235799524"/>
    <n v="12388.803199619184"/>
    <n v="22611.802400186902"/>
    <n v="7569.2373698795618"/>
    <n v="24589.542008623404"/>
    <n v="23179.43947963609"/>
    <n v="19998.163987715216"/>
    <n v="20047.954176736654"/>
    <n v="25008.282006850619"/>
    <n v="11862.73"/>
    <n v="9832.1981383427556"/>
    <n v="206230.47670627121"/>
  </r>
  <r>
    <x v="8"/>
    <x v="11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1"/>
    <x v="6"/>
    <x v="8"/>
    <s v="m3"/>
    <n v="20615.992102665354"/>
    <n v="23146.942800788955"/>
    <n v="44058.598465069335"/>
    <n v="29143.22503961965"/>
    <n v="49496.644295302009"/>
    <n v="41756.351730042719"/>
    <n v="44202.401770836943"/>
    <n v="36602.107698068496"/>
    <n v="36186.752572541023"/>
    <n v="37200.450510950272"/>
    <n v="27365.93"/>
    <n v="28332.878497215366"/>
    <n v="418108.27548310009"/>
  </r>
  <r>
    <x v="8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1"/>
    <x v="6"/>
    <x v="10"/>
    <s v="m3"/>
    <n v="1771.858012550731"/>
    <n v="25797.069761785657"/>
    <n v="14777.720833432961"/>
    <n v="21532.361601339941"/>
    <n v="22526.860651112238"/>
    <n v="36261.137924188595"/>
    <n v="40886.166586380496"/>
    <n v="41894.200333054025"/>
    <n v="42128.024447823584"/>
    <n v="36353.836832911147"/>
    <n v="37985.360000000001"/>
    <n v="28006.047229425647"/>
    <n v="349920.64421400498"/>
  </r>
  <r>
    <x v="8"/>
    <x v="11"/>
    <x v="7"/>
    <x v="11"/>
    <s v="m3"/>
    <n v="28268.516388257958"/>
    <n v="26396.944175161385"/>
    <n v="28502.928796337303"/>
    <n v="31842.970405796248"/>
    <n v="36821.627352259165"/>
    <n v="32348.221780033833"/>
    <n v="36643.41494716236"/>
    <n v="28463.235537343451"/>
    <n v="36780.382877751639"/>
    <n v="44078.467759763531"/>
    <n v="34969.24"/>
    <n v="35276.272682220384"/>
    <n v="400392.22270208725"/>
  </r>
  <r>
    <x v="8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1"/>
    <x v="9"/>
    <x v="13"/>
    <s v="m3"/>
    <n v="13.532999999999999"/>
    <m/>
    <n v="218.41499999999999"/>
    <n v="0"/>
    <n v="0"/>
    <n v="0"/>
    <n v="0"/>
    <n v="0"/>
    <n v="0"/>
    <n v="0"/>
    <n v="0"/>
    <n v="0"/>
    <n v="231.94799999999998"/>
  </r>
  <r>
    <x v="8"/>
    <x v="11"/>
    <x v="9"/>
    <x v="14"/>
    <s v="m3"/>
    <n v="13474.048273573891"/>
    <n v="9956.5510693628785"/>
    <n v="12581.495884774587"/>
    <n v="5836.4489188132857"/>
    <n v="8039.2726595477097"/>
    <n v="7518.6254918230152"/>
    <n v="8775.3800743275588"/>
    <n v="3625.8602561245607"/>
    <n v="11160.858880563181"/>
    <n v="14868.784555442295"/>
    <n v="13681.41"/>
    <n v="11109.52904958804"/>
    <n v="120628.26511394102"/>
  </r>
  <r>
    <x v="8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1"/>
    <x v="3"/>
    <x v="3"/>
    <s v="m3"/>
    <n v="693"/>
    <n v="481"/>
    <n v="694"/>
    <n v="172"/>
    <n v="577"/>
    <n v="594"/>
    <n v="480"/>
    <n v="2"/>
    <n v="0"/>
    <n v="394"/>
    <n v="0"/>
    <n v="408"/>
    <n v="4495"/>
  </r>
  <r>
    <x v="9"/>
    <x v="11"/>
    <x v="4"/>
    <x v="4"/>
    <s v="m3"/>
    <n v="8137"/>
    <n v="9655"/>
    <n v="9588"/>
    <n v="8500"/>
    <n v="8626"/>
    <n v="8053"/>
    <n v="9214"/>
    <n v="5289"/>
    <n v="8009"/>
    <n v="7700"/>
    <n v="8625"/>
    <n v="7028"/>
    <n v="98424"/>
  </r>
  <r>
    <x v="9"/>
    <x v="11"/>
    <x v="5"/>
    <x v="5"/>
    <s v="m3"/>
    <n v="964.5"/>
    <n v="819.08799999999997"/>
    <n v="1502.0360000000001"/>
    <n v="1352.6079999999999"/>
    <n v="1845.5550000000001"/>
    <n v="2391.4969999999998"/>
    <n v="1772.7260000000001"/>
    <n v="2008.1"/>
    <n v="1009.452"/>
    <n v="1689.25"/>
    <n v="1269"/>
    <n v="439.61799999999999"/>
    <n v="17063.429999999997"/>
  </r>
  <r>
    <x v="9"/>
    <x v="11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1"/>
    <x v="6"/>
    <x v="7"/>
    <s v="m3"/>
    <n v="12619"/>
    <n v="12463"/>
    <n v="15826"/>
    <n v="11849"/>
    <n v="3781"/>
    <n v="16402"/>
    <n v="17492"/>
    <n v="14650"/>
    <n v="7955"/>
    <n v="0"/>
    <n v="0"/>
    <n v="0"/>
    <n v="113037"/>
  </r>
  <r>
    <x v="9"/>
    <x v="11"/>
    <x v="6"/>
    <x v="8"/>
    <s v="m3"/>
    <n v="74"/>
    <n v="148"/>
    <n v="119"/>
    <n v="149"/>
    <n v="180"/>
    <n v="60"/>
    <n v="75"/>
    <n v="214"/>
    <n v="314"/>
    <n v="520"/>
    <n v="0"/>
    <n v="312"/>
    <n v="2165"/>
  </r>
  <r>
    <x v="9"/>
    <x v="11"/>
    <x v="6"/>
    <x v="9"/>
    <s v="m3"/>
    <n v="2136"/>
    <n v="2385"/>
    <n v="2218"/>
    <n v="2720"/>
    <n v="3542"/>
    <n v="460"/>
    <n v="0"/>
    <n v="0"/>
    <n v="651"/>
    <n v="2217"/>
    <n v="0"/>
    <n v="1378"/>
    <n v="17707"/>
  </r>
  <r>
    <x v="9"/>
    <x v="11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1"/>
    <x v="7"/>
    <x v="11"/>
    <s v="m3"/>
    <n v="2357"/>
    <n v="2742"/>
    <n v="2238"/>
    <n v="2661"/>
    <n v="1874"/>
    <n v="823"/>
    <n v="169"/>
    <n v="1988"/>
    <n v="5966"/>
    <n v="0"/>
    <n v="0"/>
    <n v="0"/>
    <n v="20818"/>
  </r>
  <r>
    <x v="9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1"/>
    <x v="9"/>
    <x v="13"/>
    <s v="m3"/>
    <n v="4770.4530000000004"/>
    <n v="3507.5030000000002"/>
    <n v="2621.348"/>
    <n v="2504.1570000000002"/>
    <n v="2420.0569999999998"/>
    <n v="2879.799"/>
    <n v="2367.4830000000002"/>
    <n v="3674.7849999999999"/>
    <n v="3353.1840000000002"/>
    <n v="2815.9279999999999"/>
    <n v="3810.1979999999999"/>
    <n v="3604.72"/>
    <n v="38329.614999999998"/>
  </r>
  <r>
    <x v="9"/>
    <x v="11"/>
    <x v="9"/>
    <x v="14"/>
    <s v="m3"/>
    <n v="114"/>
    <n v="0"/>
    <n v="1519"/>
    <n v="1390"/>
    <n v="2354"/>
    <n v="0"/>
    <n v="2099"/>
    <n v="414"/>
    <n v="1122"/>
    <n v="2315"/>
    <n v="816"/>
    <n v="848"/>
    <n v="12991"/>
  </r>
  <r>
    <x v="9"/>
    <x v="11"/>
    <x v="6"/>
    <x v="15"/>
    <s v="m3"/>
    <n v="1091.558"/>
    <n v="1851.4349999999999"/>
    <n v="2786.4969999999998"/>
    <n v="1789.6220000000001"/>
    <n v="1398.74"/>
    <n v="2069.866"/>
    <n v="853.95299999999997"/>
    <n v="2775.9929999999999"/>
    <n v="1723.567"/>
    <n v="120.727"/>
    <n v="2551.6329999999998"/>
    <n v="3236.7359999999999"/>
    <n v="22250.327000000001"/>
  </r>
  <r>
    <x v="9"/>
    <x v="11"/>
    <x v="3"/>
    <x v="16"/>
    <s v="m3"/>
    <n v="4778.9530000000004"/>
    <n v="2620.3380000000002"/>
    <n v="4329.9340000000002"/>
    <n v="1481.27"/>
    <n v="8451"/>
    <n v="7504"/>
    <n v="6088.3540000000003"/>
    <n v="4339.415"/>
    <n v="4999.5200000000004"/>
    <n v="4358.9650000000001"/>
    <n v="2802.0050000000001"/>
    <n v="2488.625"/>
    <n v="54242.378999999994"/>
  </r>
  <r>
    <x v="9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1"/>
    <x v="1"/>
    <x v="1"/>
    <s v="m3"/>
    <n v="6719"/>
    <n v="5581"/>
    <n v="6820"/>
    <n v="6035"/>
    <n v="7153"/>
    <n v="5920"/>
    <n v="7157"/>
    <n v="6904"/>
    <n v="7050"/>
    <n v="5939"/>
    <n v="6125"/>
    <n v="6720"/>
    <n v="78123"/>
  </r>
  <r>
    <x v="10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1"/>
    <x v="3"/>
    <x v="3"/>
    <s v="m3"/>
    <n v="0"/>
    <n v="0"/>
    <n v="0"/>
    <n v="6155"/>
    <n v="8402"/>
    <n v="8250"/>
    <n v="7818"/>
    <n v="9364"/>
    <n v="6992"/>
    <n v="5349"/>
    <n v="2677"/>
    <n v="2804"/>
    <n v="57811"/>
  </r>
  <r>
    <x v="10"/>
    <x v="11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1"/>
    <x v="5"/>
    <x v="6"/>
    <s v="m3"/>
    <n v="28993"/>
    <n v="49491"/>
    <n v="46070"/>
    <n v="32329"/>
    <n v="43772"/>
    <n v="43205"/>
    <n v="27028"/>
    <n v="39525"/>
    <n v="36097"/>
    <n v="31435"/>
    <n v="42151"/>
    <n v="46490"/>
    <n v="466586"/>
  </r>
  <r>
    <x v="10"/>
    <x v="11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1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1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1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1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1"/>
    <x v="3"/>
    <x v="3"/>
    <s v="m3"/>
    <n v="4043.9637166781736"/>
    <n v="3298.0156476949855"/>
    <n v="5957.020458314144"/>
    <n v="8318.543106184683"/>
    <n v="9233.711239349368"/>
    <n v="7293.1788413415734"/>
    <n v="8042.4882118752357"/>
    <n v="8337.8418796029364"/>
    <n v="8510.0597726698052"/>
    <n v="7598.7280133299391"/>
    <n v="9223.17"/>
    <n v="6064.082017114978"/>
    <n v="85920.802904155818"/>
  </r>
  <r>
    <x v="11"/>
    <x v="11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1"/>
    <x v="5"/>
    <x v="6"/>
    <s v="m3"/>
    <n v="860.73737262073996"/>
    <n v="1713.9253742322364"/>
    <n v="951.7992740305084"/>
    <n v="315.64865555355067"/>
    <n v="1828.7091806228577"/>
    <n v="1513.2763652183426"/>
    <n v="1235.0696163082735"/>
    <n v="1930.4731948835097"/>
    <n v="548.60085434557664"/>
    <n v="584.45769666496074"/>
    <n v="2676.19"/>
    <n v="210.99004835620809"/>
    <n v="14369.877632836766"/>
  </r>
  <r>
    <x v="11"/>
    <x v="11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1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1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1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1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1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1"/>
    <x v="4"/>
    <x v="4"/>
    <s v="m3"/>
    <n v="36166.801979160307"/>
    <n v="29744.57733226335"/>
    <n v="35009.46639948315"/>
    <n v="38923.720905858485"/>
    <n v="38337.313319598717"/>
    <n v="37120.161014045909"/>
    <n v="27137.129044318361"/>
    <n v="30736.572777003446"/>
    <n v="7191.7808219178087"/>
    <n v="33925.019280074965"/>
    <n v="38208.04"/>
    <n v="37514.99661327689"/>
    <n v="390015.57948700141"/>
  </r>
  <r>
    <x v="12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1"/>
    <x v="5"/>
    <x v="6"/>
    <s v="m3"/>
    <n v="38661.971830985924"/>
    <n v="41743.525670149931"/>
    <n v="47294.411631076786"/>
    <n v="44706.951385733759"/>
    <n v="45854.157201272152"/>
    <n v="30147.660154475241"/>
    <n v="47223.989095865516"/>
    <n v="48047.4784189005"/>
    <n v="48615.402089959112"/>
    <n v="41296.001817355747"/>
    <n v="47236.58"/>
    <n v="54400.272603362107"/>
    <n v="535228.40189913684"/>
  </r>
  <r>
    <x v="12"/>
    <x v="11"/>
    <x v="6"/>
    <x v="7"/>
    <s v="m3"/>
    <n v="53359.145759781692"/>
    <n v="47289.877999835815"/>
    <n v="54965.162224017229"/>
    <n v="49065.321672478931"/>
    <n v="54488.308388765705"/>
    <n v="46112.918092504689"/>
    <n v="58206.013727334925"/>
    <n v="56788.47559604139"/>
    <n v="50267.549837982529"/>
    <n v="53820.973458486988"/>
    <n v="53679.94"/>
    <n v="52788.154161412356"/>
    <n v="630831.84091864212"/>
  </r>
  <r>
    <x v="12"/>
    <x v="11"/>
    <x v="6"/>
    <x v="8"/>
    <s v="m3"/>
    <n v="50214.582098399522"/>
    <n v="46162.699382387749"/>
    <n v="51096.9387755102"/>
    <n v="40846.886617100368"/>
    <n v="40519.081138023823"/>
    <n v="44208.289589226391"/>
    <n v="33426.279054279054"/>
    <n v="49535.202203648128"/>
    <n v="41042.561702157327"/>
    <n v="50400.058044860074"/>
    <n v="39329.31"/>
    <n v="47850.174216027874"/>
    <n v="534632.06282162049"/>
  </r>
  <r>
    <x v="12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1"/>
    <x v="6"/>
    <x v="10"/>
    <s v="m3"/>
    <n v="124498.85844748857"/>
    <n v="117239.72602739726"/>
    <n v="131037.67123287672"/>
    <n v="113982.87671232877"/>
    <n v="130053.65296803652"/>
    <n v="126610.73059360731"/>
    <n v="127481.73515981736"/>
    <n v="127076.48401826483"/>
    <n v="124067.35159817351"/>
    <n v="120215.75342465754"/>
    <n v="123199.8"/>
    <n v="129878.99543378995"/>
    <n v="1495343.6356164382"/>
  </r>
  <r>
    <x v="12"/>
    <x v="11"/>
    <x v="7"/>
    <x v="11"/>
    <s v="m3"/>
    <n v="0"/>
    <n v="0"/>
    <n v="0"/>
    <n v="0"/>
    <n v="0"/>
    <n v="0"/>
    <n v="0"/>
    <n v="0"/>
    <n v="0"/>
    <n v="0"/>
    <n v="0"/>
    <n v="0"/>
    <n v="0"/>
  </r>
  <r>
    <x v="12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1"/>
    <x v="9"/>
    <x v="14"/>
    <s v="m3"/>
    <n v="12858.518527265427"/>
    <n v="14694.801789586571"/>
    <n v="9229.8287134138263"/>
    <n v="11546.749167512931"/>
    <n v="16495.087022662741"/>
    <n v="15089.516845227972"/>
    <n v="17441.251440772441"/>
    <n v="10274.990790505246"/>
    <n v="12681.87602208956"/>
    <n v="15901.231453711243"/>
    <n v="18932.3"/>
    <n v="15086.183180132801"/>
    <n v="170232.33495288074"/>
  </r>
  <r>
    <x v="12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1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1"/>
    <x v="3"/>
    <x v="3"/>
    <s v="m3"/>
    <n v="33036.342241107959"/>
    <n v="24769.903354875212"/>
    <n v="26207.775588795841"/>
    <n v="34385.895610891363"/>
    <n v="25888.18953803062"/>
    <n v="30221.275945558958"/>
    <n v="30949.015981331435"/>
    <n v="23147.940061038164"/>
    <n v="25175.093269100274"/>
    <n v="21888.701511005573"/>
    <n v="6969.2870000000003"/>
    <n v="13038.860326068378"/>
    <n v="295678.28042780375"/>
  </r>
  <r>
    <x v="13"/>
    <x v="11"/>
    <x v="4"/>
    <x v="4"/>
    <s v="m3"/>
    <n v="0"/>
    <n v="0"/>
    <n v="0"/>
    <n v="0"/>
    <n v="0"/>
    <n v="961.46508966043496"/>
    <n v="0"/>
    <n v="0"/>
    <n v="2838.9045901958875"/>
    <n v="0"/>
    <n v="0"/>
    <n v="0"/>
    <n v="3800.3696798563224"/>
  </r>
  <r>
    <x v="13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1"/>
    <x v="5"/>
    <x v="6"/>
    <s v="m3"/>
    <n v="84906.481317657061"/>
    <n v="77426.092087185418"/>
    <n v="81283.664810210423"/>
    <n v="81714.136452241713"/>
    <n v="85846.666825519133"/>
    <n v="40520.524242378269"/>
    <n v="5898.3165807843397"/>
    <n v="75317.447790566293"/>
    <n v="325029.37231968809"/>
    <n v="70836.923875848224"/>
    <n v="77243.53"/>
    <n v="76193.205190808061"/>
    <n v="1082216.3614928869"/>
  </r>
  <r>
    <x v="13"/>
    <x v="11"/>
    <x v="6"/>
    <x v="7"/>
    <s v="m3"/>
    <n v="22588.517394335828"/>
    <n v="18004.260202906058"/>
    <n v="25738.714759822124"/>
    <n v="23458.41257005903"/>
    <n v="24676.115500682921"/>
    <n v="17543.852736060642"/>
    <n v="29854.135226879334"/>
    <n v="21727.528503939327"/>
    <n v="24379.626961837945"/>
    <n v="7151.7055279085771"/>
    <n v="17480.560000000001"/>
    <n v="19340.008062771623"/>
    <n v="251943.43744720344"/>
  </r>
  <r>
    <x v="13"/>
    <x v="11"/>
    <x v="6"/>
    <x v="8"/>
    <s v="m3"/>
    <n v="21598.122713831181"/>
    <n v="19593.696480869832"/>
    <n v="16886.808907631199"/>
    <n v="0"/>
    <n v="17933.789232107978"/>
    <n v="397.90372670807454"/>
    <n v="18644.933425760773"/>
    <n v="20451.338388281434"/>
    <n v="19902.764444410092"/>
    <n v="22395.032431577281"/>
    <n v="7318.9870000000001"/>
    <n v="15373.731848656606"/>
    <n v="180497.10859983444"/>
  </r>
  <r>
    <x v="13"/>
    <x v="11"/>
    <x v="6"/>
    <x v="9"/>
    <s v="m3"/>
    <n v="18224.806201550386"/>
    <n v="21354.651162790698"/>
    <n v="23699.612403100775"/>
    <n v="6830.4953560371514"/>
    <n v="21373.839009287924"/>
    <n v="9883.8334946757022"/>
    <n v="25000.968429207827"/>
    <n v="26503.875968992248"/>
    <n v="26434.108527131782"/>
    <n v="14125.968992248061"/>
    <n v="22623.43"/>
    <n v="22560.928433268858"/>
    <n v="238616.51797829141"/>
  </r>
  <r>
    <x v="13"/>
    <x v="11"/>
    <x v="6"/>
    <x v="10"/>
    <s v="m3"/>
    <n v="52937.876680285954"/>
    <n v="57631.355984696464"/>
    <n v="57436.744526896582"/>
    <n v="54027.622331872204"/>
    <n v="61727.976699522638"/>
    <n v="11320.816767978504"/>
    <n v="52383.297783247006"/>
    <n v="62433.004821912691"/>
    <n v="57342.839682709782"/>
    <n v="60151.503190369309"/>
    <n v="54109.21"/>
    <n v="48414.913631841991"/>
    <n v="629917.16210133315"/>
  </r>
  <r>
    <x v="13"/>
    <x v="11"/>
    <x v="7"/>
    <x v="11"/>
    <s v="m3"/>
    <n v="42776.151655703849"/>
    <n v="51933.265665145882"/>
    <n v="43959.558025837767"/>
    <n v="53233.705055825805"/>
    <n v="49123.979032353847"/>
    <n v="30940.928037893842"/>
    <n v="45674.573670891274"/>
    <n v="51075.145151842909"/>
    <n v="48927.459051202022"/>
    <n v="53600.949225869175"/>
    <n v="32010.06"/>
    <n v="34870.150164220642"/>
    <n v="538125.92473678698"/>
  </r>
  <r>
    <x v="13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1"/>
    <x v="9"/>
    <x v="14"/>
    <s v="m3"/>
    <n v="9693.9571150097472"/>
    <n v="14732.943469785574"/>
    <n v="14933.723196881092"/>
    <n v="15040.935672514619"/>
    <n v="17131.179447255741"/>
    <n v="15626.702997275203"/>
    <n v="14458.089668615985"/>
    <n v="10072.124756335283"/>
    <n v="6066.276803118908"/>
    <n v="8206.6276803118908"/>
    <n v="14504.87"/>
    <n v="11031.189083820662"/>
    <n v="151498.61989092472"/>
  </r>
  <r>
    <x v="13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1"/>
    <x v="0"/>
    <x v="0"/>
    <s v="m3"/>
    <n v="21770"/>
    <n v="11391"/>
    <n v="0"/>
    <n v="10680"/>
    <n v="23447"/>
    <n v="16058"/>
    <n v="17449"/>
    <n v="0"/>
    <n v="0"/>
    <n v="14949"/>
    <n v="9100"/>
    <n v="40852"/>
    <n v="165696"/>
  </r>
  <r>
    <x v="14"/>
    <x v="11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1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1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1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1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1"/>
    <x v="5"/>
    <x v="6"/>
    <s v="m3"/>
    <n v="66748"/>
    <n v="23639"/>
    <n v="45536"/>
    <n v="39801"/>
    <n v="0"/>
    <n v="0"/>
    <n v="0"/>
    <n v="28976"/>
    <n v="31310"/>
    <n v="0"/>
    <n v="0"/>
    <n v="0"/>
    <n v="236010"/>
  </r>
  <r>
    <x v="14"/>
    <x v="11"/>
    <x v="6"/>
    <x v="7"/>
    <s v="m3"/>
    <n v="0"/>
    <n v="0"/>
    <n v="0"/>
    <n v="0"/>
    <n v="0"/>
    <n v="3290"/>
    <n v="3447"/>
    <n v="11705"/>
    <n v="10740"/>
    <n v="16329"/>
    <n v="995"/>
    <n v="0"/>
    <n v="46506"/>
  </r>
  <r>
    <x v="14"/>
    <x v="11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1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1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1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1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1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1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11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1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1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2"/>
    <x v="0"/>
    <x v="0"/>
    <s v="m3"/>
    <n v="55799.010077059873"/>
    <n v="49789.041055718473"/>
    <n v="66076.462601238687"/>
    <n v="42675.442739079102"/>
    <n v="68152.362159579556"/>
    <n v="82089.252411001304"/>
    <n v="12818"/>
    <n v="66622"/>
    <n v="59887.222621184919"/>
    <n v="73538.352346999411"/>
    <n v="69249"/>
    <n v="70296"/>
    <n v="716992.14601186139"/>
  </r>
  <r>
    <x v="0"/>
    <x v="12"/>
    <x v="1"/>
    <x v="1"/>
    <s v="m3"/>
    <n v="4895.4678899082573"/>
    <n v="5576.1072410632451"/>
    <n v="7794.7419354838712"/>
    <n v="4073.9875633348688"/>
    <n v="5144.4602991944766"/>
    <n v="4248"/>
    <n v="4344.5439528705092"/>
    <n v="3865.4626865671644"/>
    <n v="5824.4765409383626"/>
    <n v="4034"/>
    <n v="5715.6374740723668"/>
    <n v="6700"/>
    <n v="62216.885583433126"/>
  </r>
  <r>
    <x v="0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12"/>
    <x v="3"/>
    <x v="3"/>
    <s v="m3"/>
    <n v="412842"/>
    <n v="320714"/>
    <n v="324852"/>
    <n v="347460"/>
    <n v="428000"/>
    <n v="406533"/>
    <n v="435715"/>
    <n v="484988"/>
    <n v="391669"/>
    <n v="398576"/>
    <n v="394528"/>
    <n v="432629"/>
    <n v="4778506"/>
  </r>
  <r>
    <x v="0"/>
    <x v="12"/>
    <x v="4"/>
    <x v="4"/>
    <s v="m3"/>
    <n v="262428"/>
    <n v="241209"/>
    <n v="276598"/>
    <n v="274650"/>
    <n v="294192"/>
    <n v="281954"/>
    <n v="301749"/>
    <n v="299745"/>
    <n v="311812"/>
    <n v="318325"/>
    <n v="286050"/>
    <n v="288282"/>
    <n v="3436994"/>
  </r>
  <r>
    <x v="0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2"/>
    <x v="5"/>
    <x v="6"/>
    <s v="m3"/>
    <n v="243716.51564689397"/>
    <n v="298966"/>
    <n v="326202.05362921866"/>
    <n v="324361.36194029852"/>
    <n v="362421.33896317147"/>
    <n v="299961.04873477039"/>
    <n v="303050"/>
    <n v="112525"/>
    <n v="286514"/>
    <n v="288853"/>
    <n v="314147.68529445794"/>
    <n v="302043"/>
    <n v="3462761.0042088106"/>
  </r>
  <r>
    <x v="0"/>
    <x v="12"/>
    <x v="6"/>
    <x v="7"/>
    <s v="m3"/>
    <n v="438345"/>
    <n v="427495"/>
    <n v="460984"/>
    <n v="441356"/>
    <n v="423155"/>
    <n v="415420"/>
    <n v="462905"/>
    <n v="440833"/>
    <n v="440041"/>
    <n v="472643"/>
    <n v="462833"/>
    <n v="472746"/>
    <n v="5358756"/>
  </r>
  <r>
    <x v="0"/>
    <x v="12"/>
    <x v="6"/>
    <x v="8"/>
    <s v="m3"/>
    <n v="328395"/>
    <n v="345504"/>
    <n v="330105"/>
    <n v="329898"/>
    <n v="375876"/>
    <n v="394162"/>
    <n v="319813"/>
    <n v="436889"/>
    <n v="408014"/>
    <n v="272830"/>
    <n v="384876"/>
    <n v="417027"/>
    <n v="4343389"/>
  </r>
  <r>
    <x v="0"/>
    <x v="12"/>
    <x v="6"/>
    <x v="9"/>
    <s v="m3"/>
    <n v="115363"/>
    <n v="106834"/>
    <n v="111611"/>
    <n v="119722"/>
    <n v="95557"/>
    <n v="122991"/>
    <n v="116676"/>
    <n v="115494"/>
    <n v="110933"/>
    <n v="115561"/>
    <n v="124221"/>
    <n v="118120"/>
    <n v="1373083"/>
  </r>
  <r>
    <x v="0"/>
    <x v="12"/>
    <x v="6"/>
    <x v="10"/>
    <s v="m3"/>
    <n v="896273"/>
    <n v="901268"/>
    <n v="932735"/>
    <n v="915622"/>
    <n v="910434"/>
    <n v="955393"/>
    <n v="1031706"/>
    <n v="1044829"/>
    <n v="1004755"/>
    <n v="978490"/>
    <n v="1044250"/>
    <n v="978031"/>
    <n v="11593786"/>
  </r>
  <r>
    <x v="0"/>
    <x v="12"/>
    <x v="7"/>
    <x v="11"/>
    <s v="m3"/>
    <n v="369541"/>
    <n v="426530"/>
    <n v="398254"/>
    <n v="395858"/>
    <n v="418303"/>
    <n v="419271"/>
    <n v="410237"/>
    <n v="441714"/>
    <n v="416032"/>
    <n v="419743"/>
    <n v="388602"/>
    <n v="511962"/>
    <n v="5016047"/>
  </r>
  <r>
    <x v="0"/>
    <x v="12"/>
    <x v="8"/>
    <x v="12"/>
    <s v="m3"/>
    <n v="51971"/>
    <n v="49465"/>
    <n v="53599"/>
    <n v="54369"/>
    <n v="54728"/>
    <n v="56760"/>
    <n v="56767"/>
    <n v="51491"/>
    <n v="53108"/>
    <n v="56943"/>
    <n v="54287"/>
    <n v="55628"/>
    <n v="649116"/>
  </r>
  <r>
    <x v="0"/>
    <x v="12"/>
    <x v="9"/>
    <x v="13"/>
    <s v="m3"/>
    <n v="26777.448"/>
    <n v="27317.538"/>
    <n v="27288.635999999999"/>
    <n v="28312.003000000001"/>
    <n v="19951.578000000001"/>
    <n v="27664.396000000001"/>
    <n v="28091.073"/>
    <n v="28556.433000000001"/>
    <n v="26802.078000000001"/>
    <n v="29118.569"/>
    <n v="26439.565999999999"/>
    <n v="25805.826000000001"/>
    <n v="322125.14400000003"/>
  </r>
  <r>
    <x v="0"/>
    <x v="12"/>
    <x v="9"/>
    <x v="14"/>
    <s v="m3"/>
    <n v="383628"/>
    <n v="385574"/>
    <n v="449504"/>
    <n v="361524"/>
    <n v="395234"/>
    <n v="401773"/>
    <n v="380000"/>
    <n v="362374"/>
    <n v="420499"/>
    <n v="298116"/>
    <n v="288862"/>
    <n v="262326"/>
    <n v="4389414"/>
  </r>
  <r>
    <x v="0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2"/>
    <x v="3"/>
    <x v="16"/>
    <s v="m3"/>
    <n v="0"/>
    <n v="0"/>
    <n v="0"/>
    <n v="0"/>
    <n v="257.32"/>
    <n v="61"/>
    <n v="0"/>
    <n v="315"/>
    <n v="25.350999999999999"/>
    <n v="117.19"/>
    <n v="0"/>
    <n v="42.15"/>
    <n v="818.01099999999985"/>
  </r>
  <r>
    <x v="0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2"/>
    <x v="0"/>
    <x v="0"/>
    <s v="m3"/>
    <n v="21340.013806343224"/>
    <n v="16272.889914162535"/>
    <n v="22310.100296953395"/>
    <n v="18455.019881639124"/>
    <n v="20073.72980511386"/>
    <n v="15754.624721917227"/>
    <n v="6008.0148067064183"/>
    <n v="29653.216212235384"/>
    <n v="25180.881991605442"/>
    <n v="18083.351832762946"/>
    <n v="22170.38453955112"/>
    <n v="25244.712486310727"/>
    <n v="240546.94029530141"/>
  </r>
  <r>
    <x v="1"/>
    <x v="12"/>
    <x v="1"/>
    <x v="1"/>
    <s v="m3"/>
    <n v="4494.5054744211648"/>
    <n v="6111.4862544796379"/>
    <n v="6989.9569173475284"/>
    <n v="7790.2289065503082"/>
    <n v="6412.7903310159909"/>
    <n v="5425.805937894188"/>
    <n v="6146.6958907972712"/>
    <n v="5576.22175895489"/>
    <n v="7198.0642021741751"/>
    <n v="5451.3582051485409"/>
    <n v="8650.3947533134196"/>
    <n v="9958.0431027838495"/>
    <n v="80205.551734880966"/>
  </r>
  <r>
    <x v="1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2"/>
    <x v="3"/>
    <x v="3"/>
    <s v="m3"/>
    <n v="301507.06858544284"/>
    <n v="274739.7109123728"/>
    <n v="273710.71962423559"/>
    <n v="303986.37008459435"/>
    <n v="390724.87759985955"/>
    <n v="348044.07603414159"/>
    <n v="392911.61637237266"/>
    <n v="383197.04050655919"/>
    <n v="312760.3127903766"/>
    <n v="395238.67822477501"/>
    <n v="448434.80794472125"/>
    <n v="456969.26671342354"/>
    <n v="4282224.5453928746"/>
  </r>
  <r>
    <x v="1"/>
    <x v="12"/>
    <x v="4"/>
    <x v="4"/>
    <s v="m3"/>
    <n v="72741.212745443045"/>
    <n v="51694.615845922744"/>
    <n v="86834.944805529769"/>
    <n v="63756.05956952642"/>
    <n v="53964.066725649915"/>
    <n v="61211.625051864859"/>
    <n v="49138.947215459004"/>
    <n v="44316.16350623063"/>
    <n v="53655.591676269687"/>
    <n v="61664.474558980917"/>
    <n v="85201.378182048211"/>
    <n v="84527.967779396946"/>
    <n v="768707.04766232206"/>
  </r>
  <r>
    <x v="1"/>
    <x v="12"/>
    <x v="5"/>
    <x v="5"/>
    <s v="m3"/>
    <n v="185.60566228513599"/>
    <n v="203.643"/>
    <n v="307.887"/>
    <n v="21.234000000000002"/>
    <n v="153.792"/>
    <n v="58.898000000000003"/>
    <n v="80.637"/>
    <n v="103.134"/>
    <n v="203.33699999999999"/>
    <n v="0"/>
    <n v="0"/>
    <n v="0"/>
    <n v="1318.1676622851362"/>
  </r>
  <r>
    <x v="1"/>
    <x v="12"/>
    <x v="5"/>
    <x v="6"/>
    <s v="m3"/>
    <n v="212739.59911447304"/>
    <n v="225594.29963866531"/>
    <n v="124996.26944809826"/>
    <n v="254291.72320801447"/>
    <n v="227645.75101020577"/>
    <n v="185283.51190014841"/>
    <n v="189395.1757928367"/>
    <n v="244853.88105825969"/>
    <n v="189963.9389415624"/>
    <n v="243035.79493631489"/>
    <n v="224602.89989281932"/>
    <n v="260602.34498781015"/>
    <n v="2583005.1899292078"/>
  </r>
  <r>
    <x v="1"/>
    <x v="12"/>
    <x v="6"/>
    <x v="7"/>
    <s v="m3"/>
    <n v="58670.41213125996"/>
    <n v="41781.590290525186"/>
    <n v="38100.255861149089"/>
    <n v="47801.281836726499"/>
    <n v="57738.352158442016"/>
    <n v="26267.952541244831"/>
    <n v="27509.551773797739"/>
    <n v="57149.842034854235"/>
    <n v="63150.194743379936"/>
    <n v="39415.871412376109"/>
    <n v="35419.539272224662"/>
    <n v="58808.541408660938"/>
    <n v="551813.38546464127"/>
  </r>
  <r>
    <x v="1"/>
    <x v="12"/>
    <x v="6"/>
    <x v="8"/>
    <s v="m3"/>
    <n v="224577.24649688916"/>
    <n v="219377.9592662082"/>
    <n v="147547.28090894557"/>
    <n v="215398.91412909896"/>
    <n v="207233.9744113445"/>
    <n v="160763.84898104446"/>
    <n v="227563.24853986973"/>
    <n v="179903.99768615389"/>
    <n v="199640.30710086177"/>
    <n v="224224.16420716469"/>
    <n v="135800.77044626651"/>
    <n v="190838.33052919086"/>
    <n v="2332870.0427030385"/>
  </r>
  <r>
    <x v="1"/>
    <x v="12"/>
    <x v="6"/>
    <x v="9"/>
    <s v="m3"/>
    <n v="0"/>
    <n v="4803.2407407407409"/>
    <n v="5404.8094087997479"/>
    <n v="200.56704819909692"/>
    <n v="0"/>
    <n v="0"/>
    <n v="0"/>
    <n v="0"/>
    <n v="0"/>
    <n v="5648.1481481481478"/>
    <n v="16829.858917666879"/>
    <n v="11399.873790492218"/>
    <n v="44286.498054046831"/>
  </r>
  <r>
    <x v="1"/>
    <x v="12"/>
    <x v="6"/>
    <x v="10"/>
    <s v="m3"/>
    <n v="109790.6925257922"/>
    <n v="62578.012783683356"/>
    <n v="133636.14129412646"/>
    <n v="60256.645515214026"/>
    <n v="37898.088006390448"/>
    <n v="88599.154397057064"/>
    <n v="40113.307098122103"/>
    <n v="85597.310195346741"/>
    <n v="83131.167773670095"/>
    <n v="116735.7750579425"/>
    <n v="51214.935735505831"/>
    <n v="121722.60144520437"/>
    <n v="991273.83182805497"/>
  </r>
  <r>
    <x v="1"/>
    <x v="12"/>
    <x v="7"/>
    <x v="11"/>
    <s v="m3"/>
    <n v="111956.47963814309"/>
    <n v="125809.39211535442"/>
    <n v="130828.39395064863"/>
    <n v="127791.6487215314"/>
    <n v="143327.56370303844"/>
    <n v="133752.19667007955"/>
    <n v="102288.81323489788"/>
    <n v="91412.15562423665"/>
    <n v="104870.11953874542"/>
    <n v="84498.374212374416"/>
    <n v="39019.520940566974"/>
    <n v="62440.861439910543"/>
    <n v="1257995.5197895274"/>
  </r>
  <r>
    <x v="1"/>
    <x v="12"/>
    <x v="8"/>
    <x v="12"/>
    <s v="m3"/>
    <n v="0"/>
    <n v="0"/>
    <n v="0"/>
    <n v="0"/>
    <n v="0"/>
    <n v="0"/>
    <n v="0"/>
    <n v="0"/>
    <n v="0"/>
    <n v="0"/>
    <n v="13891.442328737143"/>
    <n v="0"/>
    <n v="13891.442328737143"/>
  </r>
  <r>
    <x v="1"/>
    <x v="12"/>
    <x v="9"/>
    <x v="13"/>
    <s v="m3"/>
    <n v="10981.184999999999"/>
    <n v="15016.924999999999"/>
    <n v="25775"/>
    <n v="16959.52"/>
    <n v="9244.5139999999992"/>
    <n v="20035.690999999999"/>
    <n v="24142.248"/>
    <n v="20467.883999999998"/>
    <n v="22045.739000000001"/>
    <n v="22135.322"/>
    <n v="0"/>
    <n v="31053.941999999999"/>
    <n v="217857.97"/>
  </r>
  <r>
    <x v="1"/>
    <x v="12"/>
    <x v="9"/>
    <x v="14"/>
    <s v="m3"/>
    <n v="22179.773192043129"/>
    <n v="23271.599222150198"/>
    <n v="25378.957169459962"/>
    <n v="28342.008868324654"/>
    <n v="25197.323766120429"/>
    <n v="33890.980982865753"/>
    <n v="36526.160962032525"/>
    <n v="14226.007296706615"/>
    <n v="26178.294012640516"/>
    <n v="16133.926619935024"/>
    <n v="33202.569350714453"/>
    <n v="36034.279801266879"/>
    <n v="320561.88124426012"/>
  </r>
  <r>
    <x v="1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2"/>
    <x v="3"/>
    <x v="16"/>
    <s v="m3"/>
    <n v="241.77"/>
    <n v="584.06500000000005"/>
    <n v="484.1"/>
    <n v="85"/>
    <n v="163.03"/>
    <n v="512.601"/>
    <n v="193.68899999999999"/>
    <n v="383.65100000000001"/>
    <n v="781.25699999999995"/>
    <n v="727.85599999999999"/>
    <n v="368.72899999999998"/>
    <n v="0"/>
    <n v="4525.7479999999996"/>
  </r>
  <r>
    <x v="1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2"/>
    <x v="0"/>
    <x v="0"/>
    <s v="m3"/>
    <n v="39165"/>
    <n v="37091"/>
    <n v="40108"/>
    <n v="20346"/>
    <n v="11490"/>
    <n v="12508"/>
    <n v="5045"/>
    <n v="3922"/>
    <n v="23301"/>
    <n v="13734"/>
    <n v="16588"/>
    <n v="20530"/>
    <n v="243828"/>
  </r>
  <r>
    <x v="2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2"/>
    <x v="3"/>
    <x v="3"/>
    <s v="m3"/>
    <n v="229124"/>
    <n v="236694"/>
    <n v="204601"/>
    <n v="213902"/>
    <n v="282218"/>
    <n v="266344"/>
    <n v="282161"/>
    <n v="252132"/>
    <n v="213584"/>
    <n v="223295"/>
    <n v="236535"/>
    <n v="262825"/>
    <n v="2903415"/>
  </r>
  <r>
    <x v="2"/>
    <x v="12"/>
    <x v="4"/>
    <x v="4"/>
    <s v="m3"/>
    <n v="143835"/>
    <n v="119326"/>
    <n v="146231"/>
    <n v="163352"/>
    <n v="177050"/>
    <n v="174722"/>
    <n v="174681"/>
    <n v="155458"/>
    <n v="149092"/>
    <n v="167564"/>
    <n v="174093"/>
    <n v="194733"/>
    <n v="1940137"/>
  </r>
  <r>
    <x v="2"/>
    <x v="12"/>
    <x v="5"/>
    <x v="5"/>
    <s v="m3"/>
    <n v="53374.777999999998"/>
    <n v="54525.517"/>
    <n v="52695.375"/>
    <n v="51990.565999999999"/>
    <n v="54541.021000000001"/>
    <n v="45521.663999999997"/>
    <n v="51425.110999999997"/>
    <n v="55274.277000000002"/>
    <n v="54537.103000000003"/>
    <n v="48058.703000000001"/>
    <n v="45641.65"/>
    <n v="15483.275"/>
    <n v="583069.03999999992"/>
  </r>
  <r>
    <x v="2"/>
    <x v="12"/>
    <x v="5"/>
    <x v="6"/>
    <s v="m3"/>
    <n v="155700"/>
    <n v="184685"/>
    <n v="216150"/>
    <n v="177491"/>
    <n v="138232"/>
    <n v="134658"/>
    <n v="190374"/>
    <n v="203166"/>
    <n v="182262"/>
    <n v="181512"/>
    <n v="141484"/>
    <n v="135355"/>
    <n v="2041069"/>
  </r>
  <r>
    <x v="2"/>
    <x v="12"/>
    <x v="6"/>
    <x v="7"/>
    <s v="m3"/>
    <n v="212953"/>
    <n v="203122"/>
    <n v="223561"/>
    <n v="202998"/>
    <n v="216355"/>
    <n v="210831"/>
    <n v="243107"/>
    <n v="231475"/>
    <n v="246737"/>
    <n v="242951"/>
    <n v="249911"/>
    <n v="241458"/>
    <n v="2725459"/>
  </r>
  <r>
    <x v="2"/>
    <x v="12"/>
    <x v="6"/>
    <x v="8"/>
    <s v="m3"/>
    <n v="298168"/>
    <n v="269144"/>
    <n v="298647"/>
    <n v="333244"/>
    <n v="321908"/>
    <n v="317851"/>
    <n v="313867"/>
    <n v="366028"/>
    <n v="293951"/>
    <n v="329769"/>
    <n v="308207"/>
    <n v="371552"/>
    <n v="3822336"/>
  </r>
  <r>
    <x v="2"/>
    <x v="12"/>
    <x v="6"/>
    <x v="9"/>
    <s v="m3"/>
    <n v="91959"/>
    <n v="86733"/>
    <n v="102565"/>
    <n v="101409"/>
    <n v="93954"/>
    <n v="77677"/>
    <n v="99156"/>
    <n v="96288"/>
    <n v="96467"/>
    <n v="90910"/>
    <n v="78483"/>
    <n v="70442"/>
    <n v="1086043"/>
  </r>
  <r>
    <x v="2"/>
    <x v="12"/>
    <x v="6"/>
    <x v="10"/>
    <s v="m3"/>
    <n v="424938"/>
    <n v="411256"/>
    <n v="457815"/>
    <n v="450935"/>
    <n v="409714"/>
    <n v="415408"/>
    <n v="384779"/>
    <n v="405236"/>
    <n v="417185"/>
    <n v="422517"/>
    <n v="459671"/>
    <n v="473026"/>
    <n v="5132480"/>
  </r>
  <r>
    <x v="2"/>
    <x v="12"/>
    <x v="7"/>
    <x v="11"/>
    <s v="m3"/>
    <n v="302670"/>
    <n v="250161"/>
    <n v="257338"/>
    <n v="265801"/>
    <n v="299914"/>
    <n v="265291"/>
    <n v="254779"/>
    <n v="309627"/>
    <n v="256550"/>
    <n v="310069"/>
    <n v="250742"/>
    <n v="288038"/>
    <n v="3310980"/>
  </r>
  <r>
    <x v="2"/>
    <x v="12"/>
    <x v="8"/>
    <x v="12"/>
    <s v="m3"/>
    <n v="31743"/>
    <n v="29083"/>
    <n v="30799"/>
    <n v="29894"/>
    <n v="32673"/>
    <n v="33845"/>
    <n v="35430"/>
    <n v="24347"/>
    <n v="29613"/>
    <n v="39123"/>
    <n v="33364"/>
    <n v="39287"/>
    <n v="389201"/>
  </r>
  <r>
    <x v="2"/>
    <x v="12"/>
    <x v="9"/>
    <x v="13"/>
    <s v="m3"/>
    <n v="13354.357"/>
    <n v="15519.082"/>
    <n v="14836.458000000001"/>
    <n v="13524.243"/>
    <n v="1757.3420000000001"/>
    <n v="13290.361000000001"/>
    <n v="17284.043000000001"/>
    <n v="13685.15"/>
    <n v="14499.936"/>
    <n v="17944.257000000001"/>
    <n v="14929.877"/>
    <n v="14586.334999999999"/>
    <n v="165211.44099999999"/>
  </r>
  <r>
    <x v="2"/>
    <x v="12"/>
    <x v="9"/>
    <x v="14"/>
    <s v="m3"/>
    <n v="163794"/>
    <n v="151308"/>
    <n v="167674"/>
    <n v="180983"/>
    <n v="171363"/>
    <n v="170486"/>
    <n v="138097"/>
    <n v="153867"/>
    <n v="168814"/>
    <n v="111741"/>
    <n v="113202"/>
    <n v="134938"/>
    <n v="1826267"/>
  </r>
  <r>
    <x v="2"/>
    <x v="12"/>
    <x v="6"/>
    <x v="15"/>
    <s v="m3"/>
    <n v="29185.454000000002"/>
    <n v="11541.635"/>
    <n v="14756.663"/>
    <n v="5840.8389999999999"/>
    <n v="0"/>
    <n v="0"/>
    <n v="0"/>
    <n v="0"/>
    <n v="0"/>
    <n v="0"/>
    <n v="0"/>
    <n v="0"/>
    <n v="61324.591"/>
  </r>
  <r>
    <x v="2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2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2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2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2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2"/>
    <x v="6"/>
    <x v="7"/>
    <s v="m3"/>
    <n v="8913"/>
    <n v="3498"/>
    <n v="7064"/>
    <n v="3600"/>
    <n v="3562"/>
    <n v="3626"/>
    <n v="2884"/>
    <n v="13310"/>
    <n v="8530"/>
    <n v="6163"/>
    <n v="6303"/>
    <n v="10153"/>
    <n v="77606"/>
  </r>
  <r>
    <x v="3"/>
    <x v="12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2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2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2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2"/>
    <x v="0"/>
    <x v="0"/>
    <s v="m3"/>
    <n v="19329"/>
    <n v="14028"/>
    <n v="14711"/>
    <n v="18062"/>
    <n v="14640"/>
    <n v="10474"/>
    <n v="2673"/>
    <n v="15613"/>
    <n v="17152"/>
    <n v="13049"/>
    <n v="10428"/>
    <n v="22600"/>
    <n v="172759"/>
  </r>
  <r>
    <x v="4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2"/>
    <x v="3"/>
    <x v="3"/>
    <s v="m3"/>
    <n v="18145"/>
    <n v="20496"/>
    <n v="13993"/>
    <n v="19062"/>
    <n v="17353"/>
    <n v="14151"/>
    <n v="12347"/>
    <n v="7261"/>
    <n v="21193"/>
    <n v="13393"/>
    <n v="21215"/>
    <n v="22327"/>
    <n v="200936"/>
  </r>
  <r>
    <x v="4"/>
    <x v="12"/>
    <x v="4"/>
    <x v="4"/>
    <s v="m3"/>
    <n v="41046"/>
    <n v="33608"/>
    <n v="38477"/>
    <n v="45983"/>
    <n v="40881"/>
    <n v="46793"/>
    <n v="46597"/>
    <n v="45492"/>
    <n v="42507"/>
    <n v="47117"/>
    <n v="51869"/>
    <n v="54654"/>
    <n v="535024"/>
  </r>
  <r>
    <x v="4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2"/>
    <x v="5"/>
    <x v="6"/>
    <s v="m3"/>
    <n v="78494"/>
    <n v="93360"/>
    <n v="93912"/>
    <n v="99060"/>
    <n v="101615"/>
    <n v="92343"/>
    <n v="91616"/>
    <n v="106650"/>
    <n v="98335"/>
    <n v="94375"/>
    <n v="101339"/>
    <n v="125899"/>
    <n v="1176998"/>
  </r>
  <r>
    <x v="4"/>
    <x v="12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2"/>
    <x v="6"/>
    <x v="8"/>
    <s v="m3"/>
    <n v="179569"/>
    <n v="157397"/>
    <n v="175902"/>
    <n v="156100"/>
    <n v="169264"/>
    <n v="168176"/>
    <n v="171249"/>
    <n v="159607"/>
    <n v="172689"/>
    <n v="166096"/>
    <n v="147942"/>
    <n v="165418"/>
    <n v="1989409"/>
  </r>
  <r>
    <x v="4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2"/>
    <x v="6"/>
    <x v="10"/>
    <s v="m3"/>
    <n v="67091"/>
    <n v="62584"/>
    <n v="84059"/>
    <n v="58486"/>
    <n v="50005"/>
    <n v="54107"/>
    <n v="65551"/>
    <n v="57823"/>
    <n v="59495"/>
    <n v="46659"/>
    <n v="63800"/>
    <n v="42946"/>
    <n v="712606"/>
  </r>
  <r>
    <x v="4"/>
    <x v="12"/>
    <x v="7"/>
    <x v="11"/>
    <s v="m3"/>
    <n v="24397"/>
    <n v="25988"/>
    <n v="27862"/>
    <n v="27144"/>
    <n v="24760"/>
    <n v="23635"/>
    <n v="15180"/>
    <n v="27648"/>
    <n v="21617"/>
    <n v="28701"/>
    <n v="24697"/>
    <n v="30986"/>
    <n v="302615"/>
  </r>
  <r>
    <x v="4"/>
    <x v="12"/>
    <x v="8"/>
    <x v="12"/>
    <s v="m3"/>
    <n v="12720"/>
    <n v="11487"/>
    <n v="11647"/>
    <n v="9470"/>
    <n v="10792"/>
    <n v="8179"/>
    <n v="9711"/>
    <n v="10511"/>
    <n v="9482"/>
    <n v="7935"/>
    <n v="8728"/>
    <n v="9680"/>
    <n v="120342"/>
  </r>
  <r>
    <x v="4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2"/>
    <x v="9"/>
    <x v="14"/>
    <s v="m3"/>
    <n v="18732"/>
    <n v="21298"/>
    <n v="13189"/>
    <n v="22463"/>
    <n v="18755"/>
    <n v="22727"/>
    <n v="19193"/>
    <n v="20634"/>
    <n v="11974"/>
    <n v="9724"/>
    <n v="17962"/>
    <n v="15429"/>
    <n v="212080"/>
  </r>
  <r>
    <x v="4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2"/>
    <x v="0"/>
    <x v="0"/>
    <s v="m3"/>
    <n v="80"/>
    <n v="80"/>
    <n v="0"/>
    <n v="70"/>
    <n v="0"/>
    <n v="0"/>
    <n v="0"/>
    <n v="0"/>
    <n v="100"/>
    <n v="40"/>
    <n v="0"/>
    <n v="0"/>
    <n v="370"/>
  </r>
  <r>
    <x v="5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2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2"/>
    <x v="4"/>
    <x v="4"/>
    <s v="m3"/>
    <n v="575"/>
    <n v="550"/>
    <n v="650"/>
    <n v="674"/>
    <n v="640"/>
    <n v="743"/>
    <n v="590"/>
    <n v="655"/>
    <n v="620"/>
    <n v="620"/>
    <n v="460"/>
    <n v="313"/>
    <n v="7090"/>
  </r>
  <r>
    <x v="5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2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2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2"/>
    <x v="6"/>
    <x v="8"/>
    <s v="m3"/>
    <n v="51"/>
    <n v="55"/>
    <n v="27"/>
    <n v="22"/>
    <n v="25"/>
    <n v="45"/>
    <n v="21"/>
    <n v="0"/>
    <n v="20"/>
    <n v="30"/>
    <n v="0"/>
    <n v="10"/>
    <n v="306"/>
  </r>
  <r>
    <x v="5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2"/>
    <x v="6"/>
    <x v="10"/>
    <s v="m3"/>
    <n v="249"/>
    <n v="187"/>
    <n v="123"/>
    <n v="110"/>
    <n v="195"/>
    <n v="213"/>
    <n v="120"/>
    <n v="128"/>
    <n v="200"/>
    <n v="207"/>
    <n v="179"/>
    <n v="206"/>
    <n v="2117"/>
  </r>
  <r>
    <x v="5"/>
    <x v="12"/>
    <x v="7"/>
    <x v="11"/>
    <s v="m3"/>
    <n v="150"/>
    <n v="230"/>
    <n v="210"/>
    <n v="250"/>
    <n v="130"/>
    <n v="260"/>
    <n v="200"/>
    <n v="180"/>
    <n v="150"/>
    <n v="210"/>
    <n v="150"/>
    <n v="170"/>
    <n v="2290"/>
  </r>
  <r>
    <x v="5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2"/>
    <x v="9"/>
    <x v="13"/>
    <s v="m3"/>
    <n v="248.24100000000001"/>
    <n v="276.94499999999999"/>
    <n v="65.927000000000007"/>
    <n v="1283.3130000000001"/>
    <n v="0"/>
    <n v="792.98099999999999"/>
    <n v="1313.6780000000001"/>
    <n v="1671.7190000000001"/>
    <n v="1474.325"/>
    <n v="1714.6759999999999"/>
    <n v="1306.0329999999999"/>
    <n v="949.46299999999997"/>
    <n v="11097.300999999999"/>
  </r>
  <r>
    <x v="5"/>
    <x v="12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2"/>
    <x v="6"/>
    <x v="15"/>
    <s v="m3"/>
    <n v="462.447"/>
    <n v="66.355000000000004"/>
    <n v="85.481999999999999"/>
    <n v="0"/>
    <n v="0"/>
    <n v="0"/>
    <n v="0"/>
    <n v="0"/>
    <n v="0"/>
    <n v="0"/>
    <n v="0"/>
    <n v="0"/>
    <n v="614.28399999999999"/>
  </r>
  <r>
    <x v="5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2"/>
    <x v="0"/>
    <x v="0"/>
    <s v="m3"/>
    <n v="5892.361753282782"/>
    <n v="5324.0223463687144"/>
    <n v="5990.0074019245003"/>
    <n v="5628.4053759535054"/>
    <n v="5579.1962174940891"/>
    <n v="6516.5441176470586"/>
    <n v="909.60451977401124"/>
    <n v="4418.3829138062547"/>
    <n v="6814.939939939939"/>
    <n v="6980.8869920207826"/>
    <n v="6219.0812720848062"/>
    <n v="7548.5574203281167"/>
    <n v="67821.990270624563"/>
  </r>
  <r>
    <x v="6"/>
    <x v="12"/>
    <x v="1"/>
    <x v="1"/>
    <s v="m3"/>
    <n v="727.90612394572793"/>
    <n v="889.27137119908195"/>
    <n v="347.910592808552"/>
    <n v="0"/>
    <n v="0"/>
    <n v="0"/>
    <n v="0"/>
    <n v="0"/>
    <n v="0"/>
    <n v="314.22271223814772"/>
    <n v="683.55373440119195"/>
    <n v="807.32573350775556"/>
    <n v="3770.1902681004572"/>
  </r>
  <r>
    <x v="6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12"/>
    <x v="3"/>
    <x v="3"/>
    <s v="m3"/>
    <n v="95065.0086075937"/>
    <n v="102699.73531846027"/>
    <n v="97960.241637926272"/>
    <n v="93941.313782113051"/>
    <n v="117214.24152289647"/>
    <n v="108534.05755399342"/>
    <n v="118569.31094357058"/>
    <n v="112227.29597773671"/>
    <n v="99195.137449006565"/>
    <n v="99279.612035252707"/>
    <n v="101879.15597615541"/>
    <n v="114985.27318967914"/>
    <n v="1261550.3839943842"/>
  </r>
  <r>
    <x v="6"/>
    <x v="12"/>
    <x v="4"/>
    <x v="4"/>
    <s v="m3"/>
    <n v="65592.236531833842"/>
    <n v="52613.656946205396"/>
    <n v="66444.646098003621"/>
    <n v="66425.068119891002"/>
    <n v="68500.181356546978"/>
    <n v="63896.127397756063"/>
    <n v="67320.296940068802"/>
    <n v="64214.246873300712"/>
    <n v="62811.478387213952"/>
    <n v="67636.824936571225"/>
    <n v="65668.835864063629"/>
    <n v="67951.78539061085"/>
    <n v="779075.38484206598"/>
  </r>
  <r>
    <x v="6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2"/>
    <x v="5"/>
    <x v="6"/>
    <s v="m3"/>
    <n v="88731.606374815718"/>
    <n v="81599.510552357169"/>
    <n v="96864.246048439745"/>
    <n v="82739.016565300946"/>
    <n v="90812.25529186042"/>
    <n v="89541.722505745114"/>
    <n v="88709.207401419073"/>
    <n v="82018.614879242858"/>
    <n v="81656.425563334764"/>
    <n v="87694.291158910826"/>
    <n v="90120.697580452877"/>
    <n v="96389.995520785"/>
    <n v="1056877.5894426645"/>
  </r>
  <r>
    <x v="6"/>
    <x v="12"/>
    <x v="6"/>
    <x v="7"/>
    <s v="m3"/>
    <n v="26415.813307320008"/>
    <n v="28290.267011197244"/>
    <n v="24628.765480907965"/>
    <n v="18416.492162937051"/>
    <n v="40211.473158300956"/>
    <n v="31916.613943267508"/>
    <n v="35617.781086311712"/>
    <n v="28389.739805264919"/>
    <n v="23249.974459278204"/>
    <n v="34201.304341955431"/>
    <n v="24097.832197315718"/>
    <n v="22766.732608396465"/>
    <n v="338202.78956245311"/>
  </r>
  <r>
    <x v="6"/>
    <x v="12"/>
    <x v="6"/>
    <x v="8"/>
    <s v="m3"/>
    <n v="108388.42591636979"/>
    <n v="92610.273141757643"/>
    <n v="94367.999788160945"/>
    <n v="85265.381214831723"/>
    <n v="106439.00500962684"/>
    <n v="96279.207337527914"/>
    <n v="95675.969251258372"/>
    <n v="109810.74187188773"/>
    <n v="92361.9430919601"/>
    <n v="91998.335704805242"/>
    <n v="78403.12329762122"/>
    <n v="86086.514520214041"/>
    <n v="1137686.9201460213"/>
  </r>
  <r>
    <x v="6"/>
    <x v="12"/>
    <x v="6"/>
    <x v="9"/>
    <s v="m3"/>
    <n v="28501.377410468322"/>
    <n v="24776.505356483191"/>
    <n v="28111.540585311981"/>
    <n v="30046.082949308759"/>
    <n v="23030.692887336885"/>
    <n v="26225.435669262144"/>
    <n v="28946.776611694157"/>
    <n v="28447.988132764694"/>
    <n v="28540.480998714891"/>
    <n v="29544.44854297307"/>
    <n v="28353.871620378886"/>
    <n v="36635.359116022097"/>
    <n v="341160.55988071905"/>
  </r>
  <r>
    <x v="6"/>
    <x v="12"/>
    <x v="6"/>
    <x v="10"/>
    <s v="m3"/>
    <n v="135895.91211957499"/>
    <n v="134480.15801759742"/>
    <n v="131463.93972012916"/>
    <n v="130075.30930607855"/>
    <n v="155556.35968880044"/>
    <n v="135055.9768869628"/>
    <n v="146162.24928366762"/>
    <n v="127776.77929547089"/>
    <n v="150405.06329113923"/>
    <n v="137301.4440433213"/>
    <n v="140837.94890119709"/>
    <n v="143840.25673025497"/>
    <n v="1668851.3972841946"/>
  </r>
  <r>
    <x v="6"/>
    <x v="12"/>
    <x v="7"/>
    <x v="11"/>
    <s v="m3"/>
    <n v="86238.325663467098"/>
    <n v="76068.887602832096"/>
    <n v="85586.129980794169"/>
    <n v="75530.714103864811"/>
    <n v="104065.97867924793"/>
    <n v="81399.892835009829"/>
    <n v="94301.346684472082"/>
    <n v="89299.691175202432"/>
    <n v="66885.371581623738"/>
    <n v="75595.546980577914"/>
    <n v="81252.154231719222"/>
    <n v="92985.533453887881"/>
    <n v="1009209.5729726993"/>
  </r>
  <r>
    <x v="6"/>
    <x v="12"/>
    <x v="8"/>
    <x v="12"/>
    <s v="m3"/>
    <n v="0"/>
    <n v="0"/>
    <n v="0"/>
    <n v="0"/>
    <n v="0"/>
    <n v="0"/>
    <n v="0"/>
    <n v="0"/>
    <n v="0"/>
    <n v="0"/>
    <n v="0"/>
    <m/>
    <n v="0"/>
  </r>
  <r>
    <x v="6"/>
    <x v="12"/>
    <x v="9"/>
    <x v="13"/>
    <s v="m3"/>
    <n v="2832.2579999999998"/>
    <n v="2488.8290000000002"/>
    <n v="2399.0630000000001"/>
    <n v="1988.492"/>
    <n v="686.84299999999996"/>
    <n v="2858.7869999999998"/>
    <n v="2703.9070000000002"/>
    <n v="2928.9050000000002"/>
    <n v="2589.0169999999998"/>
    <n v="2832.0039999999999"/>
    <n v="2416.4760000000001"/>
    <n v="2585.3339999999998"/>
    <n v="29309.914999999997"/>
  </r>
  <r>
    <x v="6"/>
    <x v="12"/>
    <x v="9"/>
    <x v="14"/>
    <s v="m3"/>
    <n v="54358.472609158838"/>
    <n v="46292.094363407166"/>
    <n v="65236.975397973954"/>
    <n v="60811.246418338109"/>
    <n v="65821.096591092894"/>
    <n v="56312.065307209188"/>
    <n v="54703.079813163655"/>
    <n v="52486.674690508939"/>
    <n v="57244.86773597337"/>
    <n v="28738.42071629018"/>
    <n v="29117.805271651428"/>
    <n v="55744.680851063829"/>
    <n v="626867.47976583161"/>
  </r>
  <r>
    <x v="6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2"/>
    <x v="0"/>
    <x v="0"/>
    <s v="m3"/>
    <n v="36476.109215017059"/>
    <n v="36452.302866105805"/>
    <n v="39844.640820980618"/>
    <n v="57654.109589041094"/>
    <n v="65607.742670082545"/>
    <n v="69602.555003548609"/>
    <n v="10501.848166050611"/>
    <n v="72756.273925988935"/>
    <n v="72223.956854953169"/>
    <n v="72555.665862998168"/>
    <n v="59168.676408001134"/>
    <n v="64793.08390022676"/>
    <n v="657636.96528299444"/>
  </r>
  <r>
    <x v="7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12"/>
    <x v="3"/>
    <x v="3"/>
    <s v="m3"/>
    <n v="138253.03728529534"/>
    <n v="83027.019420208278"/>
    <n v="90259.096701118498"/>
    <n v="115262.12503504344"/>
    <n v="109122.32204561161"/>
    <n v="88181.693238042877"/>
    <n v="106154.0608428691"/>
    <n v="116373.20977253579"/>
    <n v="125908.89919865035"/>
    <n v="123930.30009680543"/>
    <n v="110221.1906062261"/>
    <n v="139243.58274167121"/>
    <n v="1345936.5369840781"/>
  </r>
  <r>
    <x v="7"/>
    <x v="12"/>
    <x v="4"/>
    <x v="4"/>
    <s v="m3"/>
    <n v="50551.181102362199"/>
    <n v="42552.289429055963"/>
    <n v="39250.246166830781"/>
    <n v="45922.86115007013"/>
    <n v="31283.850147327066"/>
    <n v="29874.612566920259"/>
    <n v="12531.770686246822"/>
    <n v="23321.5247272212"/>
    <n v="32018.63799283154"/>
    <n v="15678.678250961402"/>
    <n v="3937.3760272031736"/>
    <n v="0"/>
    <n v="326923.02824703051"/>
  </r>
  <r>
    <x v="7"/>
    <x v="12"/>
    <x v="5"/>
    <x v="5"/>
    <s v="m3"/>
    <n v="2332.509"/>
    <n v="1265.0509999999999"/>
    <n v="1030.1969999999999"/>
    <n v="2705.2190000000001"/>
    <n v="1957.971"/>
    <n v="1693.2"/>
    <n v="418.65899999999999"/>
    <n v="704.36099999999999"/>
    <n v="0"/>
    <n v="0"/>
    <n v="0"/>
    <n v="0"/>
    <n v="12107.167000000001"/>
  </r>
  <r>
    <x v="7"/>
    <x v="12"/>
    <x v="5"/>
    <x v="6"/>
    <s v="m3"/>
    <n v="99388.608507570301"/>
    <n v="111746.97057126369"/>
    <n v="131650.07933073706"/>
    <n v="155312.45510702484"/>
    <n v="179303.7884203002"/>
    <n v="206368.04564907277"/>
    <n v="101760.76418591388"/>
    <n v="114257.38336424598"/>
    <n v="114596.91252144083"/>
    <n v="135475.57840616966"/>
    <n v="159230.87838796651"/>
    <n v="144938.93780176085"/>
    <n v="1654030.4022534662"/>
  </r>
  <r>
    <x v="7"/>
    <x v="12"/>
    <x v="6"/>
    <x v="7"/>
    <s v="m3"/>
    <n v="21865.351629502573"/>
    <n v="16906.782284649562"/>
    <n v="18377.360293061342"/>
    <n v="38878.424657534248"/>
    <n v="20569.702201122138"/>
    <n v="24290.970918514253"/>
    <n v="34676.012015448432"/>
    <n v="13579.928315412186"/>
    <n v="0"/>
    <n v="0"/>
    <n v="0"/>
    <n v="6996.7350274929404"/>
    <n v="196141.26734273767"/>
  </r>
  <r>
    <x v="7"/>
    <x v="12"/>
    <x v="6"/>
    <x v="8"/>
    <s v="m3"/>
    <n v="88525.292940840241"/>
    <n v="95098.487011133315"/>
    <n v="104883.92089423904"/>
    <n v="24368.723098995699"/>
    <n v="26312.527028975062"/>
    <n v="33900.33126890393"/>
    <n v="1667.3847479534681"/>
    <n v="0"/>
    <n v="33532.726484612045"/>
    <n v="0"/>
    <n v="0"/>
    <n v="0"/>
    <n v="408289.39347565273"/>
  </r>
  <r>
    <x v="7"/>
    <x v="12"/>
    <x v="6"/>
    <x v="9"/>
    <s v="m3"/>
    <n v="0"/>
    <n v="0"/>
    <n v="0"/>
    <n v="0"/>
    <n v="0"/>
    <n v="27736.930388593792"/>
    <n v="2757.1268865287871"/>
    <n v="10100.488485694346"/>
    <n v="740.32686129347678"/>
    <n v="2963.7436762225971"/>
    <n v="14273.158482142857"/>
    <n v="13685.157006501591"/>
    <n v="72256.931786977453"/>
  </r>
  <r>
    <x v="7"/>
    <x v="12"/>
    <x v="6"/>
    <x v="10"/>
    <s v="m3"/>
    <n v="33847.67556874382"/>
    <n v="94940.408626560733"/>
    <n v="25897.435897435898"/>
    <n v="8130.9744614067631"/>
    <n v="0"/>
    <n v="90898.058252427189"/>
    <n v="142099.64412811387"/>
    <n v="89006.062314958399"/>
    <n v="58820.728291316533"/>
    <n v="38298.051310808914"/>
    <n v="6647.0670586588267"/>
    <n v="42640.614096301462"/>
    <n v="631226.72000673239"/>
  </r>
  <r>
    <x v="7"/>
    <x v="12"/>
    <x v="7"/>
    <x v="11"/>
    <s v="m3"/>
    <n v="0"/>
    <n v="0"/>
    <n v="0"/>
    <n v="0"/>
    <n v="0"/>
    <n v="0"/>
    <n v="0"/>
    <n v="0"/>
    <n v="0"/>
    <n v="0"/>
    <n v="0"/>
    <n v="0"/>
    <n v="0"/>
  </r>
  <r>
    <x v="7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2"/>
    <x v="9"/>
    <x v="13"/>
    <s v="m3"/>
    <n v="19484.667000000001"/>
    <n v="2759.3159999999998"/>
    <n v="7533.9530000000004"/>
    <n v="7071.6149999999998"/>
    <n v="11339.844999999999"/>
    <n v="0"/>
    <n v="15576.188"/>
    <n v="9784.893"/>
    <n v="3700.1170000000002"/>
    <n v="10479.993"/>
    <n v="9112.0869999999995"/>
    <n v="6275.1210000000001"/>
    <n v="103117.795"/>
  </r>
  <r>
    <x v="7"/>
    <x v="12"/>
    <x v="9"/>
    <x v="14"/>
    <s v="m3"/>
    <n v="94588.598295621516"/>
    <n v="88860.126489189599"/>
    <n v="87646.030589949019"/>
    <n v="82416.909620991253"/>
    <n v="92500.367053296141"/>
    <n v="88923.616182269616"/>
    <n v="96005.805515239481"/>
    <n v="109057.45454545454"/>
    <n v="96603.553743081851"/>
    <n v="46083.224210679466"/>
    <n v="67581.429624170967"/>
    <n v="47915.742793791578"/>
    <n v="998182.8586637351"/>
  </r>
  <r>
    <x v="7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2"/>
    <x v="0"/>
    <x v="0"/>
    <s v="m3"/>
    <n v="6914.6618122913733"/>
    <n v="8806.3552318306938"/>
    <n v="6853.3182870595556"/>
    <n v="5351.351637029542"/>
    <n v="5681.0303355549022"/>
    <n v="7594.4894817909399"/>
    <n v="2277.2772772772773"/>
    <n v="9371.6460057404074"/>
    <n v="5575.9292387199366"/>
    <n v="8760.4884303377294"/>
    <n v="7991.2904596151002"/>
    <n v="6480.3836961452271"/>
    <n v="81658.221893392707"/>
  </r>
  <r>
    <x v="8"/>
    <x v="12"/>
    <x v="1"/>
    <x v="1"/>
    <s v="m3"/>
    <n v="20365.491833832581"/>
    <n v="17714.899085784389"/>
    <n v="18469.898209347481"/>
    <n v="16738.860083235766"/>
    <n v="17789.062473101621"/>
    <n v="17182.994331655234"/>
    <n v="19723.467760780717"/>
    <n v="19985.397993695216"/>
    <n v="17777.431056420726"/>
    <n v="20383.788322179382"/>
    <n v="16404.838565117421"/>
    <n v="16265.064945896136"/>
    <n v="218801.19466104664"/>
  </r>
  <r>
    <x v="8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2"/>
    <x v="3"/>
    <x v="3"/>
    <s v="m3"/>
    <n v="2369.2694024650705"/>
    <n v="6711.3469484806556"/>
    <n v="11970.109835425947"/>
    <n v="10038.361404471005"/>
    <n v="9361.1980840474316"/>
    <n v="8158.4530605391919"/>
    <n v="7230.4421002719482"/>
    <n v="8262.3938660893109"/>
    <n v="9888.7508953864726"/>
    <n v="13240.05832913487"/>
    <n v="11772.644651989023"/>
    <n v="5554.4487904779189"/>
    <n v="104557.47736877885"/>
  </r>
  <r>
    <x v="8"/>
    <x v="12"/>
    <x v="4"/>
    <x v="4"/>
    <s v="m3"/>
    <n v="18803.215851141234"/>
    <n v="38846.263645759173"/>
    <n v="35108.567004143086"/>
    <n v="41671.937055120339"/>
    <n v="49760.646654179902"/>
    <n v="60235.745157325349"/>
    <n v="69235.861449042524"/>
    <n v="65664.976520280848"/>
    <n v="64995.192415297119"/>
    <n v="60269.561187292362"/>
    <n v="41619.405539534688"/>
    <n v="34666.221212537886"/>
    <n v="580877.59369165439"/>
  </r>
  <r>
    <x v="8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2"/>
    <x v="5"/>
    <x v="6"/>
    <s v="m3"/>
    <n v="15461.7887788076"/>
    <n v="20523.848256940168"/>
    <n v="18031.364578678011"/>
    <n v="14099.258780071503"/>
    <n v="22708.29969522815"/>
    <n v="21093.306868224256"/>
    <n v="19134.436926695565"/>
    <n v="24434.937210773296"/>
    <n v="31377.005173299967"/>
    <n v="31267.013169104346"/>
    <n v="23389.36631769827"/>
    <n v="21446.60188500087"/>
    <n v="262967.227640522"/>
  </r>
  <r>
    <x v="8"/>
    <x v="12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2"/>
    <x v="6"/>
    <x v="8"/>
    <s v="m3"/>
    <n v="18530.49082796232"/>
    <n v="22585.848589807028"/>
    <n v="39002.120543622274"/>
    <n v="15204.031222211244"/>
    <n v="13451.379958452864"/>
    <n v="29970.923387676186"/>
    <n v="35446.60191892647"/>
    <n v="39663.940386664486"/>
    <n v="40738.62517234587"/>
    <n v="36624.262449675982"/>
    <n v="27741.999015263416"/>
    <n v="30506.054937481538"/>
    <n v="349466.27841008961"/>
  </r>
  <r>
    <x v="8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2"/>
    <x v="6"/>
    <x v="10"/>
    <s v="m3"/>
    <n v="22218.925546644841"/>
    <n v="30785.642439174859"/>
    <n v="28306.021642937965"/>
    <n v="55269.932624886278"/>
    <n v="10932.970671715197"/>
    <n v="44925.687047979161"/>
    <n v="37196.670153922081"/>
    <n v="61205.725842809341"/>
    <n v="32001.894428410767"/>
    <n v="45752.111329455256"/>
    <n v="34530.768485483764"/>
    <n v="27998.022486706577"/>
    <n v="431124.37270012608"/>
  </r>
  <r>
    <x v="8"/>
    <x v="12"/>
    <x v="7"/>
    <x v="11"/>
    <s v="m3"/>
    <n v="25550.307067064256"/>
    <n v="30004.766263944395"/>
    <n v="38537.889010279825"/>
    <n v="33663.957767519911"/>
    <n v="34123.271594370053"/>
    <n v="34451.327554330288"/>
    <n v="37212.402886833668"/>
    <n v="48048.880708631747"/>
    <n v="45944.939101009775"/>
    <n v="34398.0333330672"/>
    <n v="34389.665412580674"/>
    <n v="30680.380048026134"/>
    <n v="427005.82074765791"/>
  </r>
  <r>
    <x v="8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2"/>
    <x v="9"/>
    <x v="14"/>
    <s v="m3"/>
    <n v="17530.445551767349"/>
    <n v="10368.095062791912"/>
    <n v="12228.753834377958"/>
    <n v="11420.217766855085"/>
    <n v="9449.4056757990547"/>
    <n v="15019.754675894881"/>
    <n v="9739.2282539790504"/>
    <n v="2907.0558013678155"/>
    <n v="8798.9275788653304"/>
    <n v="5592.951272184634"/>
    <n v="9717.9364922143559"/>
    <n v="403.8186593868063"/>
    <n v="113176.59062548423"/>
  </r>
  <r>
    <x v="8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2"/>
    <x v="3"/>
    <x v="3"/>
    <s v="m3"/>
    <n v="377"/>
    <n v="124"/>
    <n v="54"/>
    <n v="220"/>
    <n v="234"/>
    <n v="308"/>
    <n v="259"/>
    <n v="0"/>
    <n v="369"/>
    <n v="110"/>
    <n v="484"/>
    <n v="259"/>
    <n v="2798"/>
  </r>
  <r>
    <x v="9"/>
    <x v="12"/>
    <x v="4"/>
    <x v="4"/>
    <s v="m3"/>
    <n v="7674"/>
    <n v="7586"/>
    <n v="6076"/>
    <n v="5500"/>
    <n v="6741"/>
    <n v="0"/>
    <n v="0"/>
    <n v="0"/>
    <n v="0"/>
    <n v="0"/>
    <n v="0"/>
    <n v="0"/>
    <n v="33577"/>
  </r>
  <r>
    <x v="9"/>
    <x v="12"/>
    <x v="5"/>
    <x v="5"/>
    <s v="m3"/>
    <n v="641.91999999999996"/>
    <n v="501.31400000000002"/>
    <n v="795.25099999999998"/>
    <n v="447.02699999999999"/>
    <n v="0"/>
    <n v="0"/>
    <n v="457.60599999999999"/>
    <n v="0"/>
    <n v="0"/>
    <n v="0"/>
    <n v="0"/>
    <n v="0"/>
    <n v="2843.1179999999995"/>
  </r>
  <r>
    <x v="9"/>
    <x v="12"/>
    <x v="5"/>
    <x v="6"/>
    <s v="m3"/>
    <n v="12"/>
    <n v="3"/>
    <n v="0"/>
    <n v="0"/>
    <n v="0"/>
    <n v="0"/>
    <n v="0"/>
    <n v="0"/>
    <n v="0"/>
    <n v="0"/>
    <n v="0"/>
    <n v="0"/>
    <n v="15"/>
  </r>
  <r>
    <x v="9"/>
    <x v="12"/>
    <x v="6"/>
    <x v="7"/>
    <s v="m3"/>
    <n v="0"/>
    <n v="0"/>
    <n v="0"/>
    <n v="12"/>
    <n v="0"/>
    <n v="0"/>
    <n v="0"/>
    <n v="7144"/>
    <n v="9623"/>
    <n v="12597"/>
    <n v="11044"/>
    <n v="16621"/>
    <n v="57041"/>
  </r>
  <r>
    <x v="9"/>
    <x v="12"/>
    <x v="6"/>
    <x v="8"/>
    <s v="m3"/>
    <n v="219"/>
    <n v="238"/>
    <n v="139"/>
    <n v="119"/>
    <n v="165"/>
    <n v="175"/>
    <n v="89"/>
    <n v="149"/>
    <n v="239"/>
    <n v="163"/>
    <n v="0"/>
    <n v="149"/>
    <n v="1844"/>
  </r>
  <r>
    <x v="9"/>
    <x v="12"/>
    <x v="6"/>
    <x v="9"/>
    <s v="m3"/>
    <n v="981"/>
    <n v="90"/>
    <n v="1811"/>
    <n v="0"/>
    <n v="10980"/>
    <n v="0"/>
    <n v="6551"/>
    <n v="7933"/>
    <n v="7240"/>
    <n v="7049"/>
    <n v="5563"/>
    <n v="8509"/>
    <n v="56707"/>
  </r>
  <r>
    <x v="9"/>
    <x v="12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2"/>
    <x v="7"/>
    <x v="11"/>
    <s v="m3"/>
    <n v="34"/>
    <n v="1789"/>
    <n v="2753"/>
    <n v="4619"/>
    <n v="183"/>
    <n v="259"/>
    <n v="1755"/>
    <n v="1271"/>
    <n v="1032"/>
    <n v="27"/>
    <n v="155"/>
    <n v="2462"/>
    <n v="16339"/>
  </r>
  <r>
    <x v="9"/>
    <x v="12"/>
    <x v="8"/>
    <x v="12"/>
    <s v="m3"/>
    <n v="0"/>
    <n v="0"/>
    <n v="0"/>
    <n v="0"/>
    <n v="0"/>
    <n v="0"/>
    <n v="0"/>
    <n v="0"/>
    <n v="0"/>
    <n v="320"/>
    <n v="0"/>
    <n v="0"/>
    <n v="320"/>
  </r>
  <r>
    <x v="9"/>
    <x v="12"/>
    <x v="9"/>
    <x v="13"/>
    <s v="m3"/>
    <n v="2533.8510000000001"/>
    <n v="3190.703"/>
    <n v="3662.0540000000001"/>
    <n v="3789.4769999999999"/>
    <n v="1991.7860000000001"/>
    <n v="4104.0659999999998"/>
    <n v="3594.4259999999999"/>
    <n v="4368.2330000000002"/>
    <n v="4810.9639999999999"/>
    <n v="3472.7930000000001"/>
    <n v="4899.4359999999997"/>
    <n v="3030.8910000000001"/>
    <n v="43448.68"/>
  </r>
  <r>
    <x v="9"/>
    <x v="12"/>
    <x v="9"/>
    <x v="14"/>
    <s v="m3"/>
    <n v="2385"/>
    <n v="1849"/>
    <n v="1632"/>
    <n v="1309"/>
    <n v="1832"/>
    <n v="1505"/>
    <n v="942"/>
    <n v="0"/>
    <n v="1146"/>
    <n v="0"/>
    <n v="598"/>
    <n v="6"/>
    <n v="13204"/>
  </r>
  <r>
    <x v="9"/>
    <x v="12"/>
    <x v="6"/>
    <x v="15"/>
    <s v="m3"/>
    <n v="3308.0610000000001"/>
    <n v="2256.9569999999999"/>
    <n v="1772.905"/>
    <n v="531.27200000000005"/>
    <n v="0"/>
    <n v="0"/>
    <n v="0"/>
    <n v="0"/>
    <n v="0"/>
    <n v="0"/>
    <n v="0"/>
    <n v="0"/>
    <n v="7869.1949999999997"/>
  </r>
  <r>
    <x v="9"/>
    <x v="12"/>
    <x v="3"/>
    <x v="16"/>
    <s v="m3"/>
    <n v="2996.98"/>
    <n v="6073.799"/>
    <n v="3490.375"/>
    <n v="2284.1999999999998"/>
    <n v="5554.6049999999996"/>
    <n v="2152.0450000000001"/>
    <n v="5177.8230000000003"/>
    <n v="4032.2919999999999"/>
    <n v="4222.1670000000004"/>
    <n v="5707.9139999999998"/>
    <n v="3984.0949999999998"/>
    <n v="3864.674"/>
    <n v="49540.968999999997"/>
  </r>
  <r>
    <x v="9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2"/>
    <x v="1"/>
    <x v="1"/>
    <s v="m3"/>
    <n v="6981"/>
    <n v="4325"/>
    <n v="6385"/>
    <n v="6087"/>
    <n v="6787"/>
    <n v="6726"/>
    <n v="6150"/>
    <n v="6797"/>
    <n v="5721"/>
    <n v="6643"/>
    <n v="5315"/>
    <n v="6011"/>
    <n v="73928"/>
  </r>
  <r>
    <x v="10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2"/>
    <x v="3"/>
    <x v="3"/>
    <s v="m3"/>
    <n v="9258"/>
    <n v="9236"/>
    <n v="9096"/>
    <n v="9132"/>
    <n v="6314"/>
    <n v="9444"/>
    <n v="4177"/>
    <n v="6631"/>
    <n v="11300"/>
    <n v="11530"/>
    <n v="10349"/>
    <n v="4654"/>
    <n v="101121"/>
  </r>
  <r>
    <x v="10"/>
    <x v="12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2"/>
    <x v="5"/>
    <x v="6"/>
    <s v="m3"/>
    <n v="29738"/>
    <n v="21531"/>
    <n v="29521"/>
    <n v="36675"/>
    <n v="35462"/>
    <n v="40524"/>
    <n v="50111"/>
    <n v="46740"/>
    <n v="42877"/>
    <n v="40989"/>
    <n v="27320"/>
    <n v="31442"/>
    <n v="432930"/>
  </r>
  <r>
    <x v="10"/>
    <x v="12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2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2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2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2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2"/>
    <x v="3"/>
    <x v="3"/>
    <s v="m3"/>
    <n v="7141.5551833553"/>
    <n v="8255.8784321305011"/>
    <n v="10889"/>
    <n v="10133.031157966736"/>
    <n v="10074.076612923451"/>
    <n v="10424.23695563742"/>
    <n v="7615.1423222402664"/>
    <n v="9493.3278884844658"/>
    <n v="10563.372542908412"/>
    <n v="9916.8557564714738"/>
    <n v="11792.53923550258"/>
    <n v="8053.6158890830593"/>
    <n v="114352.63197670366"/>
  </r>
  <r>
    <x v="11"/>
    <x v="12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2"/>
    <x v="5"/>
    <x v="6"/>
    <s v="m3"/>
    <n v="1195.7473417691851"/>
    <n v="640.56497165063945"/>
    <n v="673.36805135036946"/>
    <n v="0"/>
    <n v="416.80022082096832"/>
    <n v="92.825140524268946"/>
    <n v="1056.7829737526536"/>
    <n v="1536.6673391294892"/>
    <n v="1083.9801924181349"/>
    <n v="880.43006677553217"/>
    <n v="789.50459917204876"/>
    <n v="725.65818555477836"/>
    <n v="9092.3290829180696"/>
  </r>
  <r>
    <x v="11"/>
    <x v="12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2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2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2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2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2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2"/>
    <x v="4"/>
    <x v="4"/>
    <s v="m3"/>
    <n v="37841.418841443483"/>
    <n v="41665.592770402072"/>
    <n v="35946.790121718674"/>
    <n v="37528.64166592362"/>
    <n v="42441.258734695228"/>
    <n v="37732.542341860375"/>
    <n v="50204.974181124766"/>
    <n v="57655.703226068857"/>
    <n v="50940.893078101115"/>
    <n v="42688.901716200424"/>
    <n v="41096.11449783422"/>
    <n v="35386.104814778315"/>
    <n v="511128.93599015113"/>
  </r>
  <r>
    <x v="12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2"/>
    <x v="5"/>
    <x v="6"/>
    <s v="m3"/>
    <n v="42647.660154475241"/>
    <n v="44504.770558836892"/>
    <n v="56634.484325306679"/>
    <n v="50701.953657428443"/>
    <n v="51921.85370286234"/>
    <n v="53346.20626987733"/>
    <n v="60899.591094956842"/>
    <n v="41382.326215356661"/>
    <n v="47749.886415265792"/>
    <n v="51224.443434802364"/>
    <n v="50268.059972739669"/>
    <n v="49930.713312130851"/>
    <n v="601211.94911403919"/>
  </r>
  <r>
    <x v="12"/>
    <x v="12"/>
    <x v="6"/>
    <x v="7"/>
    <s v="m3"/>
    <n v="48634.700991698126"/>
    <n v="57025.138055839489"/>
    <n v="64162.075461685417"/>
    <n v="64768.625518319626"/>
    <n v="68597.520578768977"/>
    <n v="65498.74270767597"/>
    <n v="56093.721522950545"/>
    <n v="60676.085372782167"/>
    <n v="51658.344014355294"/>
    <n v="57411.557925456495"/>
    <n v="57200.702815156568"/>
    <n v="53740.860208766513"/>
    <n v="705468.07517345517"/>
  </r>
  <r>
    <x v="12"/>
    <x v="12"/>
    <x v="6"/>
    <x v="8"/>
    <s v="m3"/>
    <n v="45563.691306369125"/>
    <n v="45450.403084472484"/>
    <n v="42275.10764575818"/>
    <n v="46417.11229946524"/>
    <n v="41956.78079179889"/>
    <n v="53417.313529968669"/>
    <n v="51845.24499015406"/>
    <n v="56544.866813926928"/>
    <n v="50802.089378990131"/>
    <n v="44619.930475086905"/>
    <n v="46016.098926738217"/>
    <n v="54403.56083086053"/>
    <n v="579312.20007358934"/>
  </r>
  <r>
    <x v="12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2"/>
    <x v="6"/>
    <x v="10"/>
    <s v="m3"/>
    <n v="117856.16438356164"/>
    <n v="115882.42009132419"/>
    <n v="146493.49166476363"/>
    <n v="133131.63603151045"/>
    <n v="132810.7779291333"/>
    <n v="131322.06872930701"/>
    <n v="146394.52570897722"/>
    <n v="146935.72325607945"/>
    <n v="147474.35644797966"/>
    <n v="135392.01126981719"/>
    <n v="138795.6621004566"/>
    <n v="154772.8310502283"/>
    <n v="1647261.6686631385"/>
  </r>
  <r>
    <x v="12"/>
    <x v="12"/>
    <x v="7"/>
    <x v="11"/>
    <s v="m3"/>
    <n v="0"/>
    <n v="0"/>
    <n v="0"/>
    <n v="0"/>
    <n v="0"/>
    <n v="0"/>
    <n v="0"/>
    <n v="43687.15722120658"/>
    <n v="43275.428571428572"/>
    <n v="41729.142857142862"/>
    <n v="42788.571428571428"/>
    <n v="50714.285714285717"/>
    <n v="222194.58579263516"/>
  </r>
  <r>
    <x v="12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2"/>
    <x v="9"/>
    <x v="14"/>
    <s v="m3"/>
    <n v="15717.376519176367"/>
    <n v="18439.994127865724"/>
    <n v="19922.429507815228"/>
    <n v="17798.42531749004"/>
    <n v="17960.456311400361"/>
    <n v="13514.172988183436"/>
    <n v="17691.247191904735"/>
    <n v="18332.411067193676"/>
    <n v="12405.92619072444"/>
    <n v="9556.0351878921556"/>
    <n v="11139.769752843344"/>
    <n v="13294.620991838863"/>
    <n v="185772.86515432835"/>
  </r>
  <r>
    <x v="12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2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2"/>
    <x v="3"/>
    <x v="3"/>
    <s v="m3"/>
    <n v="25648.28568250189"/>
    <n v="30168.971793013749"/>
    <n v="30234.256661896987"/>
    <n v="28161.142019665811"/>
    <n v="27637.454242827807"/>
    <n v="26202.840041808187"/>
    <n v="25116.95540455501"/>
    <n v="20896.1078835917"/>
    <n v="25099.874587857532"/>
    <n v="27164.633580134636"/>
    <n v="27591.119997451598"/>
    <n v="29047.16519625641"/>
    <n v="322968.80709156138"/>
  </r>
  <r>
    <x v="13"/>
    <x v="12"/>
    <x v="4"/>
    <x v="4"/>
    <s v="m3"/>
    <n v="0"/>
    <n v="0"/>
    <n v="0"/>
    <n v="0"/>
    <n v="0"/>
    <n v="0"/>
    <n v="3161.3024303274842"/>
    <n v="1835.7082984073761"/>
    <n v="0"/>
    <n v="1010.4761904761905"/>
    <n v="0"/>
    <n v="0"/>
    <n v="6007.4869192110509"/>
  </r>
  <r>
    <x v="13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2"/>
    <x v="5"/>
    <x v="6"/>
    <s v="m3"/>
    <n v="68078.641692347344"/>
    <n v="76012.373997769319"/>
    <n v="71049.243664717345"/>
    <n v="80125.474301816139"/>
    <n v="73858.36235407494"/>
    <n v="82250.168688120437"/>
    <n v="86285.337459711693"/>
    <n v="86521.013549476382"/>
    <n v="72026.832453986164"/>
    <n v="83005.056598995681"/>
    <n v="80570.014655017512"/>
    <n v="64417.409347845096"/>
    <n v="924199.92876387818"/>
  </r>
  <r>
    <x v="13"/>
    <x v="12"/>
    <x v="6"/>
    <x v="7"/>
    <s v="m3"/>
    <n v="14117.787353199936"/>
    <n v="13486.537539652736"/>
    <n v="19957.433748696974"/>
    <n v="14405.23188579176"/>
    <n v="14014.862727775659"/>
    <n v="17696.827558145087"/>
    <n v="13769.52531835228"/>
    <n v="20160.671310778627"/>
    <n v="15466.92511927799"/>
    <n v="12163.724466627285"/>
    <n v="15394.760927799227"/>
    <n v="11985.823670443455"/>
    <n v="182620.11162654101"/>
  </r>
  <r>
    <x v="13"/>
    <x v="12"/>
    <x v="6"/>
    <x v="8"/>
    <s v="m3"/>
    <n v="16690.431922538417"/>
    <n v="17927.886458234687"/>
    <n v="20658.54677122979"/>
    <n v="23628.426611319366"/>
    <n v="10939.496748338064"/>
    <n v="12170.542635658914"/>
    <n v="20170.521550146619"/>
    <n v="22989.554191842111"/>
    <n v="23615.60711775643"/>
    <n v="24318.237667324596"/>
    <n v="24321.131830735267"/>
    <n v="23244.36181632318"/>
    <n v="240674.74532144747"/>
  </r>
  <r>
    <x v="13"/>
    <x v="12"/>
    <x v="6"/>
    <x v="9"/>
    <s v="m3"/>
    <n v="26913.843175217815"/>
    <n v="25696.300600426111"/>
    <n v="28299.438311059461"/>
    <n v="27527.110766847407"/>
    <n v="12584.139264990328"/>
    <n v="17958.986264267751"/>
    <n v="26339.717546914297"/>
    <n v="26417.794970986459"/>
    <n v="25605.415860735007"/>
    <n v="27551.296941540848"/>
    <n v="25456.130156885534"/>
    <n v="22700.193423597677"/>
    <n v="293050.36728346866"/>
  </r>
  <r>
    <x v="13"/>
    <x v="12"/>
    <x v="6"/>
    <x v="10"/>
    <s v="m3"/>
    <n v="46143.586667874071"/>
    <n v="54748.502711213092"/>
    <n v="55141.837384417413"/>
    <n v="53780.150416791017"/>
    <n v="30308.605908108195"/>
    <n v="53012.362003716058"/>
    <n v="52655.874318165414"/>
    <n v="51442.538150067747"/>
    <n v="40259.439291732968"/>
    <n v="47971.66847324343"/>
    <n v="51513.432428311047"/>
    <n v="56002.899941801305"/>
    <n v="592980.89769544173"/>
  </r>
  <r>
    <x v="13"/>
    <x v="12"/>
    <x v="7"/>
    <x v="11"/>
    <s v="m3"/>
    <n v="49561.832398850776"/>
    <n v="36424.942310744394"/>
    <n v="38700.602956370203"/>
    <n v="43696.155702608019"/>
    <n v="21756.982802063918"/>
    <n v="44194.374993194389"/>
    <n v="45583.979310096562"/>
    <n v="19406.383806928763"/>
    <n v="37827.796838915296"/>
    <n v="50509.104906096312"/>
    <n v="43083.768612948203"/>
    <n v="36222.638485654243"/>
    <n v="466968.56312447111"/>
  </r>
  <r>
    <x v="13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2"/>
    <x v="9"/>
    <x v="14"/>
    <s v="m3"/>
    <n v="20682.261208576998"/>
    <n v="18524.366471734891"/>
    <n v="20015.59454191033"/>
    <n v="16933.723196881092"/>
    <n v="12785.575048732942"/>
    <n v="12810.916179337231"/>
    <n v="16452.24171539961"/>
    <n v="17964.912280701756"/>
    <n v="12867.446393762182"/>
    <n v="4701.7543859649122"/>
    <n v="0"/>
    <n v="8627.6803118908374"/>
    <n v="162366.47173489281"/>
  </r>
  <r>
    <x v="13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2"/>
    <x v="0"/>
    <x v="0"/>
    <s v="m3"/>
    <n v="8702"/>
    <n v="14949"/>
    <n v="4751"/>
    <n v="18200"/>
    <n v="1453"/>
    <n v="0"/>
    <n v="0"/>
    <n v="106"/>
    <n v="16680"/>
    <n v="0"/>
    <n v="0"/>
    <n v="0"/>
    <n v="64841"/>
  </r>
  <r>
    <x v="14"/>
    <x v="12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2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2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2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2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2"/>
    <x v="5"/>
    <x v="6"/>
    <s v="m3"/>
    <n v="1284"/>
    <n v="26942"/>
    <n v="0"/>
    <n v="3"/>
    <n v="0"/>
    <n v="25736"/>
    <n v="0"/>
    <n v="28155"/>
    <n v="1530"/>
    <n v="44665"/>
    <n v="59958"/>
    <n v="16045"/>
    <n v="204318"/>
  </r>
  <r>
    <x v="14"/>
    <x v="12"/>
    <x v="6"/>
    <x v="7"/>
    <s v="m3"/>
    <n v="0"/>
    <n v="0"/>
    <n v="0"/>
    <n v="0"/>
    <n v="0"/>
    <n v="0"/>
    <n v="0"/>
    <n v="0"/>
    <n v="4842"/>
    <n v="3713"/>
    <n v="0"/>
    <n v="0"/>
    <n v="8555"/>
  </r>
  <r>
    <x v="14"/>
    <x v="12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2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2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2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2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2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2"/>
    <x v="9"/>
    <x v="14"/>
    <s v="m3"/>
    <n v="0"/>
    <n v="0"/>
    <n v="404"/>
    <n v="23971"/>
    <n v="0"/>
    <n v="0"/>
    <n v="0"/>
    <n v="0"/>
    <n v="0"/>
    <n v="15136"/>
    <n v="34313"/>
    <n v="34807"/>
    <n v="108631"/>
  </r>
  <r>
    <x v="14"/>
    <x v="12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2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2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3"/>
    <x v="0"/>
    <x v="0"/>
    <s v="m3"/>
    <n v="72810.261521972134"/>
    <n v="65748"/>
    <n v="70459.86379928315"/>
    <n v="72463.382922745761"/>
    <n v="66862"/>
    <n v="67790.486025580292"/>
    <n v="68340.457865839096"/>
    <n v="68437.118781242563"/>
    <n v="67832.41503616744"/>
    <n v="70390.348459517554"/>
    <n v="78199.111531190923"/>
    <n v="50903.804096701206"/>
    <n v="820237.25004024024"/>
  </r>
  <r>
    <x v="0"/>
    <x v="13"/>
    <x v="1"/>
    <x v="1"/>
    <s v="m3"/>
    <n v="5936.7823644077516"/>
    <n v="5811.3290919606707"/>
    <n v="8613"/>
    <n v="6657"/>
    <n v="5694.5065502183406"/>
    <n v="6726.731286650569"/>
    <n v="4878.7694077055776"/>
    <n v="7341.2650948821156"/>
    <n v="4596.2378502001138"/>
    <n v="5979.0480791350356"/>
    <n v="5780.6275798454972"/>
    <n v="5105.7457646652074"/>
    <n v="73121.043069670879"/>
  </r>
  <r>
    <x v="0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0"/>
    <x v="13"/>
    <x v="3"/>
    <x v="3"/>
    <s v="m3"/>
    <n v="466864"/>
    <n v="368482"/>
    <n v="452131"/>
    <n v="444339"/>
    <n v="435180"/>
    <n v="470884"/>
    <n v="500088"/>
    <n v="455895"/>
    <n v="488940"/>
    <n v="498451"/>
    <n v="474548"/>
    <n v="497199"/>
    <n v="5553001"/>
  </r>
  <r>
    <x v="0"/>
    <x v="13"/>
    <x v="4"/>
    <x v="4"/>
    <s v="m3"/>
    <n v="260651"/>
    <n v="232884"/>
    <n v="289523"/>
    <n v="270979"/>
    <n v="307724"/>
    <n v="300123"/>
    <n v="293379"/>
    <n v="262942"/>
    <n v="211577"/>
    <n v="290625"/>
    <n v="304041"/>
    <n v="297078"/>
    <n v="3321526"/>
  </r>
  <r>
    <x v="0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3"/>
    <x v="5"/>
    <x v="6"/>
    <s v="m3"/>
    <n v="302277.43216197344"/>
    <n v="269586"/>
    <n v="352005"/>
    <n v="330879"/>
    <n v="340287.66242185689"/>
    <n v="327332"/>
    <n v="340029"/>
    <n v="337559"/>
    <n v="281326.87135865766"/>
    <n v="348936.98601724539"/>
    <n v="308626.29107981222"/>
    <n v="343731"/>
    <n v="3882576.2430395456"/>
  </r>
  <r>
    <x v="0"/>
    <x v="13"/>
    <x v="6"/>
    <x v="7"/>
    <s v="m3"/>
    <n v="459865"/>
    <n v="408244"/>
    <n v="479785"/>
    <n v="474411"/>
    <n v="478813"/>
    <n v="237133.33134572665"/>
    <n v="370654"/>
    <n v="485101"/>
    <n v="456911"/>
    <n v="481423"/>
    <n v="472114"/>
    <n v="488025"/>
    <n v="5292479.3313457267"/>
  </r>
  <r>
    <x v="0"/>
    <x v="13"/>
    <x v="6"/>
    <x v="8"/>
    <s v="m3"/>
    <n v="441165"/>
    <n v="425564"/>
    <n v="477273"/>
    <n v="462090"/>
    <n v="484244"/>
    <n v="464118"/>
    <n v="467798"/>
    <n v="472705"/>
    <n v="281013"/>
    <n v="123567"/>
    <n v="451570"/>
    <n v="444652"/>
    <n v="4995759"/>
  </r>
  <r>
    <x v="0"/>
    <x v="13"/>
    <x v="6"/>
    <x v="9"/>
    <s v="m3"/>
    <n v="126131"/>
    <n v="104911"/>
    <n v="117574"/>
    <n v="123121"/>
    <n v="130844"/>
    <n v="124110"/>
    <n v="111588"/>
    <n v="143527"/>
    <n v="145744"/>
    <n v="147478"/>
    <n v="145927"/>
    <n v="153975"/>
    <n v="1574930"/>
  </r>
  <r>
    <x v="0"/>
    <x v="13"/>
    <x v="6"/>
    <x v="10"/>
    <s v="m3"/>
    <n v="985578"/>
    <n v="862575"/>
    <n v="1029718"/>
    <n v="885698"/>
    <n v="975230"/>
    <n v="962320"/>
    <n v="1055440"/>
    <n v="1120709"/>
    <n v="1033768"/>
    <n v="1102740"/>
    <n v="1034591"/>
    <n v="1051226"/>
    <n v="12099593"/>
  </r>
  <r>
    <x v="0"/>
    <x v="13"/>
    <x v="7"/>
    <x v="11"/>
    <s v="m3"/>
    <n v="473520"/>
    <n v="453895"/>
    <n v="502762"/>
    <n v="489333"/>
    <n v="504259"/>
    <n v="486687"/>
    <n v="503732"/>
    <n v="509862"/>
    <n v="473706"/>
    <n v="498299"/>
    <n v="410883"/>
    <n v="299146"/>
    <n v="5606084"/>
  </r>
  <r>
    <x v="0"/>
    <x v="13"/>
    <x v="8"/>
    <x v="12"/>
    <s v="m3"/>
    <n v="53100"/>
    <n v="50073"/>
    <n v="56613"/>
    <n v="52083"/>
    <n v="53067"/>
    <n v="51278"/>
    <n v="51199"/>
    <n v="46369"/>
    <n v="45951"/>
    <n v="49472"/>
    <n v="46916"/>
    <n v="47156"/>
    <n v="603277"/>
  </r>
  <r>
    <x v="0"/>
    <x v="13"/>
    <x v="9"/>
    <x v="13"/>
    <s v="m3"/>
    <n v="29667.111000000001"/>
    <n v="30650.643"/>
    <n v="31650.544999999998"/>
    <n v="28338.751"/>
    <n v="34026.82"/>
    <n v="37149.196000000004"/>
    <n v="27905.957999999999"/>
    <n v="23273.69"/>
    <n v="23710.343000000001"/>
    <n v="29635.305"/>
    <n v="35196.574999999997"/>
    <n v="34949.620999999999"/>
    <n v="366154.55799999996"/>
  </r>
  <r>
    <x v="0"/>
    <x v="13"/>
    <x v="9"/>
    <x v="14"/>
    <s v="m3"/>
    <n v="444256"/>
    <n v="383479"/>
    <n v="395491"/>
    <n v="473604"/>
    <n v="500022"/>
    <n v="433459"/>
    <n v="518415"/>
    <n v="488058"/>
    <n v="453013"/>
    <n v="404604"/>
    <n v="409926"/>
    <n v="443987"/>
    <n v="5348314"/>
  </r>
  <r>
    <x v="0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3"/>
    <x v="3"/>
    <x v="16"/>
    <s v="m3"/>
    <n v="95.304000000000002"/>
    <n v="149.36000000000001"/>
    <n v="154.328"/>
    <n v="51.649000000000001"/>
    <n v="338.39800000000002"/>
    <n v="0"/>
    <n v="296.291"/>
    <n v="172.89500000000001"/>
    <n v="182.77"/>
    <n v="270.649"/>
    <n v="181.35900000000001"/>
    <n v="240.87"/>
    <n v="2133.8729999999996"/>
  </r>
  <r>
    <x v="0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3"/>
    <x v="0"/>
    <x v="0"/>
    <s v="m3"/>
    <n v="28878.477328288558"/>
    <n v="27846.020206810354"/>
    <n v="25798.271406757907"/>
    <n v="20342.734054480046"/>
    <n v="20533.333723063726"/>
    <n v="25009.776910496199"/>
    <n v="19439.78871340998"/>
    <n v="18347.15991992678"/>
    <n v="21779.721427048273"/>
    <n v="25472.793965579593"/>
    <n v="33923.92455835492"/>
    <n v="41982.69338284948"/>
    <n v="309354.69559706585"/>
  </r>
  <r>
    <x v="1"/>
    <x v="13"/>
    <x v="1"/>
    <x v="1"/>
    <s v="m3"/>
    <n v="7325.2360242205432"/>
    <n v="6831.1245259022489"/>
    <n v="5962.3626847126216"/>
    <n v="7400.6451448966536"/>
    <n v="7637.6451645278494"/>
    <n v="6430.0840253942479"/>
    <n v="11004.93598477199"/>
    <n v="8256.5364340926644"/>
    <n v="9999.3360652748743"/>
    <n v="9508.1217335660167"/>
    <n v="11084.313602121438"/>
    <n v="9688.8338379050128"/>
    <n v="101129.17522738616"/>
  </r>
  <r>
    <x v="1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3"/>
    <x v="3"/>
    <x v="3"/>
    <s v="m3"/>
    <n v="417834.73591805378"/>
    <n v="359952.83112377173"/>
    <n v="425117.03799446952"/>
    <n v="386661.7898408355"/>
    <n v="426930.60353763535"/>
    <n v="410804.39960850601"/>
    <n v="456790.23419247073"/>
    <n v="417549.73578948184"/>
    <n v="433806.00412542775"/>
    <n v="475041.6320604647"/>
    <n v="417467.46236353292"/>
    <n v="425800.86243887531"/>
    <n v="5053757.3289935254"/>
  </r>
  <r>
    <x v="1"/>
    <x v="13"/>
    <x v="4"/>
    <x v="4"/>
    <s v="m3"/>
    <n v="102450.20508045677"/>
    <n v="82098.914633187029"/>
    <n v="102686.06951760942"/>
    <n v="69573.270383793031"/>
    <n v="64728.832449036498"/>
    <n v="72115.681971342477"/>
    <n v="65905.840464497523"/>
    <n v="22947.488483358582"/>
    <n v="38728.168772144105"/>
    <n v="65123.814583251311"/>
    <n v="33001.495736721263"/>
    <n v="113812.49043333461"/>
    <n v="833172.27250873274"/>
  </r>
  <r>
    <x v="1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3"/>
    <x v="5"/>
    <x v="6"/>
    <s v="m3"/>
    <n v="295221.65047107445"/>
    <n v="293770.19941042381"/>
    <n v="315802.45606516779"/>
    <n v="275834.36293536384"/>
    <n v="229764.42854914861"/>
    <n v="193026.09215779771"/>
    <n v="279167.49532914866"/>
    <n v="216461.65707374629"/>
    <n v="202921.51308088447"/>
    <n v="186325.2584815294"/>
    <n v="208072.73693220387"/>
    <n v="208382.89247412726"/>
    <n v="2904750.7429606165"/>
  </r>
  <r>
    <x v="1"/>
    <x v="13"/>
    <x v="6"/>
    <x v="7"/>
    <s v="m3"/>
    <n v="57356.445256075567"/>
    <n v="35933.984726250172"/>
    <n v="51637.397579962642"/>
    <n v="37680.756566382523"/>
    <n v="56762.979494784522"/>
    <n v="76231.899797161357"/>
    <n v="48835.640121012715"/>
    <n v="32441.66452351668"/>
    <n v="34873.239436619719"/>
    <n v="31579.159528368436"/>
    <n v="28313.245606848181"/>
    <n v="22902.048163612475"/>
    <n v="514548.460800595"/>
  </r>
  <r>
    <x v="1"/>
    <x v="13"/>
    <x v="6"/>
    <x v="8"/>
    <s v="m3"/>
    <n v="236543.88316987007"/>
    <n v="188746.54962872018"/>
    <n v="201486.46814302247"/>
    <n v="203404.34049742587"/>
    <n v="170773.65402455669"/>
    <n v="184703.66907992869"/>
    <n v="197313.17138779504"/>
    <n v="180622.50333779163"/>
    <n v="135684.78541719954"/>
    <n v="67223.622464775355"/>
    <n v="190299.72984096123"/>
    <n v="172594.95713864005"/>
    <n v="2129397.3341306872"/>
  </r>
  <r>
    <x v="1"/>
    <x v="13"/>
    <x v="6"/>
    <x v="9"/>
    <s v="m3"/>
    <n v="10846.655448043753"/>
    <n v="0"/>
    <n v="4947.0038828838287"/>
    <n v="19998.948585847967"/>
    <n v="0"/>
    <n v="0"/>
    <n v="11092.959527824622"/>
    <n v="1091.3893291072372"/>
    <n v="4228.2585807538426"/>
    <n v="0"/>
    <n v="0"/>
    <m/>
    <n v="52205.215354461252"/>
  </r>
  <r>
    <x v="1"/>
    <x v="13"/>
    <x v="6"/>
    <x v="10"/>
    <s v="m3"/>
    <n v="146614.84658970559"/>
    <n v="139430.8698072668"/>
    <n v="120671.20750628447"/>
    <n v="63976.039816200864"/>
    <n v="54968.093096019598"/>
    <n v="84443.487299410815"/>
    <n v="120340.06112732459"/>
    <n v="85232.800537407573"/>
    <n v="64980.684608176176"/>
    <n v="90627.320546272633"/>
    <n v="113747.98337945362"/>
    <n v="113973.21794232161"/>
    <n v="1199006.6122558445"/>
  </r>
  <r>
    <x v="1"/>
    <x v="13"/>
    <x v="7"/>
    <x v="11"/>
    <s v="m3"/>
    <n v="54997.34642507504"/>
    <n v="51391.271556351654"/>
    <n v="49637.852116071277"/>
    <n v="42699.838097574342"/>
    <n v="69679.06309256547"/>
    <n v="85324.702659805538"/>
    <n v="61468.616818971292"/>
    <n v="52041.839301402564"/>
    <n v="47167.315437253521"/>
    <n v="65946.86120918722"/>
    <n v="58851.50459749563"/>
    <n v="13527.972014565245"/>
    <n v="652734.18332631886"/>
  </r>
  <r>
    <x v="1"/>
    <x v="13"/>
    <x v="8"/>
    <x v="12"/>
    <s v="m3"/>
    <n v="21003.330110645613"/>
    <n v="0"/>
    <n v="0"/>
    <m/>
    <n v="0"/>
    <n v="0"/>
    <n v="0"/>
    <n v="43959.390862944165"/>
    <n v="27736.417428725123"/>
    <n v="24389.247311827956"/>
    <n v="93652.68817204301"/>
    <n v="111521.50537634408"/>
    <n v="322262.57926252997"/>
  </r>
  <r>
    <x v="1"/>
    <x v="13"/>
    <x v="9"/>
    <x v="13"/>
    <s v="m3"/>
    <n v="25414.671999999999"/>
    <n v="16996.385999999999"/>
    <n v="12547.679"/>
    <n v="16997.569"/>
    <n v="14974.927"/>
    <n v="17091.035"/>
    <n v="9530.4210000000003"/>
    <n v="14753.87"/>
    <n v="9333.473"/>
    <n v="24521"/>
    <n v="26522.059000000001"/>
    <n v="15329.367"/>
    <n v="204012.45800000001"/>
  </r>
  <r>
    <x v="1"/>
    <x v="13"/>
    <x v="9"/>
    <x v="14"/>
    <s v="m3"/>
    <n v="48093.016547370578"/>
    <n v="42503.456394642839"/>
    <n v="38233.414851653746"/>
    <n v="26672.648563634117"/>
    <n v="26660.125601923086"/>
    <n v="26329.13102967845"/>
    <n v="42825.673977182429"/>
    <n v="43134.855662502334"/>
    <n v="33708.286412968177"/>
    <n v="51682.072165974234"/>
    <n v="50706.64607935118"/>
    <n v="41731.649672084059"/>
    <n v="472280.97695896524"/>
  </r>
  <r>
    <x v="1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3"/>
    <x v="3"/>
    <x v="16"/>
    <s v="m3"/>
    <n v="458.82499999999999"/>
    <n v="680.96400000000006"/>
    <n v="638.16899999999998"/>
    <n v="751.654"/>
    <n v="347.94400000000002"/>
    <n v="1163.1849999999999"/>
    <n v="1568.38"/>
    <n v="1293.539"/>
    <n v="1093.4169999999999"/>
    <n v="1504.2260000000001"/>
    <n v="1889.7650000000001"/>
    <n v="1273.864"/>
    <n v="12663.931999999999"/>
  </r>
  <r>
    <x v="1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3"/>
    <x v="0"/>
    <x v="0"/>
    <s v="m3"/>
    <n v="33797"/>
    <n v="36219"/>
    <n v="48901"/>
    <n v="41245"/>
    <n v="41912"/>
    <n v="37769"/>
    <n v="51567"/>
    <n v="43001"/>
    <n v="40655"/>
    <n v="37330"/>
    <n v="39839"/>
    <n v="32527"/>
    <n v="484762"/>
  </r>
  <r>
    <x v="2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3"/>
    <x v="3"/>
    <x v="3"/>
    <s v="m3"/>
    <n v="246828"/>
    <n v="204012"/>
    <n v="249577"/>
    <n v="264209"/>
    <n v="310904"/>
    <n v="326718"/>
    <n v="326129"/>
    <n v="276396"/>
    <n v="313420"/>
    <n v="331615"/>
    <n v="252405"/>
    <n v="209944"/>
    <n v="3312157"/>
  </r>
  <r>
    <x v="2"/>
    <x v="13"/>
    <x v="4"/>
    <x v="4"/>
    <s v="m3"/>
    <n v="169362"/>
    <n v="156258"/>
    <n v="172865"/>
    <n v="186011"/>
    <n v="197800"/>
    <n v="192662"/>
    <n v="186350"/>
    <n v="181539"/>
    <n v="168747"/>
    <n v="199934"/>
    <n v="212880"/>
    <n v="228135"/>
    <n v="2252543"/>
  </r>
  <r>
    <x v="2"/>
    <x v="13"/>
    <x v="5"/>
    <x v="5"/>
    <s v="m3"/>
    <n v="0"/>
    <n v="0"/>
    <n v="0"/>
    <n v="0"/>
    <n v="0"/>
    <n v="0"/>
    <n v="0"/>
    <n v="1286.7470000000001"/>
    <n v="5034.6369999999997"/>
    <n v="3256.5239999999999"/>
    <n v="2390.9160000000002"/>
    <n v="4006.4720000000002"/>
    <n v="15975.296"/>
  </r>
  <r>
    <x v="2"/>
    <x v="13"/>
    <x v="5"/>
    <x v="6"/>
    <s v="m3"/>
    <n v="160043"/>
    <n v="153366"/>
    <n v="143563"/>
    <n v="182876"/>
    <n v="182972"/>
    <n v="131721"/>
    <n v="145644"/>
    <n v="207995"/>
    <n v="244181"/>
    <n v="256191"/>
    <n v="220890"/>
    <n v="215740"/>
    <n v="2245182"/>
  </r>
  <r>
    <x v="2"/>
    <x v="13"/>
    <x v="6"/>
    <x v="7"/>
    <s v="m3"/>
    <n v="263096"/>
    <n v="215688"/>
    <n v="208685"/>
    <n v="197721"/>
    <n v="256891"/>
    <n v="232187"/>
    <n v="231932"/>
    <n v="228595"/>
    <n v="235346"/>
    <n v="221008"/>
    <n v="224582"/>
    <n v="215577"/>
    <n v="2731308"/>
  </r>
  <r>
    <x v="2"/>
    <x v="13"/>
    <x v="6"/>
    <x v="8"/>
    <s v="m3"/>
    <n v="361308"/>
    <n v="264575"/>
    <n v="280307"/>
    <n v="339840"/>
    <n v="348131"/>
    <n v="250183"/>
    <n v="346309"/>
    <n v="350984"/>
    <n v="257105"/>
    <n v="209904"/>
    <n v="302945"/>
    <n v="330996"/>
    <n v="3642587"/>
  </r>
  <r>
    <x v="2"/>
    <x v="13"/>
    <x v="6"/>
    <x v="9"/>
    <s v="m3"/>
    <n v="85265"/>
    <n v="66755"/>
    <n v="82468"/>
    <n v="84570"/>
    <n v="91752"/>
    <n v="90304"/>
    <n v="69534"/>
    <n v="82511"/>
    <n v="87953"/>
    <n v="96120"/>
    <n v="97824"/>
    <n v="101311"/>
    <n v="1036367"/>
  </r>
  <r>
    <x v="2"/>
    <x v="13"/>
    <x v="6"/>
    <x v="10"/>
    <s v="m3"/>
    <n v="436716"/>
    <n v="434978"/>
    <n v="490457"/>
    <n v="474261"/>
    <n v="495372"/>
    <n v="548853"/>
    <n v="570037"/>
    <n v="550756"/>
    <n v="521505"/>
    <n v="584164"/>
    <n v="525383"/>
    <n v="575357"/>
    <n v="6207839"/>
  </r>
  <r>
    <x v="2"/>
    <x v="13"/>
    <x v="7"/>
    <x v="11"/>
    <s v="m3"/>
    <n v="284962"/>
    <n v="222065"/>
    <n v="289513"/>
    <n v="287524"/>
    <n v="318031"/>
    <n v="281144"/>
    <n v="297575"/>
    <n v="303477"/>
    <n v="256076"/>
    <n v="311776"/>
    <n v="274112"/>
    <n v="91940"/>
    <n v="3218195"/>
  </r>
  <r>
    <x v="2"/>
    <x v="13"/>
    <x v="8"/>
    <x v="12"/>
    <s v="m3"/>
    <n v="39395"/>
    <n v="34186"/>
    <n v="40421"/>
    <n v="37980"/>
    <n v="38643"/>
    <n v="39393"/>
    <n v="40285"/>
    <n v="38861"/>
    <n v="39962"/>
    <n v="36949"/>
    <n v="40671"/>
    <n v="39615"/>
    <n v="466361"/>
  </r>
  <r>
    <x v="2"/>
    <x v="13"/>
    <x v="9"/>
    <x v="13"/>
    <s v="m3"/>
    <n v="11369.744000000001"/>
    <n v="11317.821"/>
    <n v="14965.663"/>
    <n v="16373.928"/>
    <n v="16557.436000000002"/>
    <n v="15329.439"/>
    <n v="15219.116"/>
    <n v="15474.65"/>
    <n v="12194.914000000001"/>
    <n v="16353.903"/>
    <n v="15077.495000000001"/>
    <n v="14129.516"/>
    <n v="174363.625"/>
  </r>
  <r>
    <x v="2"/>
    <x v="13"/>
    <x v="9"/>
    <x v="14"/>
    <s v="m3"/>
    <n v="213000"/>
    <n v="182475"/>
    <n v="196354"/>
    <n v="226272"/>
    <n v="248134"/>
    <n v="240681"/>
    <n v="258698"/>
    <n v="266503"/>
    <n v="239216"/>
    <n v="244103"/>
    <n v="235940"/>
    <n v="274357"/>
    <n v="2825733"/>
  </r>
  <r>
    <x v="2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2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3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3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3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3"/>
    <x v="6"/>
    <x v="7"/>
    <s v="m3"/>
    <n v="4117"/>
    <n v="6930"/>
    <n v="7043"/>
    <n v="6905"/>
    <n v="10876"/>
    <n v="6450"/>
    <n v="6969"/>
    <n v="10080"/>
    <n v="7033"/>
    <n v="10418"/>
    <n v="6800"/>
    <n v="10064"/>
    <n v="93685"/>
  </r>
  <r>
    <x v="3"/>
    <x v="13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3"/>
    <x v="6"/>
    <x v="9"/>
    <s v="m3"/>
    <n v="0"/>
    <n v="0"/>
    <n v="0"/>
    <n v="0"/>
    <n v="0"/>
    <n v="0"/>
    <n v="0"/>
    <n v="0"/>
    <m/>
    <n v="0"/>
    <n v="0"/>
    <n v="0"/>
    <n v="0"/>
  </r>
  <r>
    <x v="3"/>
    <x v="13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3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3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3"/>
    <x v="0"/>
    <x v="0"/>
    <s v="m3"/>
    <n v="13255"/>
    <n v="14134"/>
    <n v="14779"/>
    <n v="6985"/>
    <n v="12045"/>
    <n v="13914"/>
    <n v="17461"/>
    <n v="11235"/>
    <n v="9206"/>
    <n v="12473"/>
    <n v="13596"/>
    <n v="16864"/>
    <n v="155947"/>
  </r>
  <r>
    <x v="4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3"/>
    <x v="3"/>
    <x v="3"/>
    <s v="m3"/>
    <n v="13893"/>
    <n v="11979"/>
    <n v="17095"/>
    <n v="22567"/>
    <n v="28675"/>
    <n v="27758"/>
    <n v="31098"/>
    <n v="27964"/>
    <n v="33244"/>
    <n v="27834"/>
    <n v="24086"/>
    <n v="19883"/>
    <n v="286076"/>
  </r>
  <r>
    <x v="4"/>
    <x v="13"/>
    <x v="4"/>
    <x v="4"/>
    <s v="m3"/>
    <n v="59443"/>
    <n v="52435"/>
    <n v="57985"/>
    <n v="50505"/>
    <n v="59540"/>
    <n v="62750"/>
    <n v="63825"/>
    <n v="51820"/>
    <n v="41587"/>
    <n v="56061"/>
    <n v="43719"/>
    <n v="56665"/>
    <n v="656335"/>
  </r>
  <r>
    <x v="4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3"/>
    <x v="5"/>
    <x v="6"/>
    <s v="m3"/>
    <n v="119049"/>
    <n v="94823"/>
    <n v="127098"/>
    <n v="110108"/>
    <n v="117658"/>
    <n v="95456"/>
    <n v="129782"/>
    <n v="107907"/>
    <n v="100874"/>
    <n v="101580"/>
    <n v="106495"/>
    <n v="107250"/>
    <n v="1318080"/>
  </r>
  <r>
    <x v="4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3"/>
    <x v="6"/>
    <x v="8"/>
    <s v="m3"/>
    <n v="165021"/>
    <n v="139235"/>
    <n v="196585"/>
    <n v="167705"/>
    <n v="165371"/>
    <n v="176018"/>
    <n v="153767"/>
    <n v="165762"/>
    <n v="99571"/>
    <n v="33042"/>
    <n v="196096"/>
    <n v="190776"/>
    <n v="1848949"/>
  </r>
  <r>
    <x v="4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3"/>
    <x v="6"/>
    <x v="10"/>
    <s v="m3"/>
    <n v="47668"/>
    <n v="46002"/>
    <n v="45192"/>
    <n v="49879"/>
    <n v="70592"/>
    <n v="45570"/>
    <n v="49917"/>
    <n v="61051"/>
    <n v="55990"/>
    <n v="53286"/>
    <n v="64743"/>
    <n v="63645"/>
    <n v="653535"/>
  </r>
  <r>
    <x v="4"/>
    <x v="13"/>
    <x v="7"/>
    <x v="11"/>
    <s v="m3"/>
    <n v="33128"/>
    <n v="24439"/>
    <n v="31619"/>
    <n v="22313"/>
    <n v="27370"/>
    <n v="25675"/>
    <n v="16359"/>
    <n v="29305"/>
    <n v="27060"/>
    <n v="25152"/>
    <n v="18979"/>
    <n v="4061"/>
    <n v="285460"/>
  </r>
  <r>
    <x v="4"/>
    <x v="13"/>
    <x v="8"/>
    <x v="12"/>
    <s v="m3"/>
    <n v="11642"/>
    <n v="8260"/>
    <n v="8198"/>
    <n v="8346"/>
    <n v="10253"/>
    <n v="10448"/>
    <n v="12117"/>
    <n v="9927"/>
    <n v="9650"/>
    <n v="11687"/>
    <n v="10968"/>
    <n v="11174"/>
    <n v="122670"/>
  </r>
  <r>
    <x v="4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3"/>
    <x v="9"/>
    <x v="14"/>
    <s v="m3"/>
    <n v="20561"/>
    <n v="13042"/>
    <n v="17998"/>
    <n v="20512"/>
    <n v="16434"/>
    <n v="18921"/>
    <n v="21421"/>
    <n v="21940"/>
    <n v="12505"/>
    <n v="21679"/>
    <n v="16872"/>
    <n v="25454"/>
    <n v="227339"/>
  </r>
  <r>
    <x v="4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3"/>
    <x v="0"/>
    <x v="0"/>
    <s v="m3"/>
    <n v="0"/>
    <n v="0"/>
    <n v="58"/>
    <n v="0"/>
    <n v="0"/>
    <n v="148"/>
    <n v="10"/>
    <n v="5"/>
    <n v="0"/>
    <n v="0"/>
    <n v="0"/>
    <n v="0"/>
    <n v="221"/>
  </r>
  <r>
    <x v="5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3"/>
    <x v="3"/>
    <x v="3"/>
    <s v="m3"/>
    <n v="0"/>
    <n v="0"/>
    <n v="0"/>
    <n v="0"/>
    <n v="0"/>
    <n v="0"/>
    <n v="66"/>
    <n v="0"/>
    <n v="163"/>
    <n v="48"/>
    <n v="98"/>
    <n v="74"/>
    <n v="449"/>
  </r>
  <r>
    <x v="5"/>
    <x v="13"/>
    <x v="4"/>
    <x v="4"/>
    <s v="m3"/>
    <n v="501"/>
    <n v="262"/>
    <n v="573"/>
    <n v="587"/>
    <n v="700"/>
    <n v="615"/>
    <n v="591"/>
    <n v="820"/>
    <n v="540"/>
    <n v="365"/>
    <n v="556"/>
    <n v="546"/>
    <n v="6656"/>
  </r>
  <r>
    <x v="5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3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3"/>
    <x v="6"/>
    <x v="8"/>
    <s v="m3"/>
    <n v="0"/>
    <n v="35"/>
    <n v="15"/>
    <n v="0"/>
    <n v="15"/>
    <n v="20"/>
    <n v="5"/>
    <n v="25"/>
    <n v="0"/>
    <n v="25"/>
    <n v="25"/>
    <n v="0"/>
    <n v="165"/>
  </r>
  <r>
    <x v="5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3"/>
    <x v="6"/>
    <x v="10"/>
    <s v="m3"/>
    <n v="244"/>
    <n v="166"/>
    <n v="186"/>
    <n v="229"/>
    <n v="230"/>
    <n v="196"/>
    <n v="114"/>
    <n v="242"/>
    <n v="161"/>
    <n v="249"/>
    <n v="212"/>
    <n v="194"/>
    <n v="2423"/>
  </r>
  <r>
    <x v="5"/>
    <x v="13"/>
    <x v="7"/>
    <x v="11"/>
    <s v="m3"/>
    <n v="150"/>
    <n v="160"/>
    <n v="200"/>
    <n v="127"/>
    <n v="240"/>
    <n v="157"/>
    <n v="250"/>
    <n v="120"/>
    <n v="245"/>
    <n v="110"/>
    <n v="230"/>
    <n v="0"/>
    <n v="1989"/>
  </r>
  <r>
    <x v="5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3"/>
    <x v="9"/>
    <x v="13"/>
    <s v="m3"/>
    <n v="1513.7760000000001"/>
    <n v="580.221"/>
    <n v="683.84799999999996"/>
    <n v="0"/>
    <n v="95.991"/>
    <n v="157.11699999999999"/>
    <n v="0"/>
    <n v="442.64400000000001"/>
    <n v="16.521999999999998"/>
    <n v="0"/>
    <n v="0"/>
    <n v="0"/>
    <n v="3490.1190000000006"/>
  </r>
  <r>
    <x v="5"/>
    <x v="13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3"/>
    <x v="0"/>
    <x v="0"/>
    <s v="m3"/>
    <n v="6777.0915216170688"/>
    <n v="6486.9310912081883"/>
    <n v="7954.7128129602352"/>
    <n v="7250.7440476190477"/>
    <n v="6888.5995908499171"/>
    <n v="6637.8012048192768"/>
    <n v="6884.2786448420256"/>
    <n v="6693.1667613098616"/>
    <n v="6264.6566164154101"/>
    <n v="5673.9457831325299"/>
    <n v="5639.1830559757936"/>
    <n v="5275.9465059333206"/>
    <n v="78427.057636682672"/>
  </r>
  <r>
    <x v="6"/>
    <x v="13"/>
    <x v="1"/>
    <x v="1"/>
    <s v="m3"/>
    <n v="814.05936987798214"/>
    <n v="753.56048314404188"/>
    <n v="842.32056526589815"/>
    <n v="843.64039136053168"/>
    <n v="908.42758117475375"/>
    <n v="882.01383551114532"/>
    <n v="881.46470366175902"/>
    <n v="820.88140722526964"/>
    <n v="839.62081640549422"/>
    <n v="854.9677923091939"/>
    <n v="718.95424836601308"/>
    <n v="743.40527577937655"/>
    <n v="9903.3164700814596"/>
  </r>
  <r>
    <x v="6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6"/>
    <x v="13"/>
    <x v="3"/>
    <x v="3"/>
    <s v="m3"/>
    <n v="107390.90357123133"/>
    <n v="90068.80399253346"/>
    <n v="101324.45615370339"/>
    <n v="91268.552588303777"/>
    <n v="90567.233355075878"/>
    <n v="96372.223377020884"/>
    <n v="94492.777901456429"/>
    <n v="90416.365562216481"/>
    <n v="103249.36769057892"/>
    <n v="86561.401440743444"/>
    <n v="75488.116857211411"/>
    <n v="72736.214027503724"/>
    <n v="1099936.4165175792"/>
  </r>
  <r>
    <x v="6"/>
    <x v="13"/>
    <x v="4"/>
    <x v="4"/>
    <s v="m3"/>
    <n v="61151.680290644872"/>
    <n v="54734.457132499549"/>
    <n v="62620.989668297989"/>
    <n v="65910.990009082656"/>
    <n v="67388.697074323092"/>
    <n v="60201.781494273768"/>
    <n v="60223.028105167723"/>
    <n v="43260.358241360598"/>
    <n v="53477.07918101106"/>
    <n v="67236.199095022632"/>
    <n v="60212.804328223625"/>
    <n v="62984.293193717283"/>
    <n v="719402.35781362467"/>
  </r>
  <r>
    <x v="6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3"/>
    <x v="5"/>
    <x v="6"/>
    <s v="m3"/>
    <n v="82925.673209957662"/>
    <n v="67180.921245805643"/>
    <n v="86149.042214615984"/>
    <n v="87038.609075928849"/>
    <n v="89128.085029724374"/>
    <n v="57188.283999484731"/>
    <n v="55223.164442704554"/>
    <n v="86191.242997691894"/>
    <n v="86393.533017681752"/>
    <n v="97579.498380583987"/>
    <n v="92772.681910203479"/>
    <n v="90167.280577818514"/>
    <n v="977938.01610220142"/>
  </r>
  <r>
    <x v="6"/>
    <x v="13"/>
    <x v="6"/>
    <x v="7"/>
    <s v="m3"/>
    <n v="25637.350312479004"/>
    <n v="25459.584592647858"/>
    <n v="23258.815670630738"/>
    <n v="31941.430060466424"/>
    <n v="36735.658909943406"/>
    <n v="26517.320734553658"/>
    <n v="43761.245063737697"/>
    <n v="32170.585059283123"/>
    <n v="27584.14371978768"/>
    <n v="24762.820323828262"/>
    <n v="27549.404451981263"/>
    <n v="23479.21642913613"/>
    <n v="348857.57532847516"/>
  </r>
  <r>
    <x v="6"/>
    <x v="13"/>
    <x v="6"/>
    <x v="8"/>
    <s v="m3"/>
    <n v="79391.394186166901"/>
    <n v="72156.896813656087"/>
    <n v="80178.843618696308"/>
    <n v="98842.213025265664"/>
    <n v="100863.48746826513"/>
    <n v="91097.894885067028"/>
    <n v="94432.811059689499"/>
    <n v="93074.193763713978"/>
    <n v="42004.796163069543"/>
    <n v="56366.463251600326"/>
    <n v="73057.684096723126"/>
    <n v="81104.724290846832"/>
    <n v="962571.40262276027"/>
  </r>
  <r>
    <x v="6"/>
    <x v="13"/>
    <x v="6"/>
    <x v="9"/>
    <s v="m3"/>
    <n v="33114.965860859935"/>
    <n v="26731.230400295146"/>
    <n v="30267.776370544601"/>
    <n v="26877.713458755428"/>
    <n v="29280.45325779037"/>
    <n v="27375.046974821496"/>
    <n v="15558.807389793306"/>
    <n v="28118.613138686131"/>
    <n v="28733.320804360083"/>
    <n v="30903.53390639924"/>
    <n v="26858.000375164134"/>
    <n v="30501.838235294115"/>
    <n v="334321.30017276399"/>
  </r>
  <r>
    <x v="6"/>
    <x v="13"/>
    <x v="6"/>
    <x v="10"/>
    <s v="m3"/>
    <n v="145896.24329159211"/>
    <n v="130114.63370947519"/>
    <n v="143389.73993587459"/>
    <n v="146188.93095366866"/>
    <n v="147602.6153287323"/>
    <n v="128860.16873092801"/>
    <n v="137208.04886812792"/>
    <n v="128156.79884120949"/>
    <n v="123144.60872701046"/>
    <n v="128816.23854858991"/>
    <n v="125778.17531305902"/>
    <n v="125746.42857142857"/>
    <n v="1610902.630819696"/>
  </r>
  <r>
    <x v="6"/>
    <x v="13"/>
    <x v="7"/>
    <x v="11"/>
    <s v="m3"/>
    <n v="83352.085392381516"/>
    <n v="70258.901728406796"/>
    <n v="74625.936442679536"/>
    <n v="78358.086000861309"/>
    <n v="81707.450693937179"/>
    <n v="74411.48686118098"/>
    <n v="86381.933772530349"/>
    <n v="91572.537672251419"/>
    <n v="66870.8996868635"/>
    <n v="66262.904295658824"/>
    <n v="66461.966604823741"/>
    <n v="37188.363100718096"/>
    <n v="877452.55225229333"/>
  </r>
  <r>
    <x v="6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3"/>
    <x v="9"/>
    <x v="13"/>
    <s v="m3"/>
    <n v="2477.453"/>
    <n v="2489.0720000000001"/>
    <n v="2590.373"/>
    <n v="2405.7750000000001"/>
    <n v="2353.585"/>
    <n v="2443.3339999999998"/>
    <n v="2188.473"/>
    <n v="1950.8030000000001"/>
    <n v="2129.683"/>
    <n v="2320.7869999999998"/>
    <n v="1922.066"/>
    <n v="2200.2040000000002"/>
    <n v="27471.607999999997"/>
  </r>
  <r>
    <x v="6"/>
    <x v="13"/>
    <x v="9"/>
    <x v="14"/>
    <s v="m3"/>
    <n v="64517.924737283916"/>
    <n v="57735.156241194243"/>
    <n v="84380.920774253507"/>
    <n v="74836.207867987003"/>
    <n v="96673.40229382168"/>
    <n v="86507.468233669555"/>
    <n v="80742.087367094384"/>
    <n v="74555.310390496044"/>
    <n v="65497.055149027306"/>
    <n v="70511.119081779048"/>
    <n v="68696.519492498439"/>
    <n v="74289.383412596595"/>
    <n v="898942.55504170177"/>
  </r>
  <r>
    <x v="6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3"/>
    <x v="0"/>
    <x v="0"/>
    <s v="m3"/>
    <n v="55679.8525450163"/>
    <n v="42085.523511862484"/>
    <n v="29431.252666003125"/>
    <n v="39037.61533002129"/>
    <n v="43326.701719482735"/>
    <n v="46240.398293029873"/>
    <n v="33185.627041613407"/>
    <n v="38535.856573705183"/>
    <n v="29571.713147410359"/>
    <n v="35105.233219567686"/>
    <n v="37787.573467674221"/>
    <n v="44314.180428551932"/>
    <n v="474301.5279439385"/>
  </r>
  <r>
    <x v="7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7"/>
    <x v="13"/>
    <x v="3"/>
    <x v="3"/>
    <s v="m3"/>
    <n v="132167.0335718217"/>
    <n v="115034.19399860433"/>
    <n v="128810.01798810018"/>
    <n v="116393.17180616739"/>
    <n v="97394.444444444453"/>
    <n v="103879.64503605104"/>
    <n v="84502.56694879978"/>
    <n v="130490.75674956776"/>
    <n v="84809.990600241712"/>
    <n v="102281.50618313186"/>
    <n v="123862.59541984732"/>
    <n v="149427.24458204335"/>
    <n v="1369053.167328821"/>
  </r>
  <r>
    <x v="7"/>
    <x v="13"/>
    <x v="4"/>
    <x v="4"/>
    <s v="m3"/>
    <n v="10823.595663804026"/>
    <n v="11056.258790436006"/>
    <n v="4138.9432485322895"/>
    <n v="0"/>
    <n v="0"/>
    <n v="0"/>
    <n v="0"/>
    <n v="0"/>
    <n v="0"/>
    <n v="0"/>
    <n v="0"/>
    <n v="0"/>
    <n v="26018.797702772325"/>
  </r>
  <r>
    <x v="7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3"/>
    <x v="5"/>
    <x v="6"/>
    <s v="m3"/>
    <n v="148510.45545688915"/>
    <n v="139481.25979763432"/>
    <n v="175367.68881317432"/>
    <n v="134781.49466192169"/>
    <n v="129706.97012802276"/>
    <n v="123302.08777162335"/>
    <n v="91405.719139297842"/>
    <n v="124747.76183032543"/>
    <n v="87612.367592327515"/>
    <n v="107097.51215327423"/>
    <n v="120473.19513938528"/>
    <n v="119265.23041803396"/>
    <n v="1501751.7429019096"/>
  </r>
  <r>
    <x v="7"/>
    <x v="13"/>
    <x v="6"/>
    <x v="7"/>
    <s v="m3"/>
    <n v="10503.36071695295"/>
    <n v="15017.613588745884"/>
    <n v="21887.724550898201"/>
    <n v="16044.284859365649"/>
    <n v="8793.5416355210036"/>
    <n v="2059.0868397493286"/>
    <n v="6454.7144983626085"/>
    <n v="34065.286166235259"/>
    <n v="17392.470046082948"/>
    <n v="10180.87988422576"/>
    <n v="10636.229749631812"/>
    <n v="17428.821725799389"/>
    <n v="170464.01426157079"/>
  </r>
  <r>
    <x v="7"/>
    <x v="13"/>
    <x v="6"/>
    <x v="8"/>
    <s v="m3"/>
    <n v="0"/>
    <n v="23633.197910621009"/>
    <n v="49143.855562026794"/>
    <n v="6960.5434311316667"/>
    <n v="0"/>
    <n v="47954.934398174555"/>
    <n v="0"/>
    <n v="0"/>
    <n v="10071.615479961438"/>
    <n v="0"/>
    <n v="39384.215091066784"/>
    <n v="24362.532523850827"/>
    <n v="201510.89439683309"/>
  </r>
  <r>
    <x v="7"/>
    <x v="13"/>
    <x v="6"/>
    <x v="9"/>
    <s v="m3"/>
    <n v="4007.4699128510169"/>
    <n v="9922.3946784922391"/>
    <n v="4906.2109212171736"/>
    <n v="2407.9988890431887"/>
    <n v="0"/>
    <n v="0"/>
    <n v="0"/>
    <n v="0"/>
    <n v="0"/>
    <n v="0"/>
    <n v="0"/>
    <n v="0"/>
    <n v="21244.074401603619"/>
  </r>
  <r>
    <x v="7"/>
    <x v="13"/>
    <x v="6"/>
    <x v="10"/>
    <s v="m3"/>
    <n v="94717.379077615289"/>
    <n v="44487.832484436898"/>
    <n v="53584.932279909706"/>
    <n v="35836.728958830965"/>
    <n v="50832.515767344077"/>
    <n v="11419.562780269058"/>
    <n v="18768.840681786169"/>
    <n v="0"/>
    <n v="5444.0976163450623"/>
    <n v="167.51845542305509"/>
    <n v="5421.2765957446809"/>
    <n v="0"/>
    <n v="320680.68469770497"/>
  </r>
  <r>
    <x v="7"/>
    <x v="13"/>
    <x v="7"/>
    <x v="11"/>
    <s v="m3"/>
    <n v="0"/>
    <n v="0"/>
    <n v="0"/>
    <n v="0"/>
    <n v="0"/>
    <n v="0"/>
    <n v="0"/>
    <n v="0"/>
    <n v="0"/>
    <n v="0"/>
    <n v="0"/>
    <n v="0"/>
    <n v="0"/>
  </r>
  <r>
    <x v="7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3"/>
    <x v="9"/>
    <x v="13"/>
    <s v="m3"/>
    <n v="9328.393"/>
    <n v="3964.393"/>
    <n v="0"/>
    <n v="0"/>
    <n v="489.89800000000002"/>
    <n v="2810.5790000000002"/>
    <n v="19814.187999999998"/>
    <n v="6729.13"/>
    <n v="4905.674"/>
    <n v="1407.424"/>
    <n v="3603.654"/>
    <n v="594.274"/>
    <n v="53647.606999999996"/>
  </r>
  <r>
    <x v="7"/>
    <x v="13"/>
    <x v="9"/>
    <x v="14"/>
    <s v="m3"/>
    <n v="88270.7436544456"/>
    <n v="102174.688057041"/>
    <n v="118484.71551850227"/>
    <n v="101398.88204099183"/>
    <n v="96812.446228850007"/>
    <n v="111146.88128772636"/>
    <n v="93426.876898596849"/>
    <n v="98786.918311482485"/>
    <n v="101774.19354838709"/>
    <n v="101684.08826945412"/>
    <n v="130731.77842565597"/>
    <n v="70649.00662251655"/>
    <n v="1215341.2188636502"/>
  </r>
  <r>
    <x v="7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3"/>
    <x v="0"/>
    <x v="0"/>
    <s v="m3"/>
    <n v="2794.2794279427944"/>
    <n v="3778.7927885838039"/>
    <n v="5478.9815116118543"/>
    <n v="5079.4403109321256"/>
    <n v="4146.401974543046"/>
    <n v="8453.9987085914145"/>
    <n v="6372.2322461078838"/>
    <n v="8619.0026052293597"/>
    <n v="11367.741083340439"/>
    <n v="15926.223478760023"/>
    <n v="11037.426890593215"/>
    <n v="15091.554471698495"/>
    <n v="98146.075497934449"/>
  </r>
  <r>
    <x v="8"/>
    <x v="13"/>
    <x v="1"/>
    <x v="1"/>
    <s v="m3"/>
    <n v="16847.196423255093"/>
    <n v="15701.99601147963"/>
    <n v="18764.238751745361"/>
    <n v="17147.128498591304"/>
    <n v="18516.042488337855"/>
    <n v="17910.612702849379"/>
    <n v="19169.801726436322"/>
    <n v="19970.054179364957"/>
    <n v="18339.304996426261"/>
    <n v="16477.823661314535"/>
    <n v="17740.516442908927"/>
    <n v="18222.710170583428"/>
    <n v="214807.42605329308"/>
  </r>
  <r>
    <x v="8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3"/>
    <x v="3"/>
    <x v="3"/>
    <s v="m3"/>
    <n v="4388.6809448334752"/>
    <n v="5998.0288999858549"/>
    <n v="6.5122122215746998"/>
    <n v="9460.5634067154642"/>
    <n v="9899.7230944168714"/>
    <n v="10690.784640965023"/>
    <n v="10591.089455076371"/>
    <n v="6980.4574431510509"/>
    <n v="11179.115933452062"/>
    <n v="10763.109538653865"/>
    <n v="10962.118204399321"/>
    <n v="12388.59475002935"/>
    <n v="103308.77852390028"/>
  </r>
  <r>
    <x v="8"/>
    <x v="13"/>
    <x v="4"/>
    <x v="4"/>
    <s v="m3"/>
    <n v="38505.080647176525"/>
    <n v="39309.882013402312"/>
    <n v="37398.992154487656"/>
    <n v="48020.014393259116"/>
    <n v="72507.994736871624"/>
    <n v="67310.913442824822"/>
    <n v="76532.655094164584"/>
    <n v="69420.370744873202"/>
    <n v="51980.807283617047"/>
    <n v="80609.921464732121"/>
    <n v="84557.781834321126"/>
    <n v="55159.330558975533"/>
    <n v="721313.74436870567"/>
  </r>
  <r>
    <x v="8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3"/>
    <x v="5"/>
    <x v="6"/>
    <s v="m3"/>
    <n v="14464.070652237013"/>
    <n v="0"/>
    <n v="9481.1996947009775"/>
    <n v="8878.3846135456279"/>
    <n v="20679.661648504392"/>
    <n v="18797.054017413342"/>
    <n v="22500.704061946642"/>
    <n v="21991.798091928715"/>
    <n v="26815.775221720731"/>
    <n v="28991.289991359787"/>
    <n v="24804.534228495075"/>
    <n v="21282.566757196972"/>
    <n v="218687.03897904925"/>
  </r>
  <r>
    <x v="8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3"/>
    <x v="6"/>
    <x v="8"/>
    <s v="m3"/>
    <n v="16149.333622383074"/>
    <n v="14730.930349337181"/>
    <n v="21931.102362204725"/>
    <n v="19134.634338655629"/>
    <n v="26632.741249581861"/>
    <n v="32203.474638302498"/>
    <n v="18026.782197715635"/>
    <n v="43789.628015169532"/>
    <n v="26965.93629521161"/>
    <n v="14149.473868199148"/>
    <n v="36140.542910628363"/>
    <n v="48191.343900039268"/>
    <n v="318045.92374742852"/>
  </r>
  <r>
    <x v="8"/>
    <x v="13"/>
    <x v="6"/>
    <x v="9"/>
    <s v="m3"/>
    <n v="0"/>
    <n v="0"/>
    <n v="0"/>
    <n v="0"/>
    <n v="0"/>
    <n v="0"/>
    <n v="0"/>
    <n v="0"/>
    <n v="0"/>
    <n v="0"/>
    <n v="0"/>
    <m/>
    <n v="0"/>
  </r>
  <r>
    <x v="8"/>
    <x v="13"/>
    <x v="6"/>
    <x v="10"/>
    <s v="m3"/>
    <n v="6014.2419147463152"/>
    <n v="22172.835260655233"/>
    <n v="28468.579254198761"/>
    <n v="37154.062108937629"/>
    <n v="43148.478886494762"/>
    <n v="39043.53671661354"/>
    <n v="46527.923676827137"/>
    <n v="37743.559033821504"/>
    <n v="50633.35679713633"/>
    <n v="60793.96982475101"/>
    <n v="48180.703328007497"/>
    <n v="43250.102543634937"/>
    <n v="463131.34934582468"/>
  </r>
  <r>
    <x v="8"/>
    <x v="13"/>
    <x v="7"/>
    <x v="11"/>
    <s v="m3"/>
    <n v="30416.71046034513"/>
    <n v="24800.568686337872"/>
    <n v="31869.890204909472"/>
    <n v="26895.424248109499"/>
    <n v="36105.301489229241"/>
    <n v="28618.450390176822"/>
    <n v="33304.853142560321"/>
    <n v="41254.984563403181"/>
    <n v="36268.14905573929"/>
    <n v="36881.922820495034"/>
    <n v="29431.34840254427"/>
    <n v="0"/>
    <n v="355847.6034638501"/>
  </r>
  <r>
    <x v="8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3"/>
    <x v="9"/>
    <x v="14"/>
    <s v="m3"/>
    <n v="16833.096825342578"/>
    <n v="16255.328320092871"/>
    <n v="242.99784223471369"/>
    <n v="14245.72758887407"/>
    <n v="9007.3759887804899"/>
    <n v="7302.6652944184152"/>
    <n v="14490.555084884851"/>
    <n v="12004.196841120835"/>
    <n v="11567.438060704642"/>
    <n v="19972.857432064462"/>
    <n v="17066.653883064675"/>
    <n v="21071.070966080948"/>
    <n v="160059.96412766352"/>
  </r>
  <r>
    <x v="8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3"/>
    <x v="3"/>
    <x v="3"/>
    <s v="m3"/>
    <n v="403"/>
    <n v="244"/>
    <n v="514"/>
    <n v="296"/>
    <n v="222"/>
    <n v="254"/>
    <n v="193"/>
    <n v="180"/>
    <n v="508"/>
    <n v="241"/>
    <n v="156"/>
    <n v="185"/>
    <n v="3396"/>
  </r>
  <r>
    <x v="9"/>
    <x v="13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3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3"/>
    <x v="6"/>
    <x v="7"/>
    <s v="m3"/>
    <n v="15067"/>
    <n v="12068"/>
    <n v="17197"/>
    <n v="17013"/>
    <n v="17170"/>
    <n v="13954"/>
    <n v="17278"/>
    <n v="16961"/>
    <n v="15510"/>
    <n v="16445"/>
    <n v="15242"/>
    <n v="13574"/>
    <n v="187479"/>
  </r>
  <r>
    <x v="9"/>
    <x v="13"/>
    <x v="6"/>
    <x v="8"/>
    <s v="m3"/>
    <n v="194"/>
    <n v="134"/>
    <n v="149"/>
    <n v="164"/>
    <n v="90"/>
    <n v="150"/>
    <n v="120"/>
    <n v="150"/>
    <n v="134"/>
    <n v="119"/>
    <n v="164"/>
    <n v="89"/>
    <n v="1657"/>
  </r>
  <r>
    <x v="9"/>
    <x v="13"/>
    <x v="6"/>
    <x v="9"/>
    <s v="m3"/>
    <n v="7397"/>
    <n v="7791"/>
    <n v="6379"/>
    <n v="6070"/>
    <n v="9032"/>
    <n v="12748"/>
    <n v="4859"/>
    <n v="13297"/>
    <n v="8453"/>
    <n v="13637"/>
    <n v="10218"/>
    <n v="7011"/>
    <n v="106892"/>
  </r>
  <r>
    <x v="9"/>
    <x v="13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3"/>
    <x v="7"/>
    <x v="11"/>
    <s v="m3"/>
    <n v="1442"/>
    <n v="3843"/>
    <n v="3649"/>
    <n v="3544"/>
    <n v="5634"/>
    <n v="3971"/>
    <n v="1198"/>
    <n v="3158"/>
    <n v="5681"/>
    <n v="2896"/>
    <n v="0"/>
    <n v="0"/>
    <n v="35016"/>
  </r>
  <r>
    <x v="9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3"/>
    <x v="9"/>
    <x v="13"/>
    <s v="m3"/>
    <n v="3825.9369999999999"/>
    <n v="3441.7130000000002"/>
    <n v="4962.7700000000004"/>
    <n v="4933.723"/>
    <n v="5220.2960000000003"/>
    <n v="3591.7260000000001"/>
    <n v="4072.7579999999998"/>
    <n v="2625.6170000000002"/>
    <n v="4009.8829999999998"/>
    <n v="5194.3360000000002"/>
    <n v="4854.0479999999998"/>
    <n v="4447.732"/>
    <n v="51180.539000000004"/>
  </r>
  <r>
    <x v="9"/>
    <x v="13"/>
    <x v="9"/>
    <x v="14"/>
    <s v="m3"/>
    <n v="166"/>
    <n v="759"/>
    <n v="0"/>
    <n v="865"/>
    <n v="546"/>
    <n v="5"/>
    <n v="6"/>
    <n v="0"/>
    <n v="19"/>
    <m/>
    <n v="172"/>
    <n v="106"/>
    <n v="2644"/>
  </r>
  <r>
    <x v="9"/>
    <x v="13"/>
    <x v="6"/>
    <x v="15"/>
    <s v="m3"/>
    <n v="0"/>
    <n v="0"/>
    <n v="0"/>
    <n v="254.57"/>
    <n v="397.29399999999998"/>
    <n v="435.67700000000002"/>
    <n v="686.68100000000004"/>
    <n v="445.375"/>
    <n v="346.82499999999999"/>
    <n v="0"/>
    <n v="582.37599999999998"/>
    <n v="569.47799999999995"/>
    <n v="3718.2759999999998"/>
  </r>
  <r>
    <x v="9"/>
    <x v="13"/>
    <x v="3"/>
    <x v="16"/>
    <s v="m3"/>
    <n v="3374.8389999999999"/>
    <n v="3860.6680000000001"/>
    <n v="3473.1260000000002"/>
    <n v="5762.4359999999997"/>
    <n v="3972.0680000000002"/>
    <n v="3061.02"/>
    <n v="4074.4"/>
    <n v="6596.9520000000002"/>
    <n v="5847.1210000000001"/>
    <n v="5946.2070000000003"/>
    <n v="6093.0280000000002"/>
    <n v="5035.7749999999996"/>
    <n v="57097.64"/>
  </r>
  <r>
    <x v="9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3"/>
    <x v="1"/>
    <x v="1"/>
    <s v="m3"/>
    <n v="7511"/>
    <n v="5785"/>
    <n v="6570"/>
    <n v="6639"/>
    <n v="6192"/>
    <n v="5646"/>
    <n v="6890"/>
    <n v="5785"/>
    <n v="6572"/>
    <n v="4751"/>
    <n v="7698"/>
    <n v="6422"/>
    <n v="76461"/>
  </r>
  <r>
    <x v="10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3"/>
    <x v="3"/>
    <x v="3"/>
    <s v="m3"/>
    <n v="2235"/>
    <n v="7021"/>
    <n v="11719"/>
    <n v="0"/>
    <n v="9212"/>
    <n v="8965"/>
    <n v="9100"/>
    <n v="7262"/>
    <n v="7565"/>
    <n v="4276"/>
    <n v="8834"/>
    <n v="4014"/>
    <n v="80203"/>
  </r>
  <r>
    <x v="10"/>
    <x v="13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3"/>
    <x v="5"/>
    <x v="6"/>
    <s v="m3"/>
    <n v="51296"/>
    <n v="43863"/>
    <n v="44900"/>
    <n v="47794"/>
    <n v="49527"/>
    <n v="46944"/>
    <n v="43070"/>
    <n v="24917"/>
    <n v="28733"/>
    <n v="48475"/>
    <n v="51432"/>
    <n v="51599"/>
    <n v="532550"/>
  </r>
  <r>
    <x v="10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3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3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3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3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3"/>
    <x v="3"/>
    <x v="3"/>
    <s v="m3"/>
    <n v="7549.4438764036531"/>
    <n v="8263.8053226141656"/>
    <n v="9518.7990678400947"/>
    <n v="7624.961308989532"/>
    <n v="8132.3205704272577"/>
    <n v="10304.341238412559"/>
    <n v="10535.617820767358"/>
    <n v="10096.518432710225"/>
    <n v="10275.918972901363"/>
    <n v="9725.9825708304706"/>
    <n v="10105.295994729997"/>
    <n v="9927.5617829092735"/>
    <n v="112060.56695953594"/>
  </r>
  <r>
    <x v="11"/>
    <x v="13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3"/>
    <x v="5"/>
    <x v="6"/>
    <s v="m3"/>
    <n v="0"/>
    <n v="1051.4154203506469"/>
    <n v="963.10489497586309"/>
    <n v="1628.74251497006"/>
    <n v="1486.922177098023"/>
    <n v="1327.7565234663075"/>
    <n v="1072.2816245815352"/>
    <n v="0"/>
    <n v="792.50905515491388"/>
    <n v="68.146731389369378"/>
    <n v="152.66228124612138"/>
    <n v="2042.5682031984948"/>
    <n v="10586.109426431336"/>
  </r>
  <r>
    <x v="11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3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3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3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3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3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3"/>
    <x v="4"/>
    <x v="4"/>
    <s v="m3"/>
    <n v="32141.781682286262"/>
    <n v="30090.238572351518"/>
    <n v="35240.532036210563"/>
    <n v="34548.055880149113"/>
    <n v="37252.642895468365"/>
    <n v="32735.634975385641"/>
    <n v="21556.54693466362"/>
    <n v="29659.238558272755"/>
    <n v="35480.593607305935"/>
    <n v="38396.118721461185"/>
    <n v="38547.945205479453"/>
    <n v="37974.88584474886"/>
    <n v="403624.21491378325"/>
  </r>
  <r>
    <x v="12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3"/>
    <x v="5"/>
    <x v="6"/>
    <s v="m3"/>
    <n v="55570.195365742846"/>
    <n v="23651.749204906861"/>
    <n v="49206.042707860062"/>
    <n v="47187.641980917768"/>
    <n v="52815.765561108587"/>
    <n v="44726.26079054975"/>
    <n v="58916.401635620176"/>
    <n v="66921.85370286234"/>
    <n v="50709.904588823265"/>
    <n v="55105.633802816905"/>
    <n v="52477.283053157655"/>
    <n v="54868.241708314403"/>
    <n v="612156.97410268057"/>
  </r>
  <r>
    <x v="12"/>
    <x v="13"/>
    <x v="6"/>
    <x v="7"/>
    <s v="m3"/>
    <n v="55328.412974324419"/>
    <n v="50542.101187039727"/>
    <n v="55302.883723544794"/>
    <n v="53511.49574266866"/>
    <n v="49127.98431508569"/>
    <n v="30959.179576509228"/>
    <n v="54071.604935384443"/>
    <n v="56057.955785417776"/>
    <n v="55719.592091029197"/>
    <n v="58018.113656148496"/>
    <n v="55837.513801601679"/>
    <n v="56710.134102076307"/>
    <n v="631186.97189083032"/>
  </r>
  <r>
    <x v="12"/>
    <x v="13"/>
    <x v="6"/>
    <x v="8"/>
    <s v="m3"/>
    <n v="57913.882372309337"/>
    <n v="51525.66979015441"/>
    <n v="58901.072124756334"/>
    <n v="54834.532374100723"/>
    <n v="55402.866433819101"/>
    <n v="54687.240356083086"/>
    <n v="48976.866205580729"/>
    <n v="60571.802187351408"/>
    <n v="38186.280238401305"/>
    <n v="18964.670098268602"/>
    <n v="57653.0131826742"/>
    <n v="54543.08093994778"/>
    <n v="612160.97630344692"/>
  </r>
  <r>
    <x v="12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3"/>
    <x v="6"/>
    <x v="10"/>
    <s v="m3"/>
    <n v="138746.57534246575"/>
    <n v="135542.23744292237"/>
    <n v="148533.10502283106"/>
    <n v="150966.89497716894"/>
    <n v="148326.48401826483"/>
    <n v="138246.57534246575"/>
    <n v="140400.68493150684"/>
    <n v="165293.3789954338"/>
    <n v="151160.9589041096"/>
    <n v="136979.45205479453"/>
    <n v="140302.51141552511"/>
    <n v="144490.86757990866"/>
    <n v="1738989.7260273972"/>
  </r>
  <r>
    <x v="12"/>
    <x v="13"/>
    <x v="7"/>
    <x v="11"/>
    <s v="m3"/>
    <n v="55704.973699667171"/>
    <n v="50244.571428571435"/>
    <n v="53747.428571428572"/>
    <n v="49292.571428571428"/>
    <n v="52842.010367365336"/>
    <n v="56354.259094942325"/>
    <n v="61042.285714285717"/>
    <n v="52611.428571428572"/>
    <n v="53149.714285714283"/>
    <n v="53141.714285714283"/>
    <n v="51874.28571428571"/>
    <n v="23739.428571428572"/>
    <n v="613744.67173340335"/>
  </r>
  <r>
    <x v="12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3"/>
    <x v="9"/>
    <x v="14"/>
    <s v="m3"/>
    <n v="13764.134018019977"/>
    <n v="12900.999324580822"/>
    <n v="19979.007615443734"/>
    <n v="16669.198237712557"/>
    <n v="20458.789420664765"/>
    <n v="20317.596049620617"/>
    <n v="14471.327547880448"/>
    <n v="17250.822968607255"/>
    <n v="15366.737363025803"/>
    <n v="19996.365798863484"/>
    <n v="11278.581301086568"/>
    <n v="16193.327515074579"/>
    <n v="198646.88716058061"/>
  </r>
  <r>
    <x v="12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3"/>
    <x v="3"/>
    <x v="16"/>
    <s v="m3"/>
    <n v="0"/>
    <n v="0"/>
    <n v="0"/>
    <n v="0"/>
    <n v="0"/>
    <n v="0"/>
    <n v="0"/>
    <n v="0"/>
    <n v="0"/>
    <n v="0"/>
    <n v="0"/>
    <m/>
    <n v="0"/>
  </r>
  <r>
    <x v="12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3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3"/>
    <x v="3"/>
    <x v="3"/>
    <s v="m3"/>
    <n v="20961.931097934576"/>
    <n v="18717.977593736374"/>
    <n v="27886.230561122808"/>
    <n v="31092.281424730318"/>
    <n v="26513.782196161985"/>
    <n v="20589.195466094734"/>
    <n v="30061.22908506414"/>
    <n v="21849.786941635353"/>
    <n v="18263.037680765832"/>
    <n v="19954.110830892158"/>
    <n v="19609.34672816778"/>
    <n v="23803.449567403615"/>
    <n v="279302.35917370976"/>
  </r>
  <r>
    <x v="13"/>
    <x v="13"/>
    <x v="4"/>
    <x v="4"/>
    <s v="m3"/>
    <n v="0"/>
    <n v="0"/>
    <n v="0"/>
    <n v="0"/>
    <n v="0"/>
    <m/>
    <n v="0"/>
    <n v="0"/>
    <n v="0"/>
    <n v="0"/>
    <n v="0"/>
    <n v="0"/>
    <n v="0"/>
  </r>
  <r>
    <x v="13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3"/>
    <x v="5"/>
    <x v="6"/>
    <s v="m3"/>
    <n v="80604.331904947408"/>
    <n v="72236.673159329963"/>
    <n v="70205.065835605768"/>
    <n v="67462.39688564041"/>
    <n v="63706"/>
    <n v="67150"/>
    <n v="66273.688410133662"/>
    <n v="70008.033405258859"/>
    <n v="69002.365206709379"/>
    <n v="73966.303350159724"/>
    <n v="69647.7127746185"/>
    <n v="71640.274851086724"/>
    <n v="841902.84578349045"/>
  </r>
  <r>
    <x v="13"/>
    <x v="13"/>
    <x v="6"/>
    <x v="7"/>
    <s v="m3"/>
    <n v="22549.033121486966"/>
    <n v="18955.931775128207"/>
    <n v="10235.947220219117"/>
    <n v="7745.222988439069"/>
    <n v="18897.679312664892"/>
    <n v="23275.95487291276"/>
    <n v="8967.3159059545324"/>
    <n v="26101.827911081746"/>
    <n v="13647.340306586484"/>
    <n v="16439.487400418046"/>
    <n v="19497.348763522954"/>
    <n v="14849.190889374113"/>
    <n v="201162.28046778889"/>
  </r>
  <r>
    <x v="13"/>
    <x v="13"/>
    <x v="6"/>
    <x v="8"/>
    <s v="m3"/>
    <n v="24652.496684085567"/>
    <n v="22876.501430363413"/>
    <n v="25856.867344867256"/>
    <n v="16220.804740735397"/>
    <n v="17679.721573472081"/>
    <n v="21515.652951699463"/>
    <n v="20369.917964928125"/>
    <n v="13731.642698341831"/>
    <n v="7401.8100377003539"/>
    <n v="2770.663562281723"/>
    <n v="19497.534089575944"/>
    <n v="19229.15763878858"/>
    <n v="211802.7707168397"/>
  </r>
  <r>
    <x v="13"/>
    <x v="13"/>
    <x v="6"/>
    <x v="9"/>
    <s v="m3"/>
    <n v="28930.367504835591"/>
    <n v="23319.148936170212"/>
    <n v="29000"/>
    <n v="19889.748549323016"/>
    <n v="23798.839458413924"/>
    <n v="22823.984526112185"/>
    <n v="1918.7620889748548"/>
    <n v="23978.723404255317"/>
    <n v="25292.069632495164"/>
    <n v="21984.511132623429"/>
    <n v="19498.062015503874"/>
    <n v="26629.844961240309"/>
    <n v="267064.06220994791"/>
  </r>
  <r>
    <x v="13"/>
    <x v="13"/>
    <x v="6"/>
    <x v="10"/>
    <s v="m3"/>
    <n v="51935.746889382492"/>
    <n v="52335.368902570663"/>
    <n v="56212.672798052045"/>
    <n v="46584.981808784491"/>
    <n v="38842.607872461813"/>
    <n v="56256.549383469959"/>
    <n v="52209.913881024942"/>
    <n v="55958.801956155425"/>
    <n v="53351.388191467981"/>
    <n v="49686.870870746025"/>
    <n v="53051.312523262728"/>
    <n v="54405.132086460275"/>
    <n v="620831.3471638388"/>
  </r>
  <r>
    <x v="13"/>
    <x v="13"/>
    <x v="7"/>
    <x v="11"/>
    <s v="m3"/>
    <n v="49771.588910745937"/>
    <n v="43319.169775106246"/>
    <n v="50949.394367274923"/>
    <n v="43513.44865316894"/>
    <n v="47703.725331939764"/>
    <n v="31405.025798990024"/>
    <n v="38089.569708080409"/>
    <n v="36386.047247857488"/>
    <n v="45363.408805692452"/>
    <n v="33526.008015320214"/>
    <n v="37958.173984240537"/>
    <n v="20444.173548536524"/>
    <n v="478429.7341469535"/>
  </r>
  <r>
    <x v="13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3"/>
    <x v="9"/>
    <x v="14"/>
    <s v="m3"/>
    <n v="19048.732943469786"/>
    <n v="15497.076023391812"/>
    <n v="10635.477582846004"/>
    <n v="12259.259259259259"/>
    <n v="1916.1793372319687"/>
    <n v="83.820662768031184"/>
    <n v="15990.253411306043"/>
    <n v="16945.419103313841"/>
    <n v="13647.173489278752"/>
    <n v="14766.081871345028"/>
    <n v="15561.403508771929"/>
    <n v="18157.894736842103"/>
    <n v="154508.77192982455"/>
  </r>
  <r>
    <x v="13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3"/>
    <x v="3"/>
    <x v="16"/>
    <s v="m3"/>
    <n v="0"/>
    <n v="0"/>
    <n v="0"/>
    <n v="0"/>
    <n v="0"/>
    <m/>
    <n v="0"/>
    <m/>
    <n v="0"/>
    <n v="0"/>
    <n v="0"/>
    <m/>
    <n v="0"/>
  </r>
  <r>
    <x v="13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3"/>
    <x v="0"/>
    <x v="0"/>
    <s v="m3"/>
    <n v="0"/>
    <n v="0"/>
    <n v="0"/>
    <n v="0"/>
    <n v="0"/>
    <n v="0"/>
    <n v="0"/>
    <n v="0"/>
    <n v="0"/>
    <n v="0"/>
    <n v="0"/>
    <n v="17418"/>
    <n v="17418"/>
  </r>
  <r>
    <x v="14"/>
    <x v="13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3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3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3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3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3"/>
    <x v="5"/>
    <x v="6"/>
    <s v="m3"/>
    <n v="20471"/>
    <n v="0"/>
    <n v="0"/>
    <n v="0"/>
    <n v="0"/>
    <n v="0"/>
    <n v="9866"/>
    <n v="0"/>
    <n v="0"/>
    <n v="0"/>
    <n v="0"/>
    <n v="0"/>
    <n v="30337"/>
  </r>
  <r>
    <x v="14"/>
    <x v="13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3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3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3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3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3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3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3"/>
    <x v="9"/>
    <x v="14"/>
    <s v="m3"/>
    <n v="27398"/>
    <n v="34212"/>
    <n v="29724"/>
    <n v="42854"/>
    <n v="32354"/>
    <n v="20981"/>
    <n v="0"/>
    <n v="0"/>
    <n v="0"/>
    <n v="0"/>
    <n v="3951"/>
    <n v="8865"/>
    <n v="200339"/>
  </r>
  <r>
    <x v="14"/>
    <x v="13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3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3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4"/>
    <x v="0"/>
    <x v="0"/>
    <s v="m3"/>
    <n v="64969.069097888678"/>
    <n v="67170.115107913676"/>
    <n v="76631.093862815876"/>
    <n v="70289.071334055101"/>
    <n v="72112.079231692682"/>
    <n v="73373.16516732637"/>
    <n v="76569.145445875067"/>
    <n v="67284"/>
    <n v="59801.711793523718"/>
    <n v="67406.745953722566"/>
    <n v="69403.845148802327"/>
    <n v="66405.033452807649"/>
    <n v="831415.07559642382"/>
  </r>
  <r>
    <x v="0"/>
    <x v="14"/>
    <x v="1"/>
    <x v="1"/>
    <s v="m3"/>
    <n v="4560.9067035245334"/>
    <n v="3191.4656771799628"/>
    <n v="6939.6239178113819"/>
    <n v="4394.9171270718234"/>
    <n v="1658.6823092112904"/>
    <n v="4207.9231837112447"/>
    <n v="3147.6434822662368"/>
    <n v="3044.3191733639496"/>
    <n v="3223.3298294790939"/>
    <n v="1712.296978887204"/>
    <n v="3036.5709362435382"/>
    <n v="2812.5600366636113"/>
    <n v="41930.239355413876"/>
  </r>
  <r>
    <x v="0"/>
    <x v="14"/>
    <x v="2"/>
    <x v="2"/>
    <s v="m3"/>
    <n v="0"/>
    <n v="0"/>
    <n v="0"/>
    <n v="0"/>
    <n v="0"/>
    <n v="0"/>
    <n v="0"/>
    <n v="0"/>
    <n v="0"/>
    <n v="0"/>
    <n v="0"/>
    <n v="40523"/>
    <n v="40523"/>
  </r>
  <r>
    <x v="0"/>
    <x v="14"/>
    <x v="3"/>
    <x v="3"/>
    <s v="m3"/>
    <n v="536402"/>
    <n v="428253"/>
    <n v="483644"/>
    <n v="489464"/>
    <n v="370079.78551532031"/>
    <n v="506473"/>
    <n v="516676"/>
    <n v="450327"/>
    <n v="522438"/>
    <n v="563190"/>
    <n v="524373"/>
    <n v="531531"/>
    <n v="5922850.7855153205"/>
  </r>
  <r>
    <x v="0"/>
    <x v="14"/>
    <x v="4"/>
    <x v="4"/>
    <s v="m3"/>
    <n v="266809"/>
    <n v="255077"/>
    <n v="300787"/>
    <n v="281019"/>
    <n v="292209"/>
    <n v="283517"/>
    <n v="275054"/>
    <n v="260787"/>
    <n v="320752"/>
    <n v="329487"/>
    <n v="279682"/>
    <n v="286189"/>
    <n v="3431369"/>
  </r>
  <r>
    <x v="0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4"/>
    <x v="5"/>
    <x v="6"/>
    <s v="m3"/>
    <n v="314876"/>
    <n v="246241"/>
    <n v="304123"/>
    <n v="282962"/>
    <n v="243878"/>
    <n v="314416"/>
    <n v="329110.23412146501"/>
    <n v="293354.06418840913"/>
    <n v="254609"/>
    <n v="213817.58670723144"/>
    <n v="289101.53194476949"/>
    <n v="287610.02970297029"/>
    <n v="3374098.4466648456"/>
  </r>
  <r>
    <x v="0"/>
    <x v="14"/>
    <x v="6"/>
    <x v="7"/>
    <s v="m3"/>
    <n v="466174"/>
    <n v="434195"/>
    <n v="499672"/>
    <n v="471191"/>
    <n v="466832"/>
    <n v="460953"/>
    <n v="444083"/>
    <n v="477613"/>
    <n v="449233"/>
    <n v="459244"/>
    <n v="460149"/>
    <n v="478686"/>
    <n v="5568025"/>
  </r>
  <r>
    <x v="0"/>
    <x v="14"/>
    <x v="6"/>
    <x v="8"/>
    <s v="m3"/>
    <n v="423372"/>
    <n v="351286"/>
    <n v="469715"/>
    <n v="428513"/>
    <n v="480468"/>
    <n v="438562"/>
    <n v="436689"/>
    <n v="457778"/>
    <n v="426747"/>
    <n v="434572"/>
    <n v="417245"/>
    <n v="427741"/>
    <n v="5192688"/>
  </r>
  <r>
    <x v="0"/>
    <x v="14"/>
    <x v="6"/>
    <x v="9"/>
    <s v="m3"/>
    <n v="136587"/>
    <n v="133786"/>
    <n v="137838"/>
    <n v="109660"/>
    <n v="131218"/>
    <n v="132291"/>
    <n v="150604"/>
    <n v="150617"/>
    <n v="133595"/>
    <n v="145128"/>
    <n v="137335"/>
    <n v="123965"/>
    <n v="1622624"/>
  </r>
  <r>
    <x v="0"/>
    <x v="14"/>
    <x v="6"/>
    <x v="10"/>
    <s v="m3"/>
    <n v="767279"/>
    <n v="781313"/>
    <n v="972328"/>
    <n v="1109962"/>
    <n v="1094924"/>
    <n v="1020207"/>
    <n v="1172356"/>
    <n v="1080557"/>
    <n v="968849"/>
    <n v="1056328"/>
    <n v="1086426"/>
    <n v="1068896"/>
    <n v="12179425"/>
  </r>
  <r>
    <x v="0"/>
    <x v="14"/>
    <x v="7"/>
    <x v="11"/>
    <s v="m3"/>
    <n v="463567"/>
    <n v="445026"/>
    <n v="504994"/>
    <n v="464699"/>
    <n v="510831"/>
    <n v="481395"/>
    <n v="525334"/>
    <n v="429064"/>
    <n v="471396"/>
    <n v="485494"/>
    <n v="486539"/>
    <n v="414975"/>
    <n v="5683314"/>
  </r>
  <r>
    <x v="0"/>
    <x v="14"/>
    <x v="8"/>
    <x v="12"/>
    <s v="m3"/>
    <n v="44097"/>
    <n v="40720"/>
    <n v="45701"/>
    <n v="45311"/>
    <n v="44157"/>
    <n v="47291"/>
    <n v="47092"/>
    <n v="46056"/>
    <n v="47996"/>
    <n v="26917"/>
    <n v="21668"/>
    <n v="22971"/>
    <n v="479977"/>
  </r>
  <r>
    <x v="0"/>
    <x v="14"/>
    <x v="9"/>
    <x v="13"/>
    <s v="m3"/>
    <n v="19542.031999999999"/>
    <n v="19344.338"/>
    <n v="23966.612000000001"/>
    <n v="25149.776000000002"/>
    <n v="9234.8430000000008"/>
    <n v="25511.29"/>
    <n v="31903.635999999999"/>
    <n v="30481.761999999999"/>
    <n v="28756.393"/>
    <n v="20169.014999999999"/>
    <n v="35094.737000000001"/>
    <n v="30552.32"/>
    <n v="299706.75400000002"/>
  </r>
  <r>
    <x v="0"/>
    <x v="14"/>
    <x v="9"/>
    <x v="14"/>
    <s v="m3"/>
    <n v="409961"/>
    <n v="381550"/>
    <n v="442206"/>
    <n v="406649"/>
    <n v="284073"/>
    <n v="442684"/>
    <n v="428771"/>
    <n v="450950"/>
    <n v="402201"/>
    <n v="492555"/>
    <n v="410144"/>
    <n v="453405"/>
    <n v="5005149"/>
  </r>
  <r>
    <x v="0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4"/>
    <x v="3"/>
    <x v="16"/>
    <s v="m3"/>
    <n v="216.727"/>
    <n v="360.71899999999999"/>
    <n v="99.876999999999995"/>
    <n v="95.331999999999994"/>
    <n v="170.31299999999999"/>
    <n v="187.24199999999999"/>
    <n v="389.61799999999999"/>
    <n v="193.18700000000001"/>
    <n v="92.552999999999997"/>
    <n v="50.357999999999997"/>
    <n v="17.187000000000001"/>
    <n v="88.75"/>
    <n v="1961.8629999999996"/>
  </r>
  <r>
    <x v="0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4"/>
    <x v="0"/>
    <x v="0"/>
    <s v="m3"/>
    <n v="33150.094658434493"/>
    <n v="30012.581409630169"/>
    <n v="34607.476389556818"/>
    <n v="31280.360166623159"/>
    <n v="29174.648576275231"/>
    <n v="27098.02835536352"/>
    <n v="24612.233617008998"/>
    <n v="22724.348449007332"/>
    <n v="26754.947206758683"/>
    <n v="29381.070255142375"/>
    <n v="29790.613830813549"/>
    <n v="22898.002571118741"/>
    <n v="341484.40548573306"/>
  </r>
  <r>
    <x v="1"/>
    <x v="14"/>
    <x v="1"/>
    <x v="1"/>
    <s v="m3"/>
    <n v="13321.473888334114"/>
    <n v="13989.557922408645"/>
    <n v="14787.239664682846"/>
    <n v="17111.531874109813"/>
    <n v="17162.502871780587"/>
    <n v="10588.690143069802"/>
    <n v="13193.757870353671"/>
    <n v="16071.631730082696"/>
    <n v="15052.888996667718"/>
    <n v="9798.5232290793265"/>
    <n v="13167.942734854869"/>
    <n v="11398.52550003651"/>
    <n v="165644.26642546061"/>
  </r>
  <r>
    <x v="1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"/>
    <x v="14"/>
    <x v="3"/>
    <x v="3"/>
    <s v="m3"/>
    <n v="431725.86031675583"/>
    <n v="371079.07887872698"/>
    <n v="457625.61093955277"/>
    <n v="469592.35165318713"/>
    <n v="391351.28657609056"/>
    <n v="429214.68785522127"/>
    <n v="489190.9278078319"/>
    <n v="428429.01991741848"/>
    <n v="382099.90443965234"/>
    <n v="444955.71819146373"/>
    <n v="425763.21184775804"/>
    <n v="442355.15600759117"/>
    <n v="5163382.8144312501"/>
  </r>
  <r>
    <x v="1"/>
    <x v="14"/>
    <x v="4"/>
    <x v="4"/>
    <s v="m3"/>
    <n v="82234.599347237177"/>
    <n v="44015.723982932672"/>
    <n v="82249.364931872464"/>
    <n v="106771.48016164452"/>
    <n v="69881.992040827565"/>
    <n v="103584.48682050378"/>
    <n v="82000.104056714306"/>
    <n v="101923.20533644252"/>
    <n v="49376.075173953301"/>
    <n v="44785.593927802765"/>
    <n v="58155.261535344136"/>
    <n v="96393.870004372206"/>
    <n v="921371.75731964747"/>
  </r>
  <r>
    <x v="1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4"/>
    <x v="5"/>
    <x v="6"/>
    <s v="m3"/>
    <n v="263615.75420309388"/>
    <n v="242908.75231388537"/>
    <n v="303943.52062896668"/>
    <n v="180992.4678692446"/>
    <n v="196169.95288107873"/>
    <n v="297290.16865625954"/>
    <n v="272189.80490838567"/>
    <n v="244674.92480004579"/>
    <n v="184439.65486334567"/>
    <n v="242603.57668196829"/>
    <n v="207716.69797018729"/>
    <n v="237212.09608279093"/>
    <n v="2873757.3718592525"/>
  </r>
  <r>
    <x v="1"/>
    <x v="14"/>
    <x v="6"/>
    <x v="7"/>
    <s v="m3"/>
    <n v="43346.053424382408"/>
    <n v="40784.974320286259"/>
    <n v="50172.087267201226"/>
    <n v="48194.724634387632"/>
    <n v="54921.951271581449"/>
    <n v="30067.588857214621"/>
    <n v="39628.115653040884"/>
    <n v="79619.399579758654"/>
    <n v="45521.497833543312"/>
    <n v="62569.554972970269"/>
    <n v="48314.221532532865"/>
    <n v="64267.068699094547"/>
    <n v="607407.23804599408"/>
  </r>
  <r>
    <x v="1"/>
    <x v="14"/>
    <x v="6"/>
    <x v="8"/>
    <s v="m3"/>
    <n v="186848.32363345291"/>
    <n v="150171.13216768485"/>
    <n v="223167.37670930073"/>
    <n v="177853.31822224316"/>
    <n v="177733.74813652359"/>
    <n v="198071.70634409343"/>
    <n v="186178.24303787141"/>
    <n v="182148.44492877461"/>
    <n v="168493.55282474525"/>
    <n v="183097.03205716453"/>
    <n v="133830.01887253093"/>
    <n v="141513.80697801558"/>
    <n v="2109106.7039124006"/>
  </r>
  <r>
    <x v="1"/>
    <x v="14"/>
    <x v="6"/>
    <x v="9"/>
    <s v="m3"/>
    <n v="0"/>
    <n v="0"/>
    <n v="0"/>
    <n v="0"/>
    <n v="0"/>
    <n v="5465.2880354505169"/>
    <n v="0"/>
    <n v="0"/>
    <n v="0"/>
    <n v="0"/>
    <n v="3917.2979797979797"/>
    <m/>
    <n v="9382.5860152484966"/>
  </r>
  <r>
    <x v="1"/>
    <x v="14"/>
    <x v="6"/>
    <x v="10"/>
    <s v="m3"/>
    <n v="18154.011389158768"/>
    <n v="113034.27215664291"/>
    <n v="102541.30690554084"/>
    <n v="120000.50922946597"/>
    <n v="94098.782832308061"/>
    <n v="78895.672871609524"/>
    <n v="45814.51393367102"/>
    <n v="88299.375068686553"/>
    <n v="170886.51409066547"/>
    <n v="115130.36845591346"/>
    <n v="95585.631751415815"/>
    <n v="98753.672047329426"/>
    <n v="1141194.630732408"/>
  </r>
  <r>
    <x v="1"/>
    <x v="14"/>
    <x v="7"/>
    <x v="11"/>
    <s v="m3"/>
    <n v="71677.66621556718"/>
    <n v="70135.552326741425"/>
    <n v="81328.852019037266"/>
    <n v="59857.077500185813"/>
    <n v="80803.110941114166"/>
    <n v="75564.187993589119"/>
    <n v="60158.129180322569"/>
    <n v="97359.383284063893"/>
    <n v="69484.170391084219"/>
    <n v="50210.190947944633"/>
    <n v="62698.770519062833"/>
    <n v="79474.339743913995"/>
    <n v="858751.43106262712"/>
  </r>
  <r>
    <x v="1"/>
    <x v="14"/>
    <x v="8"/>
    <x v="12"/>
    <s v="m3"/>
    <n v="108409.67741935483"/>
    <n v="101415.05376344085"/>
    <n v="116175.2688172043"/>
    <n v="112403.22580645161"/>
    <n v="115943.01075268816"/>
    <n v="108565.59139784945"/>
    <n v="110977.4193548387"/>
    <n v="115296.77419354838"/>
    <n v="112020.43010752687"/>
    <n v="116211.82795698925"/>
    <n v="114787.09677419355"/>
    <n v="120882.79569892472"/>
    <n v="1353088.1720430106"/>
  </r>
  <r>
    <x v="1"/>
    <x v="14"/>
    <x v="9"/>
    <x v="13"/>
    <s v="m3"/>
    <n v="14973.055"/>
    <n v="6585.0990000000002"/>
    <n v="4695.607"/>
    <n v="8197.7350000000006"/>
    <n v="5353.817"/>
    <n v="8627.6749999999993"/>
    <n v="4561.3320000000003"/>
    <n v="2827.1889999999999"/>
    <n v="22448.313999999998"/>
    <n v="15951.892"/>
    <n v="17072.954000000002"/>
    <n v="9581.1710000000003"/>
    <n v="120875.84"/>
  </r>
  <r>
    <x v="1"/>
    <x v="14"/>
    <x v="9"/>
    <x v="14"/>
    <s v="m3"/>
    <n v="52904.677897389818"/>
    <n v="51896.93685974765"/>
    <n v="51001.670267603651"/>
    <n v="63289.794630381715"/>
    <n v="38659.362449617322"/>
    <n v="46742.939869903217"/>
    <n v="53553.482919251241"/>
    <n v="61823.810839739293"/>
    <n v="54627.715504069783"/>
    <n v="41721.284737330025"/>
    <n v="44512.501107216944"/>
    <n v="31348.952697547069"/>
    <n v="592083.12977979775"/>
  </r>
  <r>
    <x v="1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4"/>
    <x v="3"/>
    <x v="16"/>
    <s v="m3"/>
    <n v="1504.8779999999999"/>
    <n v="1761.912"/>
    <n v="832.649"/>
    <n v="498.911"/>
    <n v="833.41899999999998"/>
    <n v="1152.451"/>
    <n v="1384.2280000000001"/>
    <n v="944.53099999999995"/>
    <n v="362.00799999999998"/>
    <n v="54.481999999999999"/>
    <n v="451.77100000000002"/>
    <n v="579.88099999999997"/>
    <n v="10361.120999999999"/>
  </r>
  <r>
    <x v="1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4"/>
    <x v="0"/>
    <x v="0"/>
    <s v="m3"/>
    <n v="32001"/>
    <n v="33234"/>
    <n v="25298"/>
    <n v="18030"/>
    <n v="38115"/>
    <n v="26442"/>
    <n v="32334"/>
    <n v="41875"/>
    <n v="44704"/>
    <n v="35132"/>
    <n v="34700"/>
    <n v="29209"/>
    <n v="391074"/>
  </r>
  <r>
    <x v="2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4"/>
    <x v="3"/>
    <x v="3"/>
    <s v="m3"/>
    <n v="268600"/>
    <n v="254628"/>
    <n v="250567"/>
    <n v="260043"/>
    <n v="275196"/>
    <n v="327944"/>
    <n v="337430"/>
    <n v="354014"/>
    <n v="308500"/>
    <n v="325124"/>
    <n v="269712"/>
    <n v="218299"/>
    <n v="3450057"/>
  </r>
  <r>
    <x v="2"/>
    <x v="14"/>
    <x v="4"/>
    <x v="4"/>
    <s v="m3"/>
    <n v="193285"/>
    <n v="177473"/>
    <n v="202240"/>
    <n v="181767"/>
    <n v="205509"/>
    <n v="193650"/>
    <n v="185143"/>
    <n v="191039"/>
    <n v="202515"/>
    <n v="204393"/>
    <n v="199799"/>
    <n v="194791"/>
    <n v="2331604"/>
  </r>
  <r>
    <x v="2"/>
    <x v="14"/>
    <x v="5"/>
    <x v="5"/>
    <s v="m3"/>
    <n v="5031.8860000000004"/>
    <n v="6643.902"/>
    <n v="1551.721"/>
    <n v="4173.9799999999996"/>
    <n v="1046"/>
    <n v="7283.9939999999997"/>
    <n v="11952.098"/>
    <n v="24906.030999999999"/>
    <n v="17411.112000000001"/>
    <n v="26576.516"/>
    <n v="24254.771000000001"/>
    <n v="26527.342000000001"/>
    <n v="157359.353"/>
  </r>
  <r>
    <x v="2"/>
    <x v="14"/>
    <x v="5"/>
    <x v="6"/>
    <s v="m3"/>
    <n v="206277"/>
    <n v="188241"/>
    <n v="183509"/>
    <n v="188952"/>
    <n v="204106"/>
    <n v="203841"/>
    <n v="179942"/>
    <n v="208572"/>
    <n v="182376"/>
    <n v="173250"/>
    <n v="192200"/>
    <n v="213444"/>
    <n v="2324710"/>
  </r>
  <r>
    <x v="2"/>
    <x v="14"/>
    <x v="6"/>
    <x v="7"/>
    <s v="m3"/>
    <n v="203735"/>
    <n v="200383"/>
    <n v="218399"/>
    <n v="211482"/>
    <n v="225848"/>
    <n v="235786"/>
    <n v="207608"/>
    <n v="241872"/>
    <n v="219592"/>
    <n v="240475"/>
    <n v="231953"/>
    <n v="241274"/>
    <n v="2678407"/>
  </r>
  <r>
    <x v="2"/>
    <x v="14"/>
    <x v="6"/>
    <x v="8"/>
    <s v="m3"/>
    <n v="313255"/>
    <n v="339767"/>
    <n v="299747"/>
    <n v="314485"/>
    <n v="275399"/>
    <n v="292844"/>
    <n v="295669"/>
    <n v="291395"/>
    <n v="269329"/>
    <n v="273520"/>
    <n v="312209"/>
    <n v="225098"/>
    <n v="3502717"/>
  </r>
  <r>
    <x v="2"/>
    <x v="14"/>
    <x v="6"/>
    <x v="9"/>
    <s v="m3"/>
    <n v="93186"/>
    <n v="87698"/>
    <n v="83307"/>
    <n v="78684"/>
    <n v="84172"/>
    <n v="92388"/>
    <n v="113117"/>
    <n v="107580"/>
    <n v="96481"/>
    <n v="99704"/>
    <n v="103579"/>
    <n v="98062"/>
    <n v="1137958"/>
  </r>
  <r>
    <x v="2"/>
    <x v="14"/>
    <x v="6"/>
    <x v="10"/>
    <s v="m3"/>
    <n v="429244"/>
    <n v="354177"/>
    <n v="554095"/>
    <n v="495854"/>
    <n v="563995"/>
    <n v="534750"/>
    <n v="562629"/>
    <n v="533685"/>
    <n v="506213"/>
    <n v="509088"/>
    <n v="533026"/>
    <n v="580229"/>
    <n v="6156985"/>
  </r>
  <r>
    <x v="2"/>
    <x v="14"/>
    <x v="7"/>
    <x v="11"/>
    <s v="m3"/>
    <n v="261570"/>
    <n v="276959"/>
    <n v="287259"/>
    <n v="273647"/>
    <n v="294012"/>
    <n v="247022"/>
    <n v="269529"/>
    <n v="284498"/>
    <n v="275765"/>
    <n v="275688"/>
    <n v="246909"/>
    <n v="202408"/>
    <n v="3195266"/>
  </r>
  <r>
    <x v="2"/>
    <x v="14"/>
    <x v="8"/>
    <x v="12"/>
    <s v="m3"/>
    <n v="38827"/>
    <n v="39092"/>
    <n v="39805"/>
    <n v="34540"/>
    <n v="38945"/>
    <n v="41830"/>
    <n v="37656"/>
    <n v="46608"/>
    <n v="42365"/>
    <n v="42316"/>
    <n v="47871"/>
    <n v="51788"/>
    <n v="501643"/>
  </r>
  <r>
    <x v="2"/>
    <x v="14"/>
    <x v="9"/>
    <x v="13"/>
    <s v="m3"/>
    <n v="7320.8789999999999"/>
    <n v="13729.121999999999"/>
    <n v="10773.951999999999"/>
    <n v="12141.905000000001"/>
    <n v="12447.442999999999"/>
    <n v="12131.5"/>
    <n v="12469.967000000001"/>
    <n v="6441.9520000000002"/>
    <n v="12407.571"/>
    <n v="14727.415999999999"/>
    <n v="14041.536"/>
    <n v="13329.467000000001"/>
    <n v="141962.71000000002"/>
  </r>
  <r>
    <x v="2"/>
    <x v="14"/>
    <x v="9"/>
    <x v="14"/>
    <s v="m3"/>
    <n v="273214"/>
    <n v="229081"/>
    <n v="248818"/>
    <n v="236922"/>
    <n v="210708"/>
    <n v="242945"/>
    <n v="239724"/>
    <n v="241156"/>
    <n v="239819"/>
    <n v="233630"/>
    <n v="235621"/>
    <n v="270505"/>
    <n v="2902143"/>
  </r>
  <r>
    <x v="2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2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4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4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4"/>
    <x v="6"/>
    <x v="7"/>
    <s v="m3"/>
    <n v="12585"/>
    <n v="6874"/>
    <n v="7074"/>
    <n v="10619"/>
    <n v="4019"/>
    <n v="5898"/>
    <n v="6068"/>
    <n v="14507"/>
    <n v="10162"/>
    <n v="6943"/>
    <n v="3601"/>
    <n v="5412"/>
    <n v="93762"/>
  </r>
  <r>
    <x v="3"/>
    <x v="14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4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4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4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4"/>
    <x v="0"/>
    <x v="0"/>
    <s v="m3"/>
    <n v="15941"/>
    <n v="15501"/>
    <n v="12477"/>
    <n v="15528"/>
    <n v="12791"/>
    <n v="11840"/>
    <n v="14740"/>
    <n v="14718"/>
    <n v="14657"/>
    <n v="19086"/>
    <n v="15442"/>
    <n v="11530"/>
    <n v="174251"/>
  </r>
  <r>
    <x v="4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4"/>
    <x v="3"/>
    <x v="3"/>
    <s v="m3"/>
    <n v="24072"/>
    <n v="24347"/>
    <n v="28651"/>
    <n v="19388"/>
    <n v="16658"/>
    <n v="18321"/>
    <n v="15987"/>
    <n v="27156"/>
    <n v="23648"/>
    <n v="27559"/>
    <n v="31368"/>
    <n v="26576"/>
    <n v="283731"/>
  </r>
  <r>
    <x v="4"/>
    <x v="14"/>
    <x v="4"/>
    <x v="4"/>
    <s v="m3"/>
    <n v="71419"/>
    <n v="62211"/>
    <n v="62814"/>
    <n v="59832"/>
    <n v="59893"/>
    <n v="70334"/>
    <n v="61192"/>
    <n v="68022"/>
    <n v="62342"/>
    <n v="69495"/>
    <n v="64106"/>
    <n v="62154"/>
    <n v="773814"/>
  </r>
  <r>
    <x v="4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4"/>
    <x v="5"/>
    <x v="6"/>
    <s v="m3"/>
    <n v="128001"/>
    <n v="103870"/>
    <n v="117854"/>
    <n v="112551"/>
    <n v="102972"/>
    <n v="118001"/>
    <n v="114996"/>
    <n v="151007"/>
    <n v="91021"/>
    <n v="77461"/>
    <n v="109870"/>
    <n v="96631"/>
    <n v="1324235"/>
  </r>
  <r>
    <x v="4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4"/>
    <x v="6"/>
    <x v="8"/>
    <s v="m3"/>
    <n v="181382"/>
    <n v="165579"/>
    <n v="190239"/>
    <n v="149965"/>
    <n v="200701"/>
    <n v="159285"/>
    <n v="173631"/>
    <n v="163545"/>
    <n v="151548"/>
    <n v="149430"/>
    <n v="179163"/>
    <n v="170473"/>
    <n v="2034941"/>
  </r>
  <r>
    <x v="4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4"/>
    <x v="6"/>
    <x v="10"/>
    <s v="m3"/>
    <n v="24002"/>
    <n v="19638"/>
    <n v="70452"/>
    <n v="55073"/>
    <n v="66589"/>
    <n v="71003"/>
    <n v="90332"/>
    <n v="90890"/>
    <n v="86515"/>
    <n v="81613"/>
    <n v="74875"/>
    <n v="78706"/>
    <n v="809688"/>
  </r>
  <r>
    <x v="4"/>
    <x v="14"/>
    <x v="7"/>
    <x v="11"/>
    <s v="m3"/>
    <n v="28273"/>
    <n v="28189"/>
    <n v="26686"/>
    <n v="23640"/>
    <n v="30222"/>
    <n v="23012"/>
    <n v="26351"/>
    <n v="21503"/>
    <n v="25165"/>
    <n v="33664"/>
    <n v="25501"/>
    <n v="33279"/>
    <n v="325485"/>
  </r>
  <r>
    <x v="4"/>
    <x v="14"/>
    <x v="8"/>
    <x v="12"/>
    <s v="m3"/>
    <n v="12256"/>
    <n v="10237"/>
    <n v="10919"/>
    <n v="8490"/>
    <n v="10869"/>
    <n v="8779"/>
    <n v="10361"/>
    <n v="10520"/>
    <n v="5890"/>
    <n v="6834"/>
    <n v="8269"/>
    <n v="9346"/>
    <n v="112770"/>
  </r>
  <r>
    <x v="4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4"/>
    <x v="9"/>
    <x v="14"/>
    <s v="m3"/>
    <n v="27952"/>
    <n v="13666"/>
    <n v="21975"/>
    <n v="19745"/>
    <n v="11896"/>
    <n v="22799"/>
    <n v="14362"/>
    <n v="22463"/>
    <n v="20742"/>
    <n v="19412"/>
    <n v="21450"/>
    <n v="23737"/>
    <n v="240199"/>
  </r>
  <r>
    <x v="4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4"/>
    <x v="3"/>
    <x v="3"/>
    <s v="m3"/>
    <n v="138"/>
    <n v="116"/>
    <n v="94"/>
    <n v="134"/>
    <n v="84"/>
    <n v="170"/>
    <n v="0"/>
    <n v="57"/>
    <n v="69"/>
    <n v="98"/>
    <n v="96"/>
    <n v="95"/>
    <n v="1151"/>
  </r>
  <r>
    <x v="5"/>
    <x v="14"/>
    <x v="4"/>
    <x v="4"/>
    <s v="m3"/>
    <n v="730"/>
    <n v="535"/>
    <n v="601"/>
    <n v="535"/>
    <n v="694"/>
    <n v="504"/>
    <n v="325"/>
    <n v="175"/>
    <n v="499"/>
    <n v="279"/>
    <n v="565"/>
    <n v="385"/>
    <n v="5827"/>
  </r>
  <r>
    <x v="5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4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4"/>
    <x v="6"/>
    <x v="8"/>
    <s v="m3"/>
    <n v="15"/>
    <n v="0"/>
    <n v="10"/>
    <n v="15"/>
    <n v="20"/>
    <n v="10"/>
    <n v="0"/>
    <n v="0"/>
    <n v="15"/>
    <n v="20"/>
    <m/>
    <n v="15"/>
    <n v="120"/>
  </r>
  <r>
    <x v="5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4"/>
    <x v="6"/>
    <x v="10"/>
    <s v="m3"/>
    <n v="167"/>
    <n v="140"/>
    <n v="212"/>
    <n v="197"/>
    <n v="212"/>
    <n v="205"/>
    <n v="210"/>
    <n v="89"/>
    <n v="110"/>
    <n v="160"/>
    <n v="163"/>
    <n v="238"/>
    <n v="2103"/>
  </r>
  <r>
    <x v="5"/>
    <x v="14"/>
    <x v="7"/>
    <x v="11"/>
    <s v="m3"/>
    <n v="275"/>
    <n v="200"/>
    <n v="165"/>
    <n v="210"/>
    <n v="180"/>
    <n v="170"/>
    <n v="215"/>
    <n v="210"/>
    <n v="195"/>
    <n v="304"/>
    <n v="190"/>
    <n v="70"/>
    <n v="2384"/>
  </r>
  <r>
    <x v="5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4"/>
    <x v="9"/>
    <x v="13"/>
    <s v="m3"/>
    <n v="56.030999999999999"/>
    <n v="0"/>
    <n v="115.38500000000001"/>
    <n v="19.989999999999998"/>
    <n v="61.396999999999998"/>
    <n v="0"/>
    <n v="0"/>
    <n v="0"/>
    <n v="10"/>
    <n v="102.53400000000001"/>
    <n v="0"/>
    <n v="54.512999999999998"/>
    <n v="419.84999999999997"/>
  </r>
  <r>
    <x v="5"/>
    <x v="14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4"/>
    <x v="0"/>
    <x v="0"/>
    <s v="m3"/>
    <n v="7232.2930293403097"/>
    <n v="5922.1119640516754"/>
    <n v="6724.990490680867"/>
    <n v="5990.9228441754913"/>
    <n v="6359.0129967978901"/>
    <n v="6847.5794251134639"/>
    <n v="6072.9734812864399"/>
    <n v="5616.5667166416797"/>
    <n v="5530.4990757855821"/>
    <n v="7824.9725375320395"/>
    <n v="7357.2861572132042"/>
    <n v="6412.9435558006981"/>
    <n v="77892.15227441935"/>
  </r>
  <r>
    <x v="6"/>
    <x v="14"/>
    <x v="1"/>
    <x v="1"/>
    <s v="m3"/>
    <n v="761.71485543369897"/>
    <n v="707.98158096699922"/>
    <n v="780.86594819436561"/>
    <n v="660.19417475728153"/>
    <n v="759.44333996023852"/>
    <n v="879.07869481765829"/>
    <n v="912.79069767441854"/>
    <n v="818.61012956419324"/>
    <n v="241.88790560471978"/>
    <n v="0"/>
    <n v="472.97297297297297"/>
    <n v="935.39437177962736"/>
    <n v="7930.9346717261742"/>
  </r>
  <r>
    <x v="6"/>
    <x v="14"/>
    <x v="2"/>
    <x v="2"/>
    <s v="m3"/>
    <n v="0"/>
    <n v="0"/>
    <n v="0"/>
    <n v="0"/>
    <n v="0"/>
    <n v="0"/>
    <n v="0"/>
    <n v="0"/>
    <n v="0"/>
    <n v="0"/>
    <n v="0"/>
    <n v="773.02631578947364"/>
    <n v="773.02631578947364"/>
  </r>
  <r>
    <x v="6"/>
    <x v="14"/>
    <x v="3"/>
    <x v="3"/>
    <s v="m3"/>
    <n v="100100.21115248062"/>
    <n v="87393.414187277667"/>
    <n v="85072.589709441352"/>
    <n v="83413.907040880731"/>
    <n v="108451.22673522917"/>
    <n v="91648.844716762265"/>
    <n v="98150.87198082605"/>
    <n v="106732.18278822601"/>
    <n v="99174.14634810228"/>
    <n v="102749.82666101685"/>
    <n v="95659.777373471414"/>
    <n v="84670.37226888859"/>
    <n v="1143217.370962603"/>
  </r>
  <r>
    <x v="6"/>
    <x v="14"/>
    <x v="4"/>
    <x v="4"/>
    <s v="m3"/>
    <n v="66924.882629107989"/>
    <n v="59925.966052726624"/>
    <n v="64539.699764876117"/>
    <n v="63232.797543796281"/>
    <n v="65296.343001261026"/>
    <n v="63640.469738030712"/>
    <n v="52905.149051490516"/>
    <n v="62081.456118219503"/>
    <n v="65293.799567411683"/>
    <n v="61784.554312522552"/>
    <n v="62298.102981029813"/>
    <n v="61083.77058078524"/>
    <n v="749006.99134125793"/>
  </r>
  <r>
    <x v="6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4"/>
    <x v="5"/>
    <x v="6"/>
    <s v="m3"/>
    <n v="80260.977627190427"/>
    <n v="58930.157509483346"/>
    <n v="77374.364757649179"/>
    <n v="71359.125330393901"/>
    <n v="84174.270063083444"/>
    <n v="94322.055459509167"/>
    <n v="92987.788686838379"/>
    <n v="74894.50484637855"/>
    <n v="78315.483753857334"/>
    <n v="75184.239328712152"/>
    <n v="77415.597224059748"/>
    <n v="87865.179464658213"/>
    <n v="953083.74405181385"/>
  </r>
  <r>
    <x v="6"/>
    <x v="14"/>
    <x v="6"/>
    <x v="7"/>
    <s v="m3"/>
    <n v="27054.576199800213"/>
    <n v="21718.119809931057"/>
    <n v="29142.807691405353"/>
    <n v="27379.740082811506"/>
    <n v="37579.046241750541"/>
    <n v="44892.528015057309"/>
    <n v="27226.452726978103"/>
    <n v="30186.865626605075"/>
    <n v="34285.384752227248"/>
    <n v="27975.324007104959"/>
    <n v="36996.8749915605"/>
    <n v="42953.662487083908"/>
    <n v="387391.38263231586"/>
  </r>
  <r>
    <x v="6"/>
    <x v="14"/>
    <x v="6"/>
    <x v="8"/>
    <s v="m3"/>
    <n v="71202.90993744375"/>
    <n v="57359.529773684961"/>
    <n v="71980.738864736282"/>
    <n v="67808.036082968218"/>
    <n v="79653.984078612339"/>
    <n v="77437.430176647016"/>
    <n v="72317.339590707459"/>
    <n v="75706.763456801447"/>
    <n v="68412.987171756628"/>
    <n v="76927.328562629526"/>
    <n v="65462.754296656945"/>
    <n v="71789.838013954766"/>
    <n v="856059.64000659948"/>
  </r>
  <r>
    <x v="6"/>
    <x v="14"/>
    <x v="6"/>
    <x v="9"/>
    <s v="m3"/>
    <n v="26865.289709376713"/>
    <n v="24640.379700620666"/>
    <n v="24284.662124838887"/>
    <n v="24810.198300283286"/>
    <n v="19271.215928861395"/>
    <n v="20229.253505115572"/>
    <n v="29709.520239880061"/>
    <n v="28252.572497661367"/>
    <n v="22207.695181172956"/>
    <n v="27125.069689648764"/>
    <n v="25117.950608182826"/>
    <n v="25486.595666544254"/>
    <n v="298000.40315218677"/>
  </r>
  <r>
    <x v="6"/>
    <x v="14"/>
    <x v="6"/>
    <x v="10"/>
    <s v="m3"/>
    <n v="104603.68581141529"/>
    <n v="88560.918715234162"/>
    <n v="141485.39688227916"/>
    <n v="125274.74494361912"/>
    <n v="135333.09455587392"/>
    <n v="133908.97643461055"/>
    <n v="135342.09578682031"/>
    <n v="127809.64330525186"/>
    <n v="126359.57066189623"/>
    <n v="128336.94083694083"/>
    <n v="117272.89145746795"/>
    <n v="121646.15658997682"/>
    <n v="1485934.1159813863"/>
  </r>
  <r>
    <x v="6"/>
    <x v="14"/>
    <x v="7"/>
    <x v="11"/>
    <s v="m3"/>
    <n v="70147.442834121466"/>
    <n v="56481.084170956514"/>
    <n v="72371.135959276842"/>
    <n v="72405.296723673891"/>
    <n v="75500.558957505229"/>
    <n v="78946.374622356496"/>
    <n v="80796.03236974575"/>
    <n v="75612.626073963387"/>
    <n v="69069.052053584703"/>
    <n v="73978.153031476337"/>
    <n v="69572.276834349919"/>
    <n v="55127.28644163681"/>
    <n v="850007.32007264742"/>
  </r>
  <r>
    <x v="6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4"/>
    <x v="9"/>
    <x v="13"/>
    <s v="m3"/>
    <n v="947.221"/>
    <n v="1840.316"/>
    <n v="2050.0940000000001"/>
    <n v="2323.873"/>
    <n v="2162.13"/>
    <n v="2395.17"/>
    <n v="2269.1030000000001"/>
    <n v="981.16899999999998"/>
    <n v="2291.3969999999999"/>
    <n v="2706.7959999999998"/>
    <n v="2540.1089999999999"/>
    <n v="1908.67"/>
    <n v="24416.048000000003"/>
  </r>
  <r>
    <x v="6"/>
    <x v="14"/>
    <x v="9"/>
    <x v="14"/>
    <s v="m3"/>
    <n v="66529.463356443695"/>
    <n v="50821.838249146189"/>
    <n v="70734.831427276295"/>
    <n v="62769.423558897244"/>
    <n v="56004.993757802746"/>
    <n v="64470.483005366717"/>
    <n v="64357.641999641637"/>
    <n v="75182.492162235547"/>
    <n v="53713.361068589198"/>
    <n v="59497.082681749147"/>
    <n v="56034.290028882038"/>
    <n v="64755.09836057041"/>
    <n v="744870.99965660064"/>
  </r>
  <r>
    <x v="6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4"/>
    <x v="0"/>
    <x v="0"/>
    <s v="m3"/>
    <n v="43068.007261555649"/>
    <n v="38029.104266742019"/>
    <n v="50043.533211627582"/>
    <n v="58349.55506117909"/>
    <n v="43110.225398570641"/>
    <n v="53922.21762515515"/>
    <n v="52162.960878131154"/>
    <n v="31064.307778713843"/>
    <n v="28644.020604204368"/>
    <n v="45359.31843575419"/>
    <n v="52993.62174154188"/>
    <n v="46076.891277387353"/>
    <n v="542823.76354056294"/>
  </r>
  <r>
    <x v="7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4"/>
    <x v="2"/>
    <x v="2"/>
    <s v="m3"/>
    <n v="0"/>
    <n v="0"/>
    <n v="0"/>
    <n v="0"/>
    <n v="0"/>
    <n v="0"/>
    <n v="0"/>
    <n v="0"/>
    <n v="0"/>
    <n v="0"/>
    <n v="0"/>
    <n v="22005.714285714286"/>
    <n v="22005.714285714286"/>
  </r>
  <r>
    <x v="7"/>
    <x v="14"/>
    <x v="3"/>
    <x v="3"/>
    <s v="m3"/>
    <n v="168423.28341339363"/>
    <n v="108760.40827289819"/>
    <n v="118634.81228668941"/>
    <n v="150002.79407655771"/>
    <n v="74313.725490196084"/>
    <n v="73370.489062282286"/>
    <n v="71435.560525580091"/>
    <n v="52879.191805808892"/>
    <n v="83420.576360852006"/>
    <n v="71382.488479262684"/>
    <n v="119805.15839641154"/>
    <n v="89040.48807542985"/>
    <n v="1181468.9762453623"/>
  </r>
  <r>
    <x v="7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4"/>
    <x v="5"/>
    <x v="6"/>
    <s v="m3"/>
    <n v="140152.59555048487"/>
    <n v="107781.74037089873"/>
    <n v="164422.47510668566"/>
    <n v="150787.18020804049"/>
    <n v="137391.79472719581"/>
    <n v="127093.91949757352"/>
    <n v="155287.6516773733"/>
    <n v="135973.52690008539"/>
    <n v="110454.2228530873"/>
    <n v="129282.28313082793"/>
    <n v="161964.11047245198"/>
    <n v="128203.45706999151"/>
    <n v="1648794.9575646962"/>
  </r>
  <r>
    <x v="7"/>
    <x v="14"/>
    <x v="6"/>
    <x v="7"/>
    <s v="m3"/>
    <n v="17942.159866414986"/>
    <n v="7331.9902144193411"/>
    <n v="9996.576234788834"/>
    <n v="10364.787528868361"/>
    <n v="11189.055450443893"/>
    <n v="12905.327156919515"/>
    <n v="8906.8901536710309"/>
    <n v="2683.2332821443529"/>
    <n v="61.187595605618135"/>
    <n v="0"/>
    <n v="0"/>
    <n v="5390.3713115911332"/>
    <n v="86771.578794867077"/>
  </r>
  <r>
    <x v="7"/>
    <x v="14"/>
    <x v="6"/>
    <x v="8"/>
    <s v="m3"/>
    <n v="39529.173887926052"/>
    <n v="44928.848641655888"/>
    <n v="32974.181451031298"/>
    <n v="20872.101502114627"/>
    <n v="28309.530749052752"/>
    <n v="67336.799537839397"/>
    <n v="45854.46685878963"/>
    <n v="50297.043979812544"/>
    <n v="42265.432991181151"/>
    <n v="0"/>
    <n v="20643.258022737085"/>
    <n v="81097.314467224947"/>
    <n v="474108.15208936535"/>
  </r>
  <r>
    <x v="7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14"/>
    <x v="6"/>
    <x v="10"/>
    <s v="m3"/>
    <n v="4448.6478912708417"/>
    <n v="0"/>
    <n v="0"/>
    <n v="0"/>
    <n v="0"/>
    <n v="0"/>
    <n v="0"/>
    <n v="0"/>
    <n v="573.24840764331213"/>
    <n v="578.8281913388056"/>
    <n v="0"/>
    <n v="0"/>
    <n v="5600.7244902529592"/>
  </r>
  <r>
    <x v="7"/>
    <x v="14"/>
    <x v="7"/>
    <x v="11"/>
    <s v="m3"/>
    <n v="0"/>
    <n v="0"/>
    <n v="0"/>
    <n v="0"/>
    <n v="0"/>
    <n v="7415"/>
    <n v="21658"/>
    <n v="0"/>
    <n v="0"/>
    <n v="0"/>
    <n v="24"/>
    <n v="0"/>
    <n v="29097"/>
  </r>
  <r>
    <x v="7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4"/>
    <x v="9"/>
    <x v="13"/>
    <s v="m3"/>
    <n v="19161.116000000002"/>
    <n v="21512.598999999998"/>
    <n v="7924.1859999999997"/>
    <n v="10698.999"/>
    <n v="22780.983"/>
    <n v="16430"/>
    <n v="19348"/>
    <n v="21459"/>
    <n v="3991"/>
    <n v="0"/>
    <n v="0"/>
    <n v="0"/>
    <n v="143305.883"/>
  </r>
  <r>
    <x v="7"/>
    <x v="14"/>
    <x v="9"/>
    <x v="14"/>
    <s v="m3"/>
    <n v="63203.06846142713"/>
    <n v="57344.504402158476"/>
    <n v="96316.941485480813"/>
    <n v="74776.61734841892"/>
    <n v="46378.938282261544"/>
    <n v="108117.35941320292"/>
    <n v="106178.53560682047"/>
    <n v="89956.766104626033"/>
    <n v="74419.13765936112"/>
    <n v="89087.09632322102"/>
    <n v="57549.224968579809"/>
    <n v="75243.114109050031"/>
    <n v="938571.30416460824"/>
  </r>
  <r>
    <x v="7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4"/>
    <x v="0"/>
    <x v="0"/>
    <s v="m3"/>
    <n v="7264.1608142577652"/>
    <n v="7111.5338406087303"/>
    <n v="9722.3759299267331"/>
    <n v="16729.458911105485"/>
    <n v="9530.5643522375267"/>
    <n v="17059.028736657445"/>
    <n v="14267.857289019079"/>
    <n v="20001.726327412907"/>
    <n v="19062.237694875286"/>
    <n v="17001.196797540128"/>
    <n v="14044.462167281426"/>
    <n v="14282.244428926575"/>
    <n v="166076.8472898491"/>
  </r>
  <r>
    <x v="8"/>
    <x v="14"/>
    <x v="1"/>
    <x v="1"/>
    <s v="m3"/>
    <n v="17777.667704726555"/>
    <n v="16276.164534849766"/>
    <n v="16885.439248369737"/>
    <n v="16478.143472920929"/>
    <n v="15829.339545714316"/>
    <n v="18200.592633837645"/>
    <n v="19304.842360924624"/>
    <n v="16557.006238714137"/>
    <n v="16724.838227191765"/>
    <n v="16577.652188626453"/>
    <n v="18590.779663346173"/>
    <n v="18576.467309872176"/>
    <n v="207778.93312909434"/>
  </r>
  <r>
    <x v="8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4"/>
    <x v="3"/>
    <x v="3"/>
    <s v="m3"/>
    <n v="10344.671655012564"/>
    <n v="8324.7851678784173"/>
    <n v="8984.6223657921273"/>
    <n v="10685.240703789577"/>
    <n v="10766.26785499835"/>
    <n v="9183.4978019822574"/>
    <n v="10870.813702779629"/>
    <n v="10984.073683473649"/>
    <n v="10257.370613124178"/>
    <n v="8862.5910310463769"/>
    <n v="3322.9056590578793"/>
    <n v="10706.144136539921"/>
    <n v="113292.98437547493"/>
  </r>
  <r>
    <x v="8"/>
    <x v="14"/>
    <x v="4"/>
    <x v="4"/>
    <s v="m3"/>
    <n v="70603.340524072468"/>
    <n v="79855.214108058935"/>
    <n v="67334.349734840289"/>
    <n v="60326.434474840862"/>
    <n v="87387.390638624318"/>
    <n v="73618.598068590189"/>
    <n v="100106.07950802708"/>
    <n v="108309.36166871006"/>
    <n v="100416.8476870703"/>
    <n v="97399.80248928754"/>
    <n v="82491.800912686216"/>
    <n v="24393.19994697021"/>
    <n v="952242.41976177832"/>
  </r>
  <r>
    <x v="8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4"/>
    <x v="5"/>
    <x v="6"/>
    <s v="m3"/>
    <n v="22115.006454325721"/>
    <n v="34079.340574276961"/>
    <n v="21580.252712456422"/>
    <n v="21838.289347131395"/>
    <n v="20485.110208198505"/>
    <n v="19653.521105988075"/>
    <n v="29414.92262633895"/>
    <n v="17173.424708711773"/>
    <n v="28644.161294440401"/>
    <n v="40653.431614193265"/>
    <n v="27534.649629082214"/>
    <n v="33152.019121625453"/>
    <n v="316324.12939676916"/>
  </r>
  <r>
    <x v="8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4"/>
    <x v="6"/>
    <x v="8"/>
    <s v="m3"/>
    <n v="32632.880831321847"/>
    <n v="46876.357890578714"/>
    <n v="19997.038791827068"/>
    <n v="40508.790826488032"/>
    <n v="37957.126823802748"/>
    <n v="36112.917528820573"/>
    <n v="26146.816771680576"/>
    <n v="42830.132932225082"/>
    <n v="35611.52064777261"/>
    <n v="26327.197984924289"/>
    <n v="21503.350564687793"/>
    <n v="22284.163788850517"/>
    <n v="388788.29538297985"/>
  </r>
  <r>
    <x v="8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4"/>
    <x v="6"/>
    <x v="10"/>
    <s v="m3"/>
    <n v="7609.4551794960262"/>
    <n v="28233.500283402635"/>
    <n v="38727.372920211055"/>
    <n v="27242.303702062571"/>
    <n v="38063.394521894676"/>
    <n v="46619.804748320814"/>
    <n v="39721.240317817406"/>
    <n v="42667.906066550509"/>
    <n v="54889.829181108864"/>
    <n v="58016.184140512625"/>
    <n v="68238.160107556803"/>
    <n v="40693.097388599796"/>
    <n v="490722.24855753372"/>
  </r>
  <r>
    <x v="8"/>
    <x v="14"/>
    <x v="7"/>
    <x v="11"/>
    <s v="m3"/>
    <n v="26615.351575598965"/>
    <n v="33469.857691954559"/>
    <n v="36993.87243942159"/>
    <n v="33684.747462160514"/>
    <n v="42590.049229636665"/>
    <n v="33942.593230796061"/>
    <n v="44269.666811234281"/>
    <n v="50993.549623638319"/>
    <n v="42093.348779723026"/>
    <n v="37121.322537114887"/>
    <n v="34347.573262458638"/>
    <n v="20111.735870818913"/>
    <n v="436233.66851455643"/>
  </r>
  <r>
    <x v="8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4"/>
    <x v="9"/>
    <x v="14"/>
    <s v="m3"/>
    <n v="11741.258532906953"/>
    <n v="7397.2127361445791"/>
    <n v="8969.9768041649877"/>
    <n v="18371.254638724586"/>
    <n v="7102.7428285291962"/>
    <n v="13128.765843882764"/>
    <n v="3763.201603711088"/>
    <n v="19867.691413392906"/>
    <n v="26198.105597757931"/>
    <n v="17458.892137621428"/>
    <n v="26534.228414833797"/>
    <n v="16859.816079679826"/>
    <n v="177393.14663135007"/>
  </r>
  <r>
    <x v="8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4"/>
    <x v="3"/>
    <x v="3"/>
    <s v="m3"/>
    <n v="327"/>
    <n v="185"/>
    <n v="240"/>
    <n v="168"/>
    <n v="128"/>
    <n v="179"/>
    <n v="137"/>
    <n v="130"/>
    <n v="116"/>
    <n v="0"/>
    <n v="0"/>
    <n v="0"/>
    <n v="1610"/>
  </r>
  <r>
    <x v="9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4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4"/>
    <x v="6"/>
    <x v="7"/>
    <s v="m3"/>
    <n v="14051"/>
    <n v="14462"/>
    <n v="14843"/>
    <n v="13891"/>
    <n v="15754"/>
    <n v="12398"/>
    <n v="12007"/>
    <n v="15860"/>
    <n v="10933"/>
    <n v="15179"/>
    <n v="15175"/>
    <n v="10301"/>
    <n v="164854"/>
  </r>
  <r>
    <x v="9"/>
    <x v="14"/>
    <x v="6"/>
    <x v="8"/>
    <s v="m3"/>
    <n v="163"/>
    <n v="133"/>
    <n v="163"/>
    <n v="164"/>
    <n v="149"/>
    <n v="149"/>
    <n v="150"/>
    <n v="104"/>
    <n v="119"/>
    <n v="134"/>
    <n v="104"/>
    <n v="104"/>
    <n v="1636"/>
  </r>
  <r>
    <x v="9"/>
    <x v="14"/>
    <x v="6"/>
    <x v="9"/>
    <s v="m3"/>
    <n v="7079"/>
    <n v="6789"/>
    <n v="9969"/>
    <n v="5442"/>
    <n v="7203"/>
    <n v="8288"/>
    <n v="7777"/>
    <n v="5135"/>
    <n v="5465"/>
    <n v="11295"/>
    <n v="7556"/>
    <n v="8195"/>
    <n v="90193"/>
  </r>
  <r>
    <x v="9"/>
    <x v="14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4"/>
    <x v="7"/>
    <x v="11"/>
    <s v="m3"/>
    <n v="3112"/>
    <n v="3524"/>
    <n v="3780"/>
    <n v="3400"/>
    <n v="3282"/>
    <n v="3739"/>
    <n v="4937"/>
    <n v="1125"/>
    <n v="4069"/>
    <n v="5052"/>
    <n v="4477"/>
    <n v="3489"/>
    <n v="43986"/>
  </r>
  <r>
    <x v="9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4"/>
    <x v="9"/>
    <x v="13"/>
    <s v="m3"/>
    <n v="3554.4279999999999"/>
    <n v="4571.0879999999997"/>
    <n v="3560.3449999999998"/>
    <n v="3982.819"/>
    <n v="2996.8690000000001"/>
    <n v="4829.9629999999997"/>
    <n v="1957.72"/>
    <n v="3182.58"/>
    <n v="2640.3090000000002"/>
    <n v="3064.002"/>
    <n v="4710.8419999999996"/>
    <n v="2845.4969999999998"/>
    <n v="41896.462"/>
  </r>
  <r>
    <x v="9"/>
    <x v="14"/>
    <x v="9"/>
    <x v="14"/>
    <s v="m3"/>
    <n v="0"/>
    <n v="21"/>
    <n v="0"/>
    <n v="0"/>
    <n v="0"/>
    <n v="0"/>
    <n v="0"/>
    <n v="0"/>
    <n v="0"/>
    <n v="118"/>
    <n v="176"/>
    <n v="9"/>
    <n v="324"/>
  </r>
  <r>
    <x v="9"/>
    <x v="14"/>
    <x v="6"/>
    <x v="15"/>
    <s v="m3"/>
    <n v="338.303"/>
    <n v="0"/>
    <n v="57.061"/>
    <n v="0"/>
    <n v="0"/>
    <n v="0"/>
    <n v="0"/>
    <n v="0"/>
    <n v="0"/>
    <n v="0"/>
    <n v="0"/>
    <n v="0"/>
    <n v="395.36399999999998"/>
  </r>
  <r>
    <x v="9"/>
    <x v="14"/>
    <x v="3"/>
    <x v="16"/>
    <s v="m3"/>
    <n v="5612.8069999999998"/>
    <n v="2806.585"/>
    <n v="3881.7510000000002"/>
    <n v="2999.942"/>
    <n v="3079.1419999999998"/>
    <n v="2806.9830000000002"/>
    <n v="2263.7979999999998"/>
    <n v="2526.953"/>
    <n v="2847.8020000000001"/>
    <n v="1745.153"/>
    <n v="2819.44"/>
    <n v="334.46699999999998"/>
    <n v="33724.822999999997"/>
  </r>
  <r>
    <x v="9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4"/>
    <x v="1"/>
    <x v="1"/>
    <s v="m3"/>
    <n v="5132"/>
    <n v="4354"/>
    <n v="3584"/>
    <n v="4656"/>
    <n v="6078"/>
    <n v="7236"/>
    <n v="6686"/>
    <n v="5940"/>
    <n v="7404"/>
    <n v="6648"/>
    <n v="6997"/>
    <n v="7071"/>
    <n v="71786"/>
  </r>
  <r>
    <x v="10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4"/>
    <x v="3"/>
    <x v="3"/>
    <s v="m3"/>
    <n v="7839"/>
    <n v="4543"/>
    <n v="9939"/>
    <n v="10089"/>
    <n v="10086"/>
    <n v="8199"/>
    <n v="10624"/>
    <n v="6541"/>
    <n v="5821"/>
    <n v="10096"/>
    <n v="7665"/>
    <n v="7993"/>
    <n v="99435"/>
  </r>
  <r>
    <x v="10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4"/>
    <x v="5"/>
    <x v="6"/>
    <s v="m3"/>
    <n v="42760"/>
    <n v="39710"/>
    <n v="43809"/>
    <n v="51171"/>
    <n v="34409"/>
    <n v="49204"/>
    <n v="41902"/>
    <n v="27668"/>
    <n v="50888"/>
    <n v="36685"/>
    <n v="44067.840466926071"/>
    <n v="48558.609421000983"/>
    <n v="510832.44988792704"/>
  </r>
  <r>
    <x v="10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4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4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4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4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4"/>
    <x v="3"/>
    <x v="3"/>
    <s v="m3"/>
    <n v="10862.234935150071"/>
    <n v="8183.478036101742"/>
    <n v="11088.967970663647"/>
    <n v="7400.5560990893573"/>
    <n v="9846.0021260167432"/>
    <n v="10117.201509741499"/>
    <n v="11339.780977399294"/>
    <n v="10784.729075082843"/>
    <n v="7133.8614002472077"/>
    <n v="9287.1713269351785"/>
    <n v="11476.01967759879"/>
    <n v="11286.042722238622"/>
    <n v="118806.04585626497"/>
  </r>
  <r>
    <x v="11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4"/>
    <x v="5"/>
    <x v="6"/>
    <s v="m3"/>
    <n v="806.61604129810632"/>
    <n v="1338.390029364713"/>
    <n v="1886.80027844918"/>
    <n v="1498.6059443537795"/>
    <n v="1264.0173454907608"/>
    <n v="1229.3232695805993"/>
    <n v="1180.090643770659"/>
    <n v="1690.4408202298287"/>
    <n v="1547.4795070457149"/>
    <n v="1529.6300827528994"/>
    <n v="817.92394171633384"/>
    <n v="1040.2044021605179"/>
    <n v="15829.522306213092"/>
  </r>
  <r>
    <x v="11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4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4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4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4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2"/>
    <x v="14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4"/>
    <x v="4"/>
    <x v="4"/>
    <s v="m3"/>
    <n v="29335.616438356163"/>
    <n v="31133.561643835616"/>
    <n v="35214.611872146117"/>
    <n v="43223.744292237447"/>
    <n v="34339.04109589041"/>
    <n v="31624.246500964247"/>
    <n v="27254.879579956629"/>
    <n v="14348.084140836469"/>
    <n v="33259.76885863924"/>
    <n v="34873.287671232873"/>
    <n v="34250"/>
    <n v="41394.977168949772"/>
    <n v="390251.81926304504"/>
  </r>
  <r>
    <x v="12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4"/>
    <x v="5"/>
    <x v="6"/>
    <s v="m3"/>
    <n v="38785.779191276692"/>
    <n v="45436.165379373015"/>
    <n v="49461.608359836442"/>
    <n v="48594.956837801001"/>
    <n v="39910.268059972739"/>
    <n v="47898.682417083146"/>
    <n v="55171.5129486597"/>
    <n v="52278.509768287142"/>
    <n v="25393.003180372558"/>
    <n v="15002.271694684236"/>
    <n v="50039.754656974103"/>
    <n v="52261.472058155385"/>
    <n v="520233.98455247621"/>
  </r>
  <r>
    <x v="12"/>
    <x v="14"/>
    <x v="6"/>
    <x v="7"/>
    <s v="m3"/>
    <n v="52731.583275267862"/>
    <n v="45485.486841057493"/>
    <n v="55133.909637863515"/>
    <n v="53569.506774604808"/>
    <n v="54905.832331069061"/>
    <n v="54559.920379312185"/>
    <n v="49942.406876790832"/>
    <n v="48235.976513848524"/>
    <n v="54389.522875453848"/>
    <n v="52559.36916144631"/>
    <n v="49313.787213059783"/>
    <n v="49887.487910719225"/>
    <n v="620714.78979049355"/>
  </r>
  <r>
    <x v="12"/>
    <x v="14"/>
    <x v="6"/>
    <x v="8"/>
    <s v="m3"/>
    <n v="66497.229583232955"/>
    <n v="56136.061009563011"/>
    <n v="56072.631072631069"/>
    <n v="56786.094359702023"/>
    <n v="58773.33963601986"/>
    <n v="56859.983429991713"/>
    <n v="57919.905771495876"/>
    <n v="58857.210179076341"/>
    <n v="57325.429756965023"/>
    <n v="59446.230796713113"/>
    <n v="59289.08276349918"/>
    <n v="58432.059820072442"/>
    <n v="702395.25817896274"/>
  </r>
  <r>
    <x v="12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4"/>
    <x v="6"/>
    <x v="10"/>
    <s v="m3"/>
    <n v="120710.04566210046"/>
    <n v="121355.02283105023"/>
    <n v="146446.34703196347"/>
    <n v="147018.26484018264"/>
    <n v="153135.84474885845"/>
    <n v="140242.00913242009"/>
    <n v="141672.37442922374"/>
    <n v="143969.17808219179"/>
    <n v="130856.16438356164"/>
    <n v="142485.15981735161"/>
    <n v="134325.34246575343"/>
    <n v="138930.36529680365"/>
    <n v="1661146.1187214609"/>
  </r>
  <r>
    <x v="12"/>
    <x v="14"/>
    <x v="7"/>
    <x v="11"/>
    <s v="m3"/>
    <n v="51502.857142857145"/>
    <n v="53076.178632660056"/>
    <n v="60258.676289535128"/>
    <n v="55672.995117809376"/>
    <n v="56906.293813170487"/>
    <n v="53805.016134300087"/>
    <n v="62826.509373571098"/>
    <n v="61233.231432490684"/>
    <n v="57702.331961591219"/>
    <n v="57121.627800640148"/>
    <n v="49490.169181527206"/>
    <n v="35405.281810906592"/>
    <n v="655001.16869105923"/>
  </r>
  <r>
    <x v="12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4"/>
    <x v="9"/>
    <x v="14"/>
    <s v="m3"/>
    <n v="15018.342932987316"/>
    <n v="12369.093852790786"/>
    <n v="22359.83393210646"/>
    <n v="15291.880441065885"/>
    <n v="16860.704103313106"/>
    <n v="17183.718548546356"/>
    <n v="17101.900593281109"/>
    <n v="17094.59349452368"/>
    <n v="18082.096916106791"/>
    <n v="17351.627606923401"/>
    <n v="14075.729614185533"/>
    <n v="16331.168935825081"/>
    <n v="199120.69097165551"/>
  </r>
  <r>
    <x v="12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4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4"/>
    <x v="3"/>
    <x v="3"/>
    <s v="m3"/>
    <n v="28336.965708602234"/>
    <n v="24891.103507603504"/>
    <n v="26290.021575811548"/>
    <n v="31436.817592701049"/>
    <n v="19086.724141573526"/>
    <n v="36809.652539457376"/>
    <n v="32823.195085075597"/>
    <n v="34706.615491501216"/>
    <n v="26269.499999258038"/>
    <n v="23320.702565152362"/>
    <n v="24166.849668281371"/>
    <n v="32702.875150295171"/>
    <n v="340841.02302531298"/>
  </r>
  <r>
    <x v="13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4"/>
    <x v="5"/>
    <x v="6"/>
    <s v="m3"/>
    <n v="56270.984510308976"/>
    <n v="63157.680372381692"/>
    <n v="68330.776699029127"/>
    <n v="53512.537070520899"/>
    <n v="70363.805496004672"/>
    <n v="62045.876231776565"/>
    <n v="75682.982312824228"/>
    <n v="72459.121267505703"/>
    <n v="73435.329638447729"/>
    <n v="72142.277913082828"/>
    <n v="68576.156041200215"/>
    <n v="65659.55301097194"/>
    <n v="801637.08056405466"/>
  </r>
  <r>
    <x v="13"/>
    <x v="14"/>
    <x v="6"/>
    <x v="7"/>
    <s v="m3"/>
    <n v="18161.368469826837"/>
    <n v="16962.622930167003"/>
    <n v="16374.682984761093"/>
    <n v="25304.816557780472"/>
    <n v="743.0656482227173"/>
    <n v="22676.786535504449"/>
    <n v="16496.437356221293"/>
    <n v="16214.077125392536"/>
    <n v="19335.548072703776"/>
    <n v="13930.749741953645"/>
    <n v="8144.8598130841119"/>
    <n v="22469.487586112646"/>
    <n v="196814.50282173057"/>
  </r>
  <r>
    <x v="13"/>
    <x v="14"/>
    <x v="6"/>
    <x v="8"/>
    <s v="m3"/>
    <n v="18832.053887258222"/>
    <n v="19038.978075585539"/>
    <n v="22406.123444081757"/>
    <n v="21085.181895512651"/>
    <n v="9193.858178151826"/>
    <n v="22712.225279889324"/>
    <n v="26088.368031266502"/>
    <n v="26160.867759641773"/>
    <n v="23483.27825258586"/>
    <n v="24775.745886498069"/>
    <n v="23513.45820474936"/>
    <n v="22159.257611547964"/>
    <n v="259449.39650676886"/>
  </r>
  <r>
    <x v="13"/>
    <x v="14"/>
    <x v="6"/>
    <x v="9"/>
    <s v="m3"/>
    <n v="23682.170542635657"/>
    <n v="20782.945736434107"/>
    <n v="25072.604065827687"/>
    <n v="23746.609841146841"/>
    <n v="10333.333333333334"/>
    <n v="8791.1025145067688"/>
    <n v="25428.848015488871"/>
    <n v="27583.333333333332"/>
    <n v="17868.217054263565"/>
    <n v="25775.411423039692"/>
    <n v="23922.555663117135"/>
    <n v="21448.770094906064"/>
    <n v="254435.90161803304"/>
  </r>
  <r>
    <x v="13"/>
    <x v="14"/>
    <x v="6"/>
    <x v="10"/>
    <s v="m3"/>
    <n v="47280.441455362597"/>
    <n v="35688.971184732916"/>
    <n v="56799.022097227404"/>
    <n v="49781.518522749888"/>
    <n v="55909.569561965152"/>
    <n v="44729.581468879805"/>
    <n v="49534.764518963828"/>
    <n v="55751.419393830205"/>
    <n v="42870.623708564191"/>
    <n v="52730.332604820396"/>
    <n v="55847.651355221657"/>
    <n v="54747.884627978987"/>
    <n v="601671.78050029697"/>
  </r>
  <r>
    <x v="13"/>
    <x v="14"/>
    <x v="7"/>
    <x v="11"/>
    <s v="m3"/>
    <n v="42582.721373838052"/>
    <n v="29709.000352076328"/>
    <n v="40417.960956970142"/>
    <n v="57007.922464948439"/>
    <n v="55154.327083084769"/>
    <n v="45533.172619401957"/>
    <n v="30084.06542056075"/>
    <n v="28637.830541488122"/>
    <n v="23845.148422282822"/>
    <n v="45293.845977237695"/>
    <n v="50407.584922144772"/>
    <n v="43752.076746858147"/>
    <n v="492425.656880892"/>
  </r>
  <r>
    <x v="13"/>
    <x v="14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4"/>
    <x v="9"/>
    <x v="14"/>
    <s v="m3"/>
    <n v="21204.6783625731"/>
    <n v="14296.296296296296"/>
    <n v="18005.847953216373"/>
    <n v="21756.335282651071"/>
    <n v="18512.670565302145"/>
    <n v="20198.830409356724"/>
    <n v="18148.148148148146"/>
    <n v="5354.7758284600386"/>
    <n v="18150.097465886938"/>
    <n v="17925.925925925927"/>
    <n v="18140.350877192981"/>
    <n v="22883.040935672514"/>
    <n v="214576.99805068225"/>
  </r>
  <r>
    <x v="13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4"/>
    <x v="0"/>
    <x v="0"/>
    <s v="m3"/>
    <n v="4722"/>
    <n v="0"/>
    <n v="0"/>
    <n v="0"/>
    <n v="0"/>
    <n v="0"/>
    <n v="0"/>
    <n v="0"/>
    <n v="0"/>
    <n v="0"/>
    <n v="0"/>
    <n v="2169"/>
    <n v="6891"/>
  </r>
  <r>
    <x v="14"/>
    <x v="14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4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4"/>
    <x v="3"/>
    <x v="3"/>
    <s v="m3"/>
    <n v="0"/>
    <n v="0"/>
    <n v="0"/>
    <n v="0"/>
    <n v="0"/>
    <n v="0"/>
    <n v="0"/>
    <n v="23596"/>
    <n v="0"/>
    <n v="0"/>
    <n v="0"/>
    <n v="0"/>
    <n v="23596"/>
  </r>
  <r>
    <x v="14"/>
    <x v="14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4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4"/>
    <x v="5"/>
    <x v="6"/>
    <s v="m3"/>
    <n v="0"/>
    <n v="0"/>
    <n v="0"/>
    <n v="0"/>
    <n v="0"/>
    <n v="0"/>
    <n v="0"/>
    <n v="0"/>
    <n v="0"/>
    <n v="0"/>
    <n v="27419"/>
    <m/>
    <n v="27419"/>
  </r>
  <r>
    <x v="14"/>
    <x v="14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4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4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4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4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4"/>
    <x v="8"/>
    <x v="12"/>
    <s v="m3"/>
    <n v="0"/>
    <n v="0"/>
    <n v="0"/>
    <n v="0"/>
    <n v="0"/>
    <n v="0"/>
    <n v="0"/>
    <n v="0"/>
    <n v="0"/>
    <n v="20199"/>
    <n v="20000"/>
    <n v="19170"/>
    <n v="59369"/>
  </r>
  <r>
    <x v="14"/>
    <x v="14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4"/>
    <x v="9"/>
    <x v="14"/>
    <s v="m3"/>
    <n v="24529"/>
    <n v="35616"/>
    <n v="39485"/>
    <n v="30905"/>
    <n v="26486"/>
    <n v="0"/>
    <n v="24646"/>
    <n v="37921"/>
    <n v="31298"/>
    <n v="20632"/>
    <n v="46013"/>
    <n v="25411"/>
    <n v="342942"/>
  </r>
  <r>
    <x v="14"/>
    <x v="14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4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4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5"/>
    <x v="0"/>
    <x v="0"/>
    <s v="m3"/>
    <n v="61088.254640647312"/>
    <n v="63011.845941733605"/>
    <n v="74320"/>
    <n v="78031.8344562079"/>
    <n v="59488"/>
    <n v="55001.106717942559"/>
    <n v="61960"/>
    <n v="56854.520220148363"/>
    <n v="71204"/>
    <n v="67887.432532347506"/>
    <n v="52938"/>
    <n v="58655"/>
    <n v="760439.99450902734"/>
  </r>
  <r>
    <x v="0"/>
    <x v="15"/>
    <x v="1"/>
    <x v="1"/>
    <s v="m3"/>
    <n v="2233.6553464892154"/>
    <n v="1710.736040609137"/>
    <n v="4133.9261637239169"/>
    <n v="2352.2554172429691"/>
    <n v="3137.0230786983616"/>
    <n v="2130.6188022443603"/>
    <n v="3020.8518347565196"/>
    <n v="2603.2409845449342"/>
    <n v="2909.674588665448"/>
    <n v="3554.6414112203583"/>
    <n v="2468.1670327129814"/>
    <n v="2475.2902630364561"/>
    <n v="32730.080963944652"/>
  </r>
  <r>
    <x v="0"/>
    <x v="15"/>
    <x v="2"/>
    <x v="2"/>
    <s v="m3"/>
    <n v="92782"/>
    <n v="80091"/>
    <n v="111008"/>
    <n v="104044"/>
    <n v="176008"/>
    <n v="238337"/>
    <n v="196115"/>
    <n v="166481"/>
    <n v="278567"/>
    <n v="290757"/>
    <n v="234395"/>
    <n v="250440"/>
    <n v="2219025"/>
  </r>
  <r>
    <x v="0"/>
    <x v="15"/>
    <x v="3"/>
    <x v="3"/>
    <s v="m3"/>
    <n v="235249.43847072878"/>
    <n v="112442"/>
    <n v="432308"/>
    <n v="400386"/>
    <n v="506826"/>
    <n v="529496"/>
    <n v="556904"/>
    <n v="567994"/>
    <n v="534480"/>
    <n v="548387"/>
    <n v="445510"/>
    <n v="537911"/>
    <n v="5407893.4384707287"/>
  </r>
  <r>
    <x v="0"/>
    <x v="15"/>
    <x v="4"/>
    <x v="4"/>
    <s v="m3"/>
    <n v="307555"/>
    <n v="299163"/>
    <n v="307782"/>
    <n v="302234"/>
    <n v="328694"/>
    <n v="315211"/>
    <n v="320011"/>
    <n v="359165"/>
    <n v="336648"/>
    <n v="338374"/>
    <n v="344774"/>
    <n v="340430"/>
    <n v="3900041"/>
  </r>
  <r>
    <x v="0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5"/>
    <x v="5"/>
    <x v="6"/>
    <s v="m3"/>
    <n v="288997.10246373474"/>
    <n v="238381"/>
    <n v="185341"/>
    <n v="252916"/>
    <n v="296235.80308159214"/>
    <n v="298420.0227351815"/>
    <n v="288210"/>
    <n v="323058"/>
    <n v="216712"/>
    <n v="144955"/>
    <n v="216325"/>
    <n v="242767.09603340292"/>
    <n v="2992318.0243139109"/>
  </r>
  <r>
    <x v="0"/>
    <x v="15"/>
    <x v="6"/>
    <x v="7"/>
    <s v="m3"/>
    <n v="466667.18433444353"/>
    <n v="409074"/>
    <n v="454479"/>
    <n v="424806"/>
    <n v="444584"/>
    <n v="428072"/>
    <n v="449227"/>
    <n v="450059.03006057837"/>
    <n v="426300"/>
    <n v="389183"/>
    <n v="227368"/>
    <n v="281120"/>
    <n v="4850939.214395022"/>
  </r>
  <r>
    <x v="0"/>
    <x v="15"/>
    <x v="6"/>
    <x v="8"/>
    <s v="m3"/>
    <n v="408098"/>
    <n v="371119"/>
    <n v="414226"/>
    <n v="383369"/>
    <n v="388456"/>
    <n v="403013"/>
    <n v="418546"/>
    <n v="433732"/>
    <n v="436286"/>
    <n v="407019"/>
    <n v="351109"/>
    <n v="411409"/>
    <n v="4826382"/>
  </r>
  <r>
    <x v="0"/>
    <x v="15"/>
    <x v="6"/>
    <x v="9"/>
    <s v="m3"/>
    <n v="115135"/>
    <n v="104403"/>
    <n v="123239"/>
    <n v="88305"/>
    <n v="119922"/>
    <n v="124251"/>
    <n v="115079"/>
    <n v="0"/>
    <n v="63517"/>
    <n v="109868"/>
    <n v="81982"/>
    <n v="93076"/>
    <n v="1138777"/>
  </r>
  <r>
    <x v="0"/>
    <x v="15"/>
    <x v="6"/>
    <x v="10"/>
    <s v="m3"/>
    <n v="1023576"/>
    <n v="1010251"/>
    <n v="1074593"/>
    <n v="1055057"/>
    <n v="1121572"/>
    <n v="965024"/>
    <n v="930903"/>
    <n v="1006986"/>
    <n v="1083489"/>
    <n v="1085411"/>
    <n v="972253"/>
    <n v="742154.54947613506"/>
    <n v="12071269.549476136"/>
  </r>
  <r>
    <x v="0"/>
    <x v="15"/>
    <x v="7"/>
    <x v="11"/>
    <s v="m3"/>
    <n v="431281"/>
    <n v="430828"/>
    <n v="489211"/>
    <n v="457467"/>
    <n v="509949"/>
    <n v="484189"/>
    <n v="470667"/>
    <n v="440296"/>
    <n v="492002"/>
    <n v="487675"/>
    <n v="471112"/>
    <n v="483295"/>
    <n v="5647972"/>
  </r>
  <r>
    <x v="0"/>
    <x v="15"/>
    <x v="8"/>
    <x v="12"/>
    <s v="m3"/>
    <n v="18568"/>
    <n v="20915"/>
    <n v="26060"/>
    <n v="20775"/>
    <n v="20335"/>
    <n v="23587"/>
    <n v="23629"/>
    <n v="21660"/>
    <n v="20944"/>
    <n v="20825"/>
    <n v="18322"/>
    <n v="14066"/>
    <n v="249686"/>
  </r>
  <r>
    <x v="0"/>
    <x v="15"/>
    <x v="9"/>
    <x v="13"/>
    <s v="m3"/>
    <n v="20803.567999999999"/>
    <n v="21930.670999999998"/>
    <n v="32464.985000000001"/>
    <n v="32214.204000000002"/>
    <n v="39817.213000000003"/>
    <n v="22045.946"/>
    <n v="26968.217000000001"/>
    <n v="32433.93"/>
    <n v="16390.518"/>
    <n v="31961.891"/>
    <n v="19949.061000000002"/>
    <n v="36134.285000000003"/>
    <n v="333114.48899999994"/>
  </r>
  <r>
    <x v="0"/>
    <x v="15"/>
    <x v="9"/>
    <x v="14"/>
    <s v="m3"/>
    <n v="388138"/>
    <n v="358905"/>
    <n v="339291"/>
    <n v="377155"/>
    <n v="412677"/>
    <n v="365826"/>
    <n v="408365"/>
    <n v="456182"/>
    <n v="491534"/>
    <n v="485519"/>
    <n v="479214"/>
    <n v="464201"/>
    <n v="5027007"/>
  </r>
  <r>
    <x v="0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5"/>
    <x v="3"/>
    <x v="16"/>
    <s v="m3"/>
    <n v="12.172000000000001"/>
    <n v="0"/>
    <n v="0"/>
    <n v="0"/>
    <n v="0"/>
    <n v="0"/>
    <n v="0"/>
    <n v="0"/>
    <n v="2.105"/>
    <n v="0"/>
    <n v="0"/>
    <n v="0"/>
    <n v="14.277000000000001"/>
  </r>
  <r>
    <x v="0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5"/>
    <x v="0"/>
    <x v="0"/>
    <s v="m3"/>
    <n v="20334.729622794464"/>
    <n v="28246.095223941076"/>
    <n v="28535.804828204462"/>
    <n v="21599.938900255773"/>
    <n v="27453.877453523855"/>
    <n v="31684.75770009519"/>
    <n v="21515.791078470895"/>
    <n v="17168.086111970399"/>
    <n v="16625.579805729532"/>
    <n v="19571.096428315752"/>
    <n v="15518.85858887127"/>
    <n v="14876.246779137347"/>
    <n v="263130.86252130999"/>
  </r>
  <r>
    <x v="1"/>
    <x v="15"/>
    <x v="1"/>
    <x v="1"/>
    <s v="m3"/>
    <n v="16764.730157177171"/>
    <n v="15377.518532320728"/>
    <n v="13878.619969416413"/>
    <n v="12912.100346251933"/>
    <n v="9107.2032214773244"/>
    <n v="11512.657687027342"/>
    <n v="6166.1355226761052"/>
    <n v="13071.627232758259"/>
    <n v="13456.162304587579"/>
    <n v="17577.393531113972"/>
    <n v="14358.395181402804"/>
    <n v="10779.506681681834"/>
    <n v="154962.05036789147"/>
  </r>
  <r>
    <x v="1"/>
    <x v="15"/>
    <x v="2"/>
    <x v="2"/>
    <s v="m3"/>
    <n v="38.885288399222297"/>
    <n v="0"/>
    <n v="16100.106496272632"/>
    <n v="37325.966270871773"/>
    <n v="10654.394552032347"/>
    <n v="1319.2357234864749"/>
    <n v="0"/>
    <n v="78041.927814998926"/>
    <n v="9631.1519740400217"/>
    <n v="0"/>
    <n v="20447.102284488967"/>
    <n v="30505.672609400324"/>
    <n v="204064.44301399068"/>
  </r>
  <r>
    <x v="1"/>
    <x v="15"/>
    <x v="3"/>
    <x v="3"/>
    <s v="m3"/>
    <n v="195374.29283451545"/>
    <n v="122710.05442258019"/>
    <n v="432759.03287733573"/>
    <n v="408604.76372023631"/>
    <n v="404004.73838849971"/>
    <n v="407825.97785030439"/>
    <n v="411228.96574163047"/>
    <n v="365558.33877489832"/>
    <n v="371394.23906217318"/>
    <n v="378031.19886156771"/>
    <n v="367585.96260994254"/>
    <n v="355028.82396949909"/>
    <n v="4220106.3891131831"/>
  </r>
  <r>
    <x v="1"/>
    <x v="15"/>
    <x v="4"/>
    <x v="4"/>
    <s v="m3"/>
    <n v="110754.48577414289"/>
    <n v="88618.669601449277"/>
    <n v="74108.85383934906"/>
    <n v="53529.39264988614"/>
    <n v="68542.403821436223"/>
    <n v="69973.788228773905"/>
    <n v="46156.857350489496"/>
    <n v="61840.07260661808"/>
    <n v="57196.514160488019"/>
    <n v="44411.255112449166"/>
    <n v="35166.222098264829"/>
    <n v="62847.264420180152"/>
    <n v="773145.77966352727"/>
  </r>
  <r>
    <x v="1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5"/>
    <x v="5"/>
    <x v="6"/>
    <s v="m3"/>
    <n v="234893.07856396836"/>
    <n v="210957.00221371296"/>
    <n v="249345.58641836527"/>
    <n v="240522.10132550454"/>
    <n v="268737.86022690707"/>
    <n v="212301.1286902072"/>
    <n v="213686.90790601322"/>
    <n v="196724.4692314046"/>
    <n v="126622.73718336606"/>
    <n v="184426.0408127332"/>
    <n v="154071.227318883"/>
    <n v="174831.00767653881"/>
    <n v="2467119.1475676042"/>
  </r>
  <r>
    <x v="1"/>
    <x v="15"/>
    <x v="6"/>
    <x v="7"/>
    <s v="m3"/>
    <n v="63638.456408045626"/>
    <n v="57866.599292572006"/>
    <n v="41605.422357937518"/>
    <n v="48798.75843271309"/>
    <n v="31371.628371628376"/>
    <n v="39743.761317336874"/>
    <n v="35402.281142219515"/>
    <n v="45201.997015037166"/>
    <n v="51789.378059069131"/>
    <n v="21910.712486143304"/>
    <n v="36534.921704647408"/>
    <n v="0"/>
    <n v="473863.91658735008"/>
  </r>
  <r>
    <x v="1"/>
    <x v="15"/>
    <x v="6"/>
    <x v="8"/>
    <s v="m3"/>
    <n v="209920.18018743527"/>
    <n v="188583.66497722"/>
    <n v="217957.92877063539"/>
    <n v="151724.03655843396"/>
    <n v="181090.66644271766"/>
    <n v="156374.1010563795"/>
    <n v="135360.21713000935"/>
    <n v="133062.0662858751"/>
    <n v="189766.28713386029"/>
    <n v="142315.23490279063"/>
    <n v="144154.47832867704"/>
    <n v="165749.10716341189"/>
    <n v="2016057.9689374464"/>
  </r>
  <r>
    <x v="1"/>
    <x v="15"/>
    <x v="6"/>
    <x v="9"/>
    <s v="m3"/>
    <n v="10903.799343845911"/>
    <n v="5773.4457323498418"/>
    <n v="21234.020073956683"/>
    <n v="4641.3100898045432"/>
    <n v="10591.516682454479"/>
    <n v="0"/>
    <n v="0"/>
    <n v="0"/>
    <n v="0"/>
    <n v="11316.508937960043"/>
    <n v="0"/>
    <n v="0"/>
    <n v="64460.600860371502"/>
  </r>
  <r>
    <x v="1"/>
    <x v="15"/>
    <x v="6"/>
    <x v="10"/>
    <s v="m3"/>
    <n v="120280.04233386177"/>
    <n v="167340.53577660702"/>
    <n v="83767.221738598892"/>
    <n v="87492.414394574153"/>
    <n v="94690.137852298634"/>
    <n v="128426.62941232265"/>
    <n v="150512.405677161"/>
    <n v="113526.38665943855"/>
    <n v="21871.757758066477"/>
    <n v="55877.154817884744"/>
    <n v="93103.830502937621"/>
    <n v="90315.750282309891"/>
    <n v="1207204.2672060614"/>
  </r>
  <r>
    <x v="1"/>
    <x v="15"/>
    <x v="7"/>
    <x v="11"/>
    <s v="m3"/>
    <n v="22663.556727121835"/>
    <n v="59832.874134749305"/>
    <n v="72876.441438524795"/>
    <n v="69706.505923135832"/>
    <n v="60872.212640551792"/>
    <n v="69047.509748814104"/>
    <n v="92187.607686782561"/>
    <n v="80283.969993400795"/>
    <n v="90048.32213098809"/>
    <n v="55030.682256382832"/>
    <n v="72087.035049723345"/>
    <n v="57217.883765207007"/>
    <n v="801854.60149538238"/>
  </r>
  <r>
    <x v="1"/>
    <x v="15"/>
    <x v="8"/>
    <x v="12"/>
    <s v="m3"/>
    <n v="122129.03225806452"/>
    <n v="110268.16608996541"/>
    <n v="123707.31707317074"/>
    <n v="113666.66666666666"/>
    <n v="97768.817204301071"/>
    <n v="97160.21505376343"/>
    <n v="102136.55913978493"/>
    <n v="108165.59139784945"/>
    <n v="94155.913978494616"/>
    <n v="105759.13978494624"/>
    <n v="90589.247311827959"/>
    <n v="67358.06451612903"/>
    <n v="1232864.730474964"/>
  </r>
  <r>
    <x v="1"/>
    <x v="15"/>
    <x v="9"/>
    <x v="13"/>
    <s v="m3"/>
    <n v="9848.2019999999993"/>
    <n v="6068.4219999999996"/>
    <n v="8877.2150000000001"/>
    <n v="7657.7359999999999"/>
    <n v="7039.5169999999998"/>
    <n v="3622.1"/>
    <n v="6389.3739999999998"/>
    <n v="7459.23"/>
    <n v="4745.4219999999996"/>
    <n v="5763.5870000000004"/>
    <n v="3381.6109999999999"/>
    <n v="5956.473"/>
    <n v="76808.88900000001"/>
  </r>
  <r>
    <x v="1"/>
    <x v="15"/>
    <x v="9"/>
    <x v="14"/>
    <s v="m3"/>
    <n v="35171.630835027943"/>
    <n v="37446.225073523252"/>
    <n v="41029.286264921095"/>
    <n v="43226.816296277029"/>
    <n v="26915.754737117273"/>
    <n v="22020.580252862768"/>
    <n v="34891.007973763684"/>
    <n v="15647.437164498389"/>
    <n v="23593.063411969204"/>
    <n v="29907.094442827092"/>
    <n v="26142.546946576753"/>
    <n v="30611.811948138398"/>
    <n v="366603.25534750288"/>
  </r>
  <r>
    <x v="1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5"/>
    <x v="3"/>
    <x v="16"/>
    <s v="m3"/>
    <n v="913.38599999999997"/>
    <n v="241.92599999999999"/>
    <n v="1285.6010000000001"/>
    <n v="1348.25"/>
    <n v="884.50800000000004"/>
    <n v="515.24"/>
    <n v="733.54399999999998"/>
    <n v="1434.2860000000001"/>
    <n v="1695.0050000000001"/>
    <n v="3106.346"/>
    <n v="2097.96"/>
    <n v="2792.3139999999999"/>
    <n v="17048.365999999998"/>
  </r>
  <r>
    <x v="1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5"/>
    <x v="0"/>
    <x v="0"/>
    <s v="m3"/>
    <n v="15943"/>
    <n v="25110"/>
    <n v="28557"/>
    <n v="31347"/>
    <n v="32226"/>
    <n v="27067"/>
    <n v="38015"/>
    <n v="35540"/>
    <n v="31547"/>
    <n v="25068"/>
    <n v="26196"/>
    <n v="31374"/>
    <n v="347990"/>
  </r>
  <r>
    <x v="2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5"/>
    <x v="3"/>
    <x v="3"/>
    <s v="m3"/>
    <n v="173405"/>
    <n v="182184"/>
    <n v="150005"/>
    <n v="162233"/>
    <n v="284404"/>
    <n v="298299"/>
    <n v="260253"/>
    <n v="256438"/>
    <n v="295888"/>
    <n v="324255"/>
    <n v="275686"/>
    <n v="357201"/>
    <n v="3020251"/>
  </r>
  <r>
    <x v="2"/>
    <x v="15"/>
    <x v="4"/>
    <x v="4"/>
    <s v="m3"/>
    <n v="198690"/>
    <n v="181955"/>
    <n v="166809"/>
    <n v="175448"/>
    <n v="199795"/>
    <n v="159794"/>
    <n v="148575"/>
    <n v="157251"/>
    <n v="138267"/>
    <n v="152387"/>
    <n v="157917"/>
    <n v="181834"/>
    <n v="2018722"/>
  </r>
  <r>
    <x v="2"/>
    <x v="15"/>
    <x v="5"/>
    <x v="5"/>
    <s v="m3"/>
    <n v="29581.645"/>
    <n v="31639.780999999999"/>
    <n v="30897.339"/>
    <n v="29079.708999999999"/>
    <n v="28398.936000000002"/>
    <n v="37571.847999999998"/>
    <n v="36007.228000000003"/>
    <n v="34792.847999999998"/>
    <n v="31032.367999999999"/>
    <n v="38075.262999999999"/>
    <n v="32779.173999999999"/>
    <n v="36694.122000000003"/>
    <n v="396550.26099999994"/>
  </r>
  <r>
    <x v="2"/>
    <x v="15"/>
    <x v="5"/>
    <x v="6"/>
    <s v="m3"/>
    <n v="177281"/>
    <n v="84064"/>
    <n v="119773"/>
    <n v="148142"/>
    <n v="181526"/>
    <n v="163906"/>
    <n v="166347"/>
    <n v="164589"/>
    <n v="99398"/>
    <n v="145473"/>
    <n v="174058"/>
    <n v="183832"/>
    <n v="1808389"/>
  </r>
  <r>
    <x v="2"/>
    <x v="15"/>
    <x v="6"/>
    <x v="7"/>
    <s v="m3"/>
    <n v="246701"/>
    <n v="179994"/>
    <n v="226027"/>
    <n v="206950"/>
    <n v="219108"/>
    <n v="214276"/>
    <n v="225361"/>
    <n v="214208"/>
    <n v="198634"/>
    <n v="81630"/>
    <n v="16018"/>
    <n v="90497"/>
    <n v="2119404"/>
  </r>
  <r>
    <x v="2"/>
    <x v="15"/>
    <x v="6"/>
    <x v="8"/>
    <s v="m3"/>
    <n v="234809"/>
    <n v="241095"/>
    <n v="214280"/>
    <n v="187427"/>
    <n v="201595"/>
    <n v="201064"/>
    <n v="227013"/>
    <n v="227255"/>
    <n v="279166"/>
    <n v="340609"/>
    <n v="395430"/>
    <n v="294507"/>
    <n v="3044250"/>
  </r>
  <r>
    <x v="2"/>
    <x v="15"/>
    <x v="6"/>
    <x v="9"/>
    <s v="m3"/>
    <n v="75598"/>
    <n v="71449"/>
    <n v="76363"/>
    <n v="66909"/>
    <n v="72416"/>
    <n v="76493"/>
    <n v="73017"/>
    <n v="0"/>
    <n v="41810"/>
    <n v="74555"/>
    <n v="86519"/>
    <n v="86018"/>
    <n v="801147"/>
  </r>
  <r>
    <x v="2"/>
    <x v="15"/>
    <x v="6"/>
    <x v="10"/>
    <s v="m3"/>
    <n v="502512"/>
    <n v="521110"/>
    <n v="510121"/>
    <n v="512577"/>
    <n v="463367"/>
    <n v="468668"/>
    <n v="495509"/>
    <n v="445545"/>
    <n v="469809"/>
    <n v="461513"/>
    <n v="423514"/>
    <n v="428453"/>
    <n v="5702698"/>
  </r>
  <r>
    <x v="2"/>
    <x v="15"/>
    <x v="7"/>
    <x v="11"/>
    <s v="m3"/>
    <n v="205993"/>
    <n v="214167"/>
    <n v="229895"/>
    <n v="236272"/>
    <n v="264362"/>
    <n v="261502"/>
    <n v="240476"/>
    <n v="167676"/>
    <n v="301622"/>
    <n v="279351"/>
    <n v="274814"/>
    <n v="266606"/>
    <n v="2942736"/>
  </r>
  <r>
    <x v="2"/>
    <x v="15"/>
    <x v="8"/>
    <x v="12"/>
    <s v="m3"/>
    <n v="52271"/>
    <n v="42542"/>
    <n v="45237"/>
    <n v="45310"/>
    <n v="47494"/>
    <n v="42301"/>
    <n v="49378"/>
    <n v="48449"/>
    <n v="51392"/>
    <n v="53081"/>
    <n v="47343"/>
    <n v="53999"/>
    <n v="578797"/>
  </r>
  <r>
    <x v="2"/>
    <x v="15"/>
    <x v="9"/>
    <x v="13"/>
    <s v="m3"/>
    <n v="16248.049000000001"/>
    <n v="11842.759"/>
    <n v="13440.981"/>
    <n v="21204.379000000001"/>
    <n v="19753.21"/>
    <n v="13098.012000000001"/>
    <n v="10929.138000000001"/>
    <n v="16296"/>
    <n v="13523.152"/>
    <n v="18443.687000000002"/>
    <n v="9856.92"/>
    <n v="21109.787"/>
    <n v="185746.07400000002"/>
  </r>
  <r>
    <x v="2"/>
    <x v="15"/>
    <x v="9"/>
    <x v="14"/>
    <s v="m3"/>
    <n v="256168"/>
    <n v="239090"/>
    <n v="147927"/>
    <n v="194257"/>
    <n v="263472"/>
    <n v="199145"/>
    <n v="243231"/>
    <n v="230853"/>
    <n v="227852"/>
    <n v="270360"/>
    <n v="236643"/>
    <n v="252505"/>
    <n v="2761503"/>
  </r>
  <r>
    <x v="2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2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5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5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5"/>
    <x v="6"/>
    <x v="7"/>
    <s v="m3"/>
    <n v="9385"/>
    <n v="3417"/>
    <n v="10290"/>
    <n v="6298"/>
    <n v="7017"/>
    <n v="6923"/>
    <n v="9042"/>
    <n v="7036"/>
    <n v="6038"/>
    <n v="35"/>
    <n v="3406"/>
    <n v="3599"/>
    <n v="72486"/>
  </r>
  <r>
    <x v="3"/>
    <x v="15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5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5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5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5"/>
    <x v="0"/>
    <x v="0"/>
    <s v="m3"/>
    <n v="15721"/>
    <n v="17720"/>
    <n v="9585"/>
    <n v="6233"/>
    <n v="17268"/>
    <n v="7389"/>
    <n v="9923"/>
    <n v="15284"/>
    <n v="8502"/>
    <n v="7162"/>
    <n v="0"/>
    <n v="5117"/>
    <n v="119904"/>
  </r>
  <r>
    <x v="4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5"/>
    <x v="3"/>
    <x v="3"/>
    <s v="m3"/>
    <n v="14564"/>
    <n v="15951"/>
    <n v="14635"/>
    <n v="20547"/>
    <n v="21164"/>
    <n v="17141"/>
    <n v="19313"/>
    <n v="16440"/>
    <n v="19032"/>
    <n v="19936"/>
    <n v="21779"/>
    <n v="18289"/>
    <n v="218791"/>
  </r>
  <r>
    <x v="4"/>
    <x v="15"/>
    <x v="4"/>
    <x v="4"/>
    <s v="m3"/>
    <n v="64706"/>
    <n v="51931"/>
    <n v="58608"/>
    <n v="56661"/>
    <n v="66149"/>
    <n v="57810"/>
    <n v="67584"/>
    <n v="76896"/>
    <n v="51607"/>
    <n v="54522"/>
    <n v="52631"/>
    <n v="52532"/>
    <n v="711637"/>
  </r>
  <r>
    <x v="4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5"/>
    <x v="5"/>
    <x v="6"/>
    <s v="m3"/>
    <n v="125008"/>
    <n v="86792"/>
    <n v="80520"/>
    <n v="97468"/>
    <n v="124522"/>
    <n v="109842"/>
    <n v="127637"/>
    <n v="107601"/>
    <n v="85086"/>
    <n v="78378"/>
    <n v="77220"/>
    <n v="114793"/>
    <n v="1214867"/>
  </r>
  <r>
    <x v="4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5"/>
    <x v="6"/>
    <x v="8"/>
    <s v="m3"/>
    <n v="163329"/>
    <n v="144944"/>
    <n v="166446"/>
    <n v="154740"/>
    <n v="149619"/>
    <n v="152891"/>
    <n v="157831"/>
    <n v="151288"/>
    <n v="147295"/>
    <n v="166501"/>
    <n v="151236"/>
    <n v="136033"/>
    <n v="1842153"/>
  </r>
  <r>
    <x v="4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5"/>
    <x v="6"/>
    <x v="10"/>
    <s v="m3"/>
    <n v="82969"/>
    <n v="72579"/>
    <n v="76515"/>
    <n v="60977"/>
    <n v="45885"/>
    <n v="81714"/>
    <n v="92642"/>
    <n v="81868"/>
    <n v="82849"/>
    <n v="82850"/>
    <n v="66943"/>
    <n v="75012"/>
    <n v="902803"/>
  </r>
  <r>
    <x v="4"/>
    <x v="15"/>
    <x v="7"/>
    <x v="11"/>
    <s v="m3"/>
    <n v="29370"/>
    <n v="27010"/>
    <n v="29469"/>
    <n v="24216"/>
    <n v="20697"/>
    <n v="21606"/>
    <n v="22185"/>
    <n v="29927"/>
    <n v="29249"/>
    <n v="29088"/>
    <n v="24448"/>
    <n v="26854"/>
    <n v="314119"/>
  </r>
  <r>
    <x v="4"/>
    <x v="15"/>
    <x v="8"/>
    <x v="12"/>
    <s v="m3"/>
    <n v="11219"/>
    <n v="11272"/>
    <n v="6782"/>
    <n v="7521"/>
    <n v="8757"/>
    <n v="6975"/>
    <n v="11714"/>
    <n v="11135"/>
    <n v="8655"/>
    <n v="11290"/>
    <n v="8488"/>
    <n v="8685"/>
    <n v="112493"/>
  </r>
  <r>
    <x v="4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5"/>
    <x v="9"/>
    <x v="14"/>
    <s v="m3"/>
    <n v="20675"/>
    <n v="19838"/>
    <n v="10811"/>
    <n v="20081"/>
    <n v="19939"/>
    <n v="22508"/>
    <n v="21012"/>
    <n v="8700"/>
    <n v="19948"/>
    <n v="23338"/>
    <n v="18151"/>
    <n v="15091"/>
    <n v="220092"/>
  </r>
  <r>
    <x v="4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5"/>
    <x v="3"/>
    <x v="3"/>
    <s v="m3"/>
    <n v="40"/>
    <n v="57"/>
    <n v="0"/>
    <n v="58"/>
    <n v="9"/>
    <n v="9"/>
    <n v="0"/>
    <n v="0"/>
    <n v="0"/>
    <n v="0"/>
    <n v="0"/>
    <n v="0"/>
    <n v="173"/>
  </r>
  <r>
    <x v="5"/>
    <x v="15"/>
    <x v="4"/>
    <x v="4"/>
    <s v="m3"/>
    <n v="380"/>
    <n v="365"/>
    <n v="630"/>
    <n v="303"/>
    <n v="569"/>
    <n v="220"/>
    <n v="142"/>
    <n v="210"/>
    <n v="300"/>
    <n v="204"/>
    <n v="120"/>
    <n v="120"/>
    <n v="3563"/>
  </r>
  <r>
    <x v="5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5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5"/>
    <x v="6"/>
    <x v="8"/>
    <s v="m3"/>
    <n v="0"/>
    <n v="15"/>
    <n v="15"/>
    <n v="0"/>
    <n v="5"/>
    <n v="0"/>
    <n v="0"/>
    <n v="0"/>
    <n v="0"/>
    <n v="0"/>
    <n v="0"/>
    <n v="20"/>
    <n v="55"/>
  </r>
  <r>
    <x v="5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5"/>
    <x v="6"/>
    <x v="10"/>
    <s v="m3"/>
    <n v="99"/>
    <n v="85"/>
    <n v="75"/>
    <n v="159"/>
    <n v="60"/>
    <n v="198"/>
    <n v="191"/>
    <n v="65"/>
    <n v="100"/>
    <n v="163"/>
    <n v="0"/>
    <n v="0"/>
    <n v="1195"/>
  </r>
  <r>
    <x v="5"/>
    <x v="15"/>
    <x v="7"/>
    <x v="11"/>
    <s v="m3"/>
    <n v="140"/>
    <n v="130"/>
    <n v="149"/>
    <n v="150"/>
    <n v="199"/>
    <n v="301"/>
    <n v="0"/>
    <n v="151"/>
    <n v="122"/>
    <n v="149"/>
    <n v="190"/>
    <n v="150"/>
    <n v="1831"/>
  </r>
  <r>
    <x v="5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5"/>
    <x v="9"/>
    <x v="13"/>
    <s v="m3"/>
    <n v="49.042999999999999"/>
    <n v="0"/>
    <n v="0"/>
    <n v="0"/>
    <n v="139.86000000000001"/>
    <n v="0"/>
    <n v="0"/>
    <n v="101.825"/>
    <n v="0"/>
    <n v="44.948999999999998"/>
    <n v="231.024"/>
    <n v="12.47"/>
    <n v="579.17100000000005"/>
  </r>
  <r>
    <x v="5"/>
    <x v="15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5"/>
    <x v="0"/>
    <x v="0"/>
    <s v="m3"/>
    <n v="6219.1730020396808"/>
    <n v="6543.51087771943"/>
    <n v="7420.9932279909708"/>
    <n v="7954.292084726867"/>
    <n v="7330.7507839881937"/>
    <n v="4591.4038000368937"/>
    <n v="6429.5075828496538"/>
    <n v="7338.6183465458653"/>
    <n v="7394.3006146395974"/>
    <n v="7355.4484803558198"/>
    <n v="5973.484848484848"/>
    <n v="5487.0251974426474"/>
    <n v="80038.508846820478"/>
  </r>
  <r>
    <x v="6"/>
    <x v="15"/>
    <x v="1"/>
    <x v="1"/>
    <s v="m3"/>
    <n v="861.18757373181268"/>
    <n v="394.65933634400159"/>
    <n v="0"/>
    <n v="0"/>
    <n v="734.97104054323938"/>
    <n v="790.25549613784904"/>
    <n v="888.4501480750248"/>
    <n v="735.32318640047436"/>
    <n v="389.19777601270846"/>
    <n v="0"/>
    <n v="0"/>
    <n v="0"/>
    <n v="4794.0445572451108"/>
  </r>
  <r>
    <x v="6"/>
    <x v="15"/>
    <x v="2"/>
    <x v="2"/>
    <s v="m3"/>
    <n v="799.56188389923341"/>
    <n v="260.61600145799162"/>
    <n v="737.31884057971013"/>
    <n v="482.96990448729503"/>
    <n v="2629.9694189602451"/>
    <n v="4700.6851785070321"/>
    <n v="0"/>
    <n v="3984.4315713251267"/>
    <n v="10021.676300578036"/>
    <n v="12561.878952122855"/>
    <n v="11248.414567856496"/>
    <n v="13414.277889355488"/>
    <n v="60841.800509129505"/>
  </r>
  <r>
    <x v="6"/>
    <x v="15"/>
    <x v="3"/>
    <x v="3"/>
    <s v="m3"/>
    <n v="72455.586038118083"/>
    <n v="69225.313709196824"/>
    <n v="90819.29298585534"/>
    <n v="58838.617882463019"/>
    <n v="96398.571790345086"/>
    <n v="99611.649273171482"/>
    <n v="108221.45912533399"/>
    <n v="107520.14501969395"/>
    <n v="104298.86029948734"/>
    <n v="92677.5966130749"/>
    <n v="83741.971376423404"/>
    <n v="99796.251781414656"/>
    <n v="1083605.3158945781"/>
  </r>
  <r>
    <x v="6"/>
    <x v="15"/>
    <x v="4"/>
    <x v="4"/>
    <s v="m3"/>
    <n v="62379.054176481251"/>
    <n v="55375.586854460096"/>
    <n v="55320.339288937008"/>
    <n v="55002.707092582561"/>
    <n v="58087.333092746296"/>
    <n v="57244.379985496736"/>
    <n v="61519.377037305319"/>
    <n v="65706.806282722522"/>
    <n v="60119.155082144796"/>
    <n v="62430.041523740751"/>
    <n v="60455.202312138732"/>
    <n v="54667.147753923869"/>
    <n v="708307.13048268005"/>
  </r>
  <r>
    <x v="6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5"/>
    <x v="5"/>
    <x v="6"/>
    <s v="m3"/>
    <n v="75185.589519650661"/>
    <n v="38110.19220939299"/>
    <n v="54870.353098731328"/>
    <n v="84160.954658652336"/>
    <n v="87995.04552004821"/>
    <n v="83186.403498564192"/>
    <n v="89581.179585162638"/>
    <n v="83255.396560087043"/>
    <n v="50495.196037751339"/>
    <n v="64517.026342109108"/>
    <n v="76175.989291676044"/>
    <n v="75914.760907388016"/>
    <n v="863448.08722921391"/>
  </r>
  <r>
    <x v="6"/>
    <x v="15"/>
    <x v="6"/>
    <x v="7"/>
    <s v="m3"/>
    <n v="32034.59613000715"/>
    <n v="36659.716218753645"/>
    <n v="32082.189794598598"/>
    <n v="29657.809881822999"/>
    <n v="27582.83853655287"/>
    <n v="23363.436102401207"/>
    <n v="33881.636017380653"/>
    <n v="60556.775243795397"/>
    <n v="31482.959237052466"/>
    <n v="17070.13472811001"/>
    <n v="4981.1094511450392"/>
    <n v="22795.983172371012"/>
    <n v="352149.18451399106"/>
  </r>
  <r>
    <x v="6"/>
    <x v="15"/>
    <x v="6"/>
    <x v="8"/>
    <s v="m3"/>
    <n v="105060.12384792628"/>
    <n v="98060.097316383413"/>
    <n v="100435.3259325445"/>
    <n v="84767.363945158359"/>
    <n v="71519.752487415899"/>
    <n v="73134.578941018961"/>
    <n v="86691.959414698766"/>
    <n v="81247.355681648085"/>
    <n v="82462.636782706089"/>
    <n v="75318.46172235781"/>
    <n v="82696.192197003664"/>
    <n v="79020.310187731506"/>
    <n v="1020414.1584565934"/>
  </r>
  <r>
    <x v="6"/>
    <x v="15"/>
    <x v="6"/>
    <x v="9"/>
    <s v="m3"/>
    <n v="21786.885245901638"/>
    <n v="19824.49725776965"/>
    <n v="22516.91729323308"/>
    <n v="18643.939393939392"/>
    <n v="20950.44378698225"/>
    <n v="24745.0110864745"/>
    <n v="24859.795377036753"/>
    <n v="34.370822990261594"/>
    <n v="16389.521640091116"/>
    <n v="20571.100038328859"/>
    <n v="18009.969325153375"/>
    <n v="22577.78615877805"/>
    <n v="230910.23742667894"/>
  </r>
  <r>
    <x v="6"/>
    <x v="15"/>
    <x v="6"/>
    <x v="10"/>
    <s v="m3"/>
    <n v="118318.91891891891"/>
    <n v="110381.62416350155"/>
    <n v="148387.97319326209"/>
    <n v="123425.0045232495"/>
    <n v="118663.2068718683"/>
    <n v="108597.02562264826"/>
    <n v="108120.51649928265"/>
    <n v="103559.7147950089"/>
    <n v="103356.60580021482"/>
    <n v="105496.03174603175"/>
    <n v="97349.053233297614"/>
    <n v="110877.7261351448"/>
    <n v="1356533.401502429"/>
  </r>
  <r>
    <x v="6"/>
    <x v="15"/>
    <x v="7"/>
    <x v="11"/>
    <s v="m3"/>
    <n v="60560.110556439933"/>
    <n v="81067.391940332454"/>
    <n v="80313.799709240411"/>
    <n v="63643.03399840583"/>
    <n v="65991.567538553121"/>
    <n v="66856.317236743271"/>
    <n v="47455.149323607278"/>
    <n v="34499.056249821471"/>
    <n v="90050.446177867954"/>
    <n v="80681.050656660402"/>
    <n v="74441.998648052497"/>
    <n v="69230.456051325149"/>
    <n v="814790.3780870497"/>
  </r>
  <r>
    <x v="6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5"/>
    <x v="9"/>
    <x v="13"/>
    <s v="m3"/>
    <n v="1937.306"/>
    <n v="1889.9639999999999"/>
    <n v="2060.8389999999999"/>
    <n v="2394.634"/>
    <n v="2659.6559999999999"/>
    <n v="1529.154"/>
    <n v="1718.28"/>
    <n v="2160.2750000000001"/>
    <n v="1854.7070000000001"/>
    <n v="2277.203"/>
    <n v="596.30200000000002"/>
    <n v="2641.9029999999998"/>
    <n v="23720.223000000002"/>
  </r>
  <r>
    <x v="6"/>
    <x v="15"/>
    <x v="9"/>
    <x v="14"/>
    <s v="m3"/>
    <n v="79082.27280874709"/>
    <n v="76689.505950234408"/>
    <n v="42768.937515341873"/>
    <n v="53936.876849895016"/>
    <n v="64429.269730874657"/>
    <n v="70971.179713982594"/>
    <n v="90593.191416601709"/>
    <n v="67963.294222613666"/>
    <n v="65930.628355144931"/>
    <n v="73015.752754600937"/>
    <n v="69678.335679793832"/>
    <n v="71797.220588091644"/>
    <n v="826856.46558592236"/>
  </r>
  <r>
    <x v="6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5"/>
    <x v="0"/>
    <x v="0"/>
    <s v="m3"/>
    <n v="56206.896551724138"/>
    <n v="47237.772123268303"/>
    <n v="45856.662933930565"/>
    <n v="40787.196043412558"/>
    <n v="42041.04425520033"/>
    <n v="40181.490717650318"/>
    <n v="33018.528761061949"/>
    <n v="42204.38363814044"/>
    <n v="38742.182070882554"/>
    <n v="49856.297548605238"/>
    <n v="32396.694214876035"/>
    <n v="30338.1777529346"/>
    <n v="498867.32661168708"/>
  </r>
  <r>
    <x v="7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5"/>
    <x v="2"/>
    <x v="2"/>
    <s v="m3"/>
    <n v="43216.844119693807"/>
    <n v="20171.980913428764"/>
    <n v="24562.439469320067"/>
    <n v="23766.611295681061"/>
    <n v="32000.832523935063"/>
    <n v="52877.667736085925"/>
    <n v="50054.652466367712"/>
    <n v="48419.649122807015"/>
    <n v="52452.803606649759"/>
    <n v="54851.936218678813"/>
    <n v="56741.122565864833"/>
    <n v="62820.586132952107"/>
    <n v="521937.12617146497"/>
  </r>
  <r>
    <x v="7"/>
    <x v="15"/>
    <x v="3"/>
    <x v="3"/>
    <s v="m3"/>
    <n v="48349.566377585055"/>
    <n v="3007.1055101220004"/>
    <n v="110473.00125575555"/>
    <n v="84057.47284476833"/>
    <n v="111546.13466334164"/>
    <n v="99300.194390447112"/>
    <n v="104742.59183394784"/>
    <n v="84583.219831108698"/>
    <n v="62872.965951046084"/>
    <n v="34255.931970923055"/>
    <n v="22050.816696914699"/>
    <n v="19946.853146853147"/>
    <n v="785185.85447281331"/>
  </r>
  <r>
    <x v="7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5"/>
    <x v="5"/>
    <x v="6"/>
    <s v="m3"/>
    <n v="114538.94616265751"/>
    <n v="101037.72465223003"/>
    <n v="97011.969222000567"/>
    <n v="132442.45524296677"/>
    <n v="160747.20870312053"/>
    <n v="143331.90148911797"/>
    <n v="145063.97497867499"/>
    <n v="127677.83321454027"/>
    <n v="121820.39182039181"/>
    <n v="78552.81789861228"/>
    <n v="92279.339076401651"/>
    <n v="93241.134751773061"/>
    <n v="1407745.6972124875"/>
  </r>
  <r>
    <x v="7"/>
    <x v="15"/>
    <x v="6"/>
    <x v="7"/>
    <s v="m3"/>
    <n v="0"/>
    <n v="5121.6370921579855"/>
    <n v="0"/>
    <n v="4024.1820768136558"/>
    <n v="0"/>
    <n v="3353.545454545455"/>
    <n v="0"/>
    <n v="7180.3604370654184"/>
    <n v="0"/>
    <n v="17959.162002945508"/>
    <n v="12675.336060783167"/>
    <n v="24325.010579771479"/>
    <n v="74639.233704082668"/>
  </r>
  <r>
    <x v="7"/>
    <x v="15"/>
    <x v="6"/>
    <x v="8"/>
    <s v="m3"/>
    <n v="78570.215175537931"/>
    <n v="55643.633324045695"/>
    <n v="70509.536009109026"/>
    <n v="100584.99364137347"/>
    <n v="96190.145732130462"/>
    <n v="104572.63157894736"/>
    <n v="81857.000993048656"/>
    <n v="78035.536602700784"/>
    <n v="31779.565340107252"/>
    <n v="26727.630838491841"/>
    <n v="0"/>
    <n v="36149.5690853489"/>
    <n v="760620.45832084143"/>
  </r>
  <r>
    <x v="7"/>
    <x v="15"/>
    <x v="6"/>
    <x v="9"/>
    <s v="m3"/>
    <n v="0"/>
    <n v="0"/>
    <n v="0"/>
    <n v="0"/>
    <n v="0"/>
    <n v="5272.9824561403511"/>
    <n v="9543.7904815544916"/>
    <n v="0"/>
    <n v="9031.5789473684199"/>
    <n v="9338.54312029026"/>
    <n v="0"/>
    <n v="0"/>
    <n v="33186.895005353523"/>
  </r>
  <r>
    <x v="7"/>
    <x v="15"/>
    <x v="6"/>
    <x v="10"/>
    <s v="m3"/>
    <n v="9644.1683140355817"/>
    <n v="0"/>
    <n v="6626.8110845407236"/>
    <n v="0"/>
    <n v="0"/>
    <n v="0"/>
    <n v="0"/>
    <n v="0"/>
    <n v="0"/>
    <n v="0"/>
    <n v="0"/>
    <n v="0"/>
    <n v="16270.979398576306"/>
  </r>
  <r>
    <x v="7"/>
    <x v="15"/>
    <x v="7"/>
    <x v="11"/>
    <s v="m3"/>
    <n v="0"/>
    <n v="0"/>
    <n v="29"/>
    <n v="0"/>
    <n v="0"/>
    <n v="4713"/>
    <n v="0"/>
    <n v="0"/>
    <n v="11280"/>
    <n v="0"/>
    <n v="0"/>
    <n v="0"/>
    <n v="16022"/>
  </r>
  <r>
    <x v="7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7"/>
    <x v="15"/>
    <x v="9"/>
    <x v="14"/>
    <s v="m3"/>
    <n v="64251.90194420964"/>
    <n v="41961.647727272728"/>
    <n v="36969.610905992617"/>
    <n v="41322.728575523077"/>
    <n v="29152.105413921512"/>
    <n v="43542.116630669545"/>
    <n v="69940.579710144928"/>
    <n v="52161.768984579576"/>
    <n v="29886.117918408534"/>
    <n v="45309.090909090912"/>
    <n v="26475.215197387952"/>
    <n v="13367.107195301027"/>
    <n v="494339.99111250212"/>
  </r>
  <r>
    <x v="7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5"/>
    <x v="0"/>
    <x v="0"/>
    <s v="m3"/>
    <n v="7582.6241836532754"/>
    <n v="0"/>
    <n v="5353.3498361166139"/>
    <n v="8137.3274271890787"/>
    <n v="2133.32004782782"/>
    <n v="9230.3848075962032"/>
    <n v="11125.078548997024"/>
    <n v="6613.4822497008381"/>
    <n v="9544.010429582604"/>
    <n v="6410.0976261577553"/>
    <n v="10838.477954846829"/>
    <n v="5864.8051426275606"/>
    <n v="82832.958254295605"/>
  </r>
  <r>
    <x v="8"/>
    <x v="15"/>
    <x v="1"/>
    <x v="1"/>
    <s v="m3"/>
    <n v="12309.374707446212"/>
    <n v="11904.24385334585"/>
    <n v="14279.41023499471"/>
    <n v="10315.63383335375"/>
    <n v="17673.884396863825"/>
    <n v="16517.295101623655"/>
    <n v="14445.339485088853"/>
    <n v="21660.892995355829"/>
    <n v="21267.107704719645"/>
    <n v="19976.234353714426"/>
    <n v="19573.384376354701"/>
    <n v="21861.784905616929"/>
    <n v="201784.58594847837"/>
  </r>
  <r>
    <x v="8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5"/>
    <x v="3"/>
    <x v="3"/>
    <s v="m3"/>
    <n v="7552.5603321348353"/>
    <n v="2714.0533478685943"/>
    <n v="10424.703111461695"/>
    <n v="7840.9745198932324"/>
    <n v="11143.748243835555"/>
    <n v="6316.4536562651938"/>
    <n v="8526.5135431599392"/>
    <n v="9767.6467985034833"/>
    <n v="7945.2378216963107"/>
    <n v="11645.356734232299"/>
    <n v="8118.6275393866681"/>
    <n v="5168.5211447192187"/>
    <n v="97164.396793157008"/>
  </r>
  <r>
    <x v="8"/>
    <x v="15"/>
    <x v="4"/>
    <x v="4"/>
    <s v="m3"/>
    <n v="30826.680362192379"/>
    <n v="16992.016919852496"/>
    <n v="31541.080471390873"/>
    <n v="30362.147878242424"/>
    <n v="38526.31561198007"/>
    <n v="46446.396225009266"/>
    <n v="53125.280560526771"/>
    <n v="62967.260190048983"/>
    <n v="51486.589347205343"/>
    <n v="57895.766237436685"/>
    <n v="42049.584582537667"/>
    <n v="26342.786275536466"/>
    <n v="488561.90466195939"/>
  </r>
  <r>
    <x v="8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5"/>
    <x v="5"/>
    <x v="6"/>
    <s v="m3"/>
    <n v="5552.1907826251536"/>
    <n v="10081.260243514489"/>
    <n v="3493.9416887542598"/>
    <n v="272.5974383353622"/>
    <n v="10110.282379394082"/>
    <n v="4021.6846780916512"/>
    <n v="11224.219562216997"/>
    <n v="17450.272686858716"/>
    <n v="7521.0941686023234"/>
    <n v="3754.2985458340977"/>
    <n v="1091.8264379414732"/>
    <n v="16758.950928571725"/>
    <n v="91332.619540740343"/>
  </r>
  <r>
    <x v="8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5"/>
    <x v="6"/>
    <x v="8"/>
    <s v="m3"/>
    <n v="18122.077371516702"/>
    <n v="18337.93375394322"/>
    <n v="10550.590133936303"/>
    <n v="24611.296988781734"/>
    <n v="20593.26195855024"/>
    <n v="17243.255351531814"/>
    <n v="11556.566140214562"/>
    <n v="30680.089207018347"/>
    <n v="15252.552550923259"/>
    <n v="12102.987421383647"/>
    <n v="25173.388470583108"/>
    <n v="14844.732704402515"/>
    <n v="219068.73205278546"/>
  </r>
  <r>
    <x v="8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5"/>
    <x v="6"/>
    <x v="10"/>
    <s v="m3"/>
    <n v="30579.135653813748"/>
    <n v="27447.071572302157"/>
    <n v="26783.466135516999"/>
    <n v="43308.484752615717"/>
    <n v="27103.289982957387"/>
    <n v="37198.463609742241"/>
    <n v="35226.753276586511"/>
    <n v="42723.111357748465"/>
    <n v="21466.04098073547"/>
    <n v="44414.534877740603"/>
    <n v="29437.865784277961"/>
    <n v="26846.245612010705"/>
    <n v="392534.46359604795"/>
  </r>
  <r>
    <x v="8"/>
    <x v="15"/>
    <x v="7"/>
    <x v="11"/>
    <s v="m3"/>
    <n v="16054.828848731"/>
    <n v="15486.708935683801"/>
    <n v="29453.36886588384"/>
    <n v="19794.156146935013"/>
    <n v="24953.229698359348"/>
    <n v="23590.944627733101"/>
    <n v="28182.658870677937"/>
    <n v="32068.218593914582"/>
    <n v="24446.050114362693"/>
    <n v="22676.376679909583"/>
    <n v="30919.73717325076"/>
    <n v="12637.199908277127"/>
    <n v="280263.47846371878"/>
  </r>
  <r>
    <x v="8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5"/>
    <x v="9"/>
    <x v="14"/>
    <s v="m3"/>
    <n v="9566.044785623646"/>
    <n v="2200.4286360769825"/>
    <n v="25171.65626159788"/>
    <n v="10566.358900821773"/>
    <n v="16071.728950853507"/>
    <n v="10302.598089546806"/>
    <n v="9713.4660240432459"/>
    <n v="20956.713133021112"/>
    <n v="14806.383860759492"/>
    <n v="13063.299735249102"/>
    <n v="15977.786058863832"/>
    <n v="13426.635666966085"/>
    <n v="161823.10010342347"/>
  </r>
  <r>
    <x v="8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5"/>
    <x v="3"/>
    <x v="3"/>
    <s v="m3"/>
    <n v="0"/>
    <n v="0"/>
    <n v="0"/>
    <n v="0"/>
    <n v="0"/>
    <n v="0"/>
    <n v="0"/>
    <n v="0"/>
    <n v="0"/>
    <n v="649"/>
    <n v="139"/>
    <n v="418"/>
    <n v="1206"/>
  </r>
  <r>
    <x v="9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5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5"/>
    <x v="6"/>
    <x v="7"/>
    <s v="m3"/>
    <n v="17463"/>
    <n v="15834"/>
    <n v="16344"/>
    <n v="14955"/>
    <n v="13682"/>
    <n v="13566"/>
    <n v="15411"/>
    <n v="17823"/>
    <n v="16007"/>
    <n v="16405"/>
    <n v="2603"/>
    <n v="0"/>
    <n v="160093"/>
  </r>
  <r>
    <x v="9"/>
    <x v="15"/>
    <x v="6"/>
    <x v="8"/>
    <s v="m3"/>
    <n v="164"/>
    <n v="89"/>
    <n v="119"/>
    <n v="134"/>
    <n v="135"/>
    <n v="105"/>
    <n v="150"/>
    <n v="300"/>
    <n v="373"/>
    <n v="228"/>
    <n v="202.56916996047431"/>
    <n v="278"/>
    <n v="2277.569169960474"/>
  </r>
  <r>
    <x v="9"/>
    <x v="15"/>
    <x v="6"/>
    <x v="9"/>
    <s v="m3"/>
    <n v="6294"/>
    <n v="7918"/>
    <n v="6918"/>
    <n v="4398"/>
    <n v="7807"/>
    <n v="9585"/>
    <n v="7121"/>
    <n v="0"/>
    <n v="6219"/>
    <n v="7687"/>
    <n v="5270"/>
    <n v="7919"/>
    <n v="77136"/>
  </r>
  <r>
    <x v="9"/>
    <x v="15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5"/>
    <x v="7"/>
    <x v="11"/>
    <s v="m3"/>
    <n v="3855"/>
    <n v="3313"/>
    <n v="4303"/>
    <n v="4545"/>
    <n v="4907"/>
    <n v="2600"/>
    <n v="4562"/>
    <n v="3408"/>
    <n v="5188"/>
    <n v="3968"/>
    <n v="3495"/>
    <n v="4273"/>
    <n v="48417"/>
  </r>
  <r>
    <x v="9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5"/>
    <x v="9"/>
    <x v="13"/>
    <s v="m3"/>
    <n v="2506.8560000000002"/>
    <n v="2612.3000000000002"/>
    <n v="2948.3560000000002"/>
    <n v="3038.4949999999999"/>
    <n v="2651.7910000000002"/>
    <n v="3111.1219999999998"/>
    <n v="2360.1039999999998"/>
    <n v="3392.3490000000002"/>
    <n v="1843.9359999999999"/>
    <n v="5058.5150000000003"/>
    <n v="1240.288"/>
    <n v="1756.289"/>
    <n v="32520.401000000002"/>
  </r>
  <r>
    <x v="9"/>
    <x v="15"/>
    <x v="9"/>
    <x v="14"/>
    <s v="m3"/>
    <n v="8"/>
    <n v="7"/>
    <n v="0"/>
    <n v="0"/>
    <n v="30"/>
    <n v="0"/>
    <n v="0"/>
    <n v="0"/>
    <n v="0"/>
    <n v="319"/>
    <n v="0"/>
    <n v="0"/>
    <n v="364"/>
  </r>
  <r>
    <x v="9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5"/>
    <x v="3"/>
    <x v="16"/>
    <s v="m3"/>
    <n v="1691.14"/>
    <n v="1467.5029999999999"/>
    <n v="1824.135"/>
    <n v="1737.8219999999999"/>
    <n v="2528.3000000000002"/>
    <n v="2384.5300000000002"/>
    <n v="1765.326"/>
    <n v="2677.5169999999998"/>
    <n v="3260.395"/>
    <n v="4998.4080000000004"/>
    <n v="4271.3850000000002"/>
    <n v="3401.41"/>
    <n v="32007.871000000003"/>
  </r>
  <r>
    <x v="9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5"/>
    <x v="1"/>
    <x v="1"/>
    <s v="m3"/>
    <n v="6062"/>
    <n v="5919"/>
    <n v="5533"/>
    <n v="4802"/>
    <n v="6947"/>
    <n v="4861"/>
    <n v="5547"/>
    <n v="6712"/>
    <n v="6065"/>
    <n v="5222"/>
    <n v="7540"/>
    <n v="7242"/>
    <n v="72452"/>
  </r>
  <r>
    <x v="10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5"/>
    <x v="3"/>
    <x v="3"/>
    <s v="m3"/>
    <n v="5277"/>
    <n v="7929"/>
    <n v="7475"/>
    <n v="7369"/>
    <n v="8009"/>
    <n v="5385"/>
    <n v="6874"/>
    <n v="7259"/>
    <n v="6359"/>
    <n v="10685"/>
    <n v="6567"/>
    <n v="2663"/>
    <n v="81851"/>
  </r>
  <r>
    <x v="10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5"/>
    <x v="5"/>
    <x v="6"/>
    <s v="m3"/>
    <n v="49676.291259735444"/>
    <n v="46905.588066408687"/>
    <n v="38215.437321050667"/>
    <n v="44746.831683168319"/>
    <n v="37094.426024514054"/>
    <n v="40441.413280475717"/>
    <n v="58246"/>
    <n v="55975.970612830009"/>
    <n v="39634.844600314427"/>
    <n v="40097.769918093822"/>
    <n v="23945.54117939786"/>
    <n v="11206.477245071794"/>
    <n v="486186.59119106078"/>
  </r>
  <r>
    <x v="10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5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5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5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5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5"/>
    <x v="3"/>
    <x v="3"/>
    <s v="m3"/>
    <n v="8206.6451942694403"/>
    <n v="7834.6826057329718"/>
    <n v="11297.736962156057"/>
    <n v="7406.4073140493092"/>
    <n v="11926.481155366801"/>
    <n v="11967.476528894596"/>
    <n v="13721.742179535766"/>
    <n v="12763.976387986291"/>
    <n v="11818.059029823773"/>
    <n v="12617.137787915726"/>
    <n v="5103.7922733255464"/>
    <n v="6270.2376437405419"/>
    <n v="120934.37506279681"/>
  </r>
  <r>
    <x v="11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5"/>
    <x v="5"/>
    <x v="6"/>
    <s v="m3"/>
    <n v="1977.4463833401437"/>
    <n v="1204.2553174302325"/>
    <n v="426.17856141286796"/>
    <n v="1747.0012110925691"/>
    <n v="1061.7986731100007"/>
    <n v="1136.2347332089573"/>
    <n v="1227.7417426919087"/>
    <n v="1491.7204469534527"/>
    <n v="670.93986165306637"/>
    <n v="1000.0434876818812"/>
    <n v="2050.6920785602083"/>
    <n v="2006.0135486545605"/>
    <n v="16000.066045789852"/>
  </r>
  <r>
    <x v="11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5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5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5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5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5"/>
    <x v="0"/>
    <x v="0"/>
    <s v="m3"/>
    <n v="0"/>
    <n v="0"/>
    <m/>
    <n v="0"/>
    <n v="0"/>
    <n v="0"/>
    <n v="0"/>
    <n v="0"/>
    <n v="0"/>
    <n v="0"/>
    <n v="0"/>
    <n v="0"/>
    <n v="0"/>
  </r>
  <r>
    <x v="12"/>
    <x v="15"/>
    <x v="1"/>
    <x v="1"/>
    <s v="m3"/>
    <n v="0"/>
    <n v="0"/>
    <m/>
    <n v="0"/>
    <n v="0"/>
    <n v="0"/>
    <n v="0"/>
    <n v="0"/>
    <n v="0"/>
    <n v="0"/>
    <n v="0"/>
    <n v="0"/>
    <n v="0"/>
  </r>
  <r>
    <x v="12"/>
    <x v="15"/>
    <x v="2"/>
    <x v="2"/>
    <s v="m3"/>
    <n v="0"/>
    <n v="691.78082191780823"/>
    <n v="7367.0403052706888"/>
    <n v="13026.095283696432"/>
    <n v="12128.451380552222"/>
    <n v="28729.891956782714"/>
    <n v="28319.327731092439"/>
    <n v="28400.235432607416"/>
    <n v="35815.165876777253"/>
    <n v="39502.039836813055"/>
    <n v="34602.641056422573"/>
    <n v="32696.278511404562"/>
    <n v="261278.94819333716"/>
  </r>
  <r>
    <x v="12"/>
    <x v="15"/>
    <x v="3"/>
    <x v="3"/>
    <s v="m3"/>
    <n v="0"/>
    <n v="0"/>
    <m/>
    <n v="0"/>
    <n v="0"/>
    <n v="0"/>
    <n v="0"/>
    <n v="0"/>
    <n v="0"/>
    <n v="0"/>
    <n v="0"/>
    <n v="0"/>
    <n v="0"/>
  </r>
  <r>
    <x v="12"/>
    <x v="15"/>
    <x v="4"/>
    <x v="4"/>
    <s v="m3"/>
    <n v="42401.826484018267"/>
    <n v="38364.677543716229"/>
    <n v="42961.952818440288"/>
    <n v="55748.714611561823"/>
    <n v="37704.337899543381"/>
    <n v="36348.173515981733"/>
    <n v="47723.744292237439"/>
    <n v="43730.593607305942"/>
    <n v="44328.767123287675"/>
    <n v="40972.602739726033"/>
    <n v="34265.981735159818"/>
    <n v="38871.004566210046"/>
    <n v="503422.37693718862"/>
  </r>
  <r>
    <x v="12"/>
    <x v="15"/>
    <x v="5"/>
    <x v="5"/>
    <s v="m3"/>
    <n v="0"/>
    <n v="0"/>
    <m/>
    <n v="0"/>
    <n v="0"/>
    <n v="0"/>
    <n v="0"/>
    <n v="0"/>
    <n v="0"/>
    <n v="0"/>
    <n v="0"/>
    <n v="0"/>
    <n v="0"/>
  </r>
  <r>
    <x v="12"/>
    <x v="15"/>
    <x v="5"/>
    <x v="6"/>
    <s v="m3"/>
    <n v="52046.796910495235"/>
    <n v="23510.904134484328"/>
    <n v="23791.45842798728"/>
    <n v="47026.351658337124"/>
    <n v="54145.177780302169"/>
    <n v="42689.161554192229"/>
    <n v="48508.12407680945"/>
    <n v="51860.227272727272"/>
    <n v="32311.363636363636"/>
    <n v="30588.636363636364"/>
    <n v="41169.318181818184"/>
    <n v="45600"/>
    <n v="493247.51999715331"/>
  </r>
  <r>
    <x v="12"/>
    <x v="15"/>
    <x v="6"/>
    <x v="7"/>
    <s v="m3"/>
    <n v="46079.398252325234"/>
    <n v="44320.557110540241"/>
    <n v="50747.146079111728"/>
    <n v="43494.250726442508"/>
    <n v="55295.622933420418"/>
    <n v="55103.992517259911"/>
    <n v="64581.719008902743"/>
    <n v="61051.472188061678"/>
    <n v="58789.925586720085"/>
    <n v="54305.927364093186"/>
    <n v="29579.604851819433"/>
    <n v="55992.230062356422"/>
    <n v="619341.84668105352"/>
  </r>
  <r>
    <x v="12"/>
    <x v="15"/>
    <x v="6"/>
    <x v="8"/>
    <s v="m3"/>
    <n v="54413.688390562958"/>
    <n v="51389.441648132975"/>
    <n v="54448.227283399858"/>
    <n v="56584.879079596147"/>
    <n v="53493.593511226049"/>
    <n v="55917.404129793511"/>
    <n v="56454.075640122152"/>
    <n v="51150.514981273409"/>
    <n v="54501.170960187352"/>
    <n v="54384.317408146497"/>
    <n v="50729.952830188682"/>
    <n v="52663.346377327165"/>
    <n v="646130.61223995662"/>
  </r>
  <r>
    <x v="12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5"/>
    <x v="6"/>
    <x v="10"/>
    <s v="m3"/>
    <n v="125474.88584474886"/>
    <n v="128787.67123287672"/>
    <n v="145498.85844748857"/>
    <n v="147461.18721461188"/>
    <n v="144295.66210045663"/>
    <n v="108618.72146118722"/>
    <n v="88442.922374429225"/>
    <n v="129275.11415525114"/>
    <n v="141881.2785388128"/>
    <n v="145026.25570776255"/>
    <n v="123227.16894977169"/>
    <n v="139428.08219178082"/>
    <n v="1567417.8082191783"/>
  </r>
  <r>
    <x v="12"/>
    <x v="15"/>
    <x v="7"/>
    <x v="11"/>
    <s v="m3"/>
    <n v="51848.845186370912"/>
    <n v="52600.891734308905"/>
    <n v="56396.89071787837"/>
    <n v="50687.092717503139"/>
    <n v="51383.173296753543"/>
    <n v="52544.845941576998"/>
    <n v="52087.389709844392"/>
    <n v="51802.590728736352"/>
    <n v="45759.613343565798"/>
    <n v="46291.721437552042"/>
    <n v="46611.041261858496"/>
    <n v="50563.199059484352"/>
    <n v="608577.29513543332"/>
  </r>
  <r>
    <x v="12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5"/>
    <x v="9"/>
    <x v="14"/>
    <s v="m3"/>
    <n v="17221.000099124012"/>
    <n v="20026.379424049239"/>
    <n v="15809.75979840523"/>
    <n v="18377.03800907185"/>
    <n v="22622.285350597907"/>
    <n v="19876.284974019218"/>
    <n v="20506.284056208991"/>
    <n v="20601.433615283197"/>
    <n v="20101.701101076331"/>
    <n v="33843.969980132853"/>
    <n v="28650.200138610369"/>
    <n v="21567.683330136322"/>
    <n v="259204.01987671552"/>
  </r>
  <r>
    <x v="12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5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5"/>
    <x v="3"/>
    <x v="3"/>
    <s v="m3"/>
    <n v="20908.687451286049"/>
    <n v="26474.531987882594"/>
    <n v="17928.973315618085"/>
    <n v="15154.628000304516"/>
    <n v="29418.065791894875"/>
    <n v="35728.864905232644"/>
    <n v="26757.158063825849"/>
    <n v="32207.584763379797"/>
    <n v="23576.809172466543"/>
    <n v="25929.013657421736"/>
    <n v="26335.670236357109"/>
    <n v="23201.476991858079"/>
    <n v="303621.46433752787"/>
  </r>
  <r>
    <x v="13"/>
    <x v="15"/>
    <x v="4"/>
    <x v="4"/>
    <s v="m3"/>
    <n v="0"/>
    <n v="0"/>
    <n v="0"/>
    <n v="0"/>
    <n v="0"/>
    <n v="0"/>
    <n v="0"/>
    <n v="0"/>
    <n v="0"/>
    <n v="0"/>
    <n v="0"/>
    <n v="992.38077321042238"/>
    <n v="992.38077321042238"/>
  </r>
  <r>
    <x v="13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5"/>
    <x v="5"/>
    <x v="6"/>
    <s v="m3"/>
    <n v="59093.921897239677"/>
    <n v="56689.337867573515"/>
    <n v="57962.325770000003"/>
    <n v="65105.683671741048"/>
    <n v="55364.667563148505"/>
    <n v="51649.510405281821"/>
    <n v="59509.569377990425"/>
    <n v="68521.890783465613"/>
    <n v="53794.260630498509"/>
    <n v="66531.135473660805"/>
    <n v="67055.67657738438"/>
    <n v="69473.456071155684"/>
    <n v="730751.43608914001"/>
  </r>
  <r>
    <x v="13"/>
    <x v="15"/>
    <x v="6"/>
    <x v="7"/>
    <s v="m3"/>
    <n v="216.50154451267798"/>
    <n v="14032.242946855376"/>
    <n v="13944.636678200693"/>
    <n v="17805.265681205521"/>
    <n v="19215.446158585841"/>
    <n v="8072.228656127355"/>
    <n v="10658.838878016961"/>
    <n v="7670.0845132160193"/>
    <n v="17685.597624350408"/>
    <n v="6406.4390062342982"/>
    <n v="0"/>
    <n v="12819.403967284008"/>
    <n v="128526.68565458915"/>
  </r>
  <r>
    <x v="13"/>
    <x v="15"/>
    <x v="6"/>
    <x v="8"/>
    <s v="m3"/>
    <n v="1328.291642427768"/>
    <n v="7926.3565891472863"/>
    <n v="17031.537522806448"/>
    <n v="19843.803181499516"/>
    <n v="20409.248708135841"/>
    <n v="19446.302540453878"/>
    <n v="24392.492009899157"/>
    <n v="23109.102101005181"/>
    <n v="24256.997001338928"/>
    <n v="24939.546791228237"/>
    <n v="17924.668926204933"/>
    <n v="17140.175614334315"/>
    <n v="217748.5226284815"/>
  </r>
  <r>
    <x v="13"/>
    <x v="15"/>
    <x v="6"/>
    <x v="9"/>
    <s v="m3"/>
    <n v="20826.878388845857"/>
    <n v="17300.542215336951"/>
    <n v="22134.004647560032"/>
    <n v="18872.966692486447"/>
    <n v="19972.889233152597"/>
    <n v="24331.913245546089"/>
    <n v="22348.954298993031"/>
    <n v="0"/>
    <n v="9064.6785437645249"/>
    <n v="10848.179705654533"/>
    <n v="5422.1533694810232"/>
    <n v="10873.353989155694"/>
    <n v="181996.51432997678"/>
  </r>
  <r>
    <x v="13"/>
    <x v="15"/>
    <x v="6"/>
    <x v="10"/>
    <s v="m3"/>
    <n v="48705.972628236377"/>
    <n v="52881.06602474449"/>
    <n v="27282.818939010554"/>
    <n v="35682.381414191987"/>
    <n v="51912.73142060329"/>
    <n v="48376.52791318683"/>
    <n v="51411.424375373317"/>
    <n v="41902.61247495572"/>
    <n v="50984.354552726538"/>
    <n v="55625.40869859259"/>
    <n v="53331.22008979613"/>
    <n v="44001.536245763411"/>
    <n v="562098.05477718113"/>
  </r>
  <r>
    <x v="13"/>
    <x v="15"/>
    <x v="7"/>
    <x v="11"/>
    <s v="m3"/>
    <n v="33222.445291855365"/>
    <n v="31819.989218328843"/>
    <n v="48989.699011539728"/>
    <n v="57855.432327035567"/>
    <n v="55165.141878804148"/>
    <n v="47655.9594001769"/>
    <n v="28509.697340472419"/>
    <n v="0"/>
    <n v="33899.044491113949"/>
    <n v="53727.857166996531"/>
    <n v="39264.186349476069"/>
    <n v="53535.453138721226"/>
    <n v="483644.90561452071"/>
  </r>
  <r>
    <x v="13"/>
    <x v="15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5"/>
    <x v="9"/>
    <x v="14"/>
    <s v="m3"/>
    <n v="703.7037037037037"/>
    <n v="50.682261208576996"/>
    <n v="0"/>
    <n v="4333.333333333333"/>
    <n v="18828.460038986355"/>
    <n v="6413.2553606237816"/>
    <n v="15.594541910331383"/>
    <n v="15608.187134502923"/>
    <n v="16329.43469785575"/>
    <n v="5241.715399610136"/>
    <n v="1982.4561403508771"/>
    <n v="5701.7543859649122"/>
    <n v="75208.576998050674"/>
  </r>
  <r>
    <x v="13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5"/>
    <x v="0"/>
    <x v="0"/>
    <s v="m3"/>
    <n v="0"/>
    <n v="0"/>
    <n v="0"/>
    <n v="0"/>
    <n v="6765"/>
    <n v="19229"/>
    <n v="9883"/>
    <n v="0"/>
    <n v="0"/>
    <n v="0"/>
    <n v="0"/>
    <n v="0"/>
    <n v="35877"/>
  </r>
  <r>
    <x v="14"/>
    <x v="15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5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5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5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5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5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5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5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5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5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5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5"/>
    <x v="8"/>
    <x v="12"/>
    <s v="m3"/>
    <n v="19090"/>
    <n v="0"/>
    <n v="12855"/>
    <n v="15826"/>
    <n v="18603"/>
    <n v="14366"/>
    <n v="21347"/>
    <n v="25582"/>
    <n v="23305"/>
    <n v="21660"/>
    <n v="14255"/>
    <n v="8799"/>
    <n v="195688"/>
  </r>
  <r>
    <x v="14"/>
    <x v="15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5"/>
    <x v="9"/>
    <x v="14"/>
    <s v="m3"/>
    <n v="6789"/>
    <n v="0"/>
    <n v="14544"/>
    <n v="18350"/>
    <n v="14991"/>
    <n v="32863"/>
    <n v="40387"/>
    <n v="0"/>
    <n v="4171"/>
    <n v="0"/>
    <n v="0"/>
    <n v="0"/>
    <n v="132095"/>
  </r>
  <r>
    <x v="14"/>
    <x v="15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5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5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6"/>
    <x v="0"/>
    <x v="0"/>
    <s v="m3"/>
    <n v="67117.264428881914"/>
    <n v="55182"/>
    <n v="56045"/>
    <n v="51480.429573279449"/>
    <n v="58796"/>
    <n v="56738.901879423967"/>
    <n v="62872.707487080879"/>
    <n v="60202.910279263218"/>
    <n v="54492.960208432021"/>
    <n v="56712.852782764814"/>
    <n v="53315.915262283408"/>
    <n v="55866.749293119698"/>
    <n v="688823.69119452941"/>
  </r>
  <r>
    <x v="0"/>
    <x v="16"/>
    <x v="1"/>
    <x v="1"/>
    <s v="m3"/>
    <n v="290.60307477288609"/>
    <n v="2871.8219570953311"/>
    <n v="2747.8381502890174"/>
    <n v="2094.462962962963"/>
    <n v="3424.0092038656235"/>
    <n v="3109.478644223062"/>
    <n v="4127.4666056724609"/>
    <n v="5944.3686382393398"/>
    <n v="6835.8261665141808"/>
    <n v="5477.118240146654"/>
    <n v="4735.9036461309861"/>
    <n v="5857.5283363802555"/>
    <n v="47516.425626292767"/>
  </r>
  <r>
    <x v="0"/>
    <x v="16"/>
    <x v="2"/>
    <x v="2"/>
    <s v="m3"/>
    <n v="284584"/>
    <n v="189434"/>
    <n v="367387"/>
    <n v="321925"/>
    <n v="330167"/>
    <n v="317731"/>
    <n v="373566"/>
    <n v="313893"/>
    <n v="325610"/>
    <n v="330898"/>
    <n v="137949"/>
    <n v="241223"/>
    <n v="3534367"/>
  </r>
  <r>
    <x v="0"/>
    <x v="16"/>
    <x v="3"/>
    <x v="3"/>
    <s v="m3"/>
    <n v="484386"/>
    <n v="397614"/>
    <n v="442365"/>
    <n v="425904"/>
    <n v="421996"/>
    <n v="430984"/>
    <n v="324220"/>
    <n v="369189"/>
    <n v="310279"/>
    <n v="382159"/>
    <n v="369695"/>
    <n v="323145"/>
    <n v="4681936"/>
  </r>
  <r>
    <x v="0"/>
    <x v="16"/>
    <x v="4"/>
    <x v="4"/>
    <s v="m3"/>
    <n v="306075"/>
    <n v="307520"/>
    <n v="307297"/>
    <n v="330428"/>
    <n v="370828"/>
    <n v="314455"/>
    <n v="340744"/>
    <n v="351368"/>
    <n v="336958"/>
    <n v="314824"/>
    <n v="342601"/>
    <n v="341570"/>
    <n v="3964668"/>
  </r>
  <r>
    <x v="0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6"/>
    <x v="5"/>
    <x v="6"/>
    <s v="m3"/>
    <n v="282209.73532823008"/>
    <n v="244781"/>
    <n v="269237"/>
    <n v="320446"/>
    <n v="301564"/>
    <n v="283698"/>
    <n v="258557"/>
    <n v="250389"/>
    <n v="121919"/>
    <n v="233664"/>
    <n v="300093.49311817752"/>
    <n v="222588.18928363424"/>
    <n v="3089146.4177300418"/>
  </r>
  <r>
    <x v="0"/>
    <x v="16"/>
    <x v="6"/>
    <x v="7"/>
    <s v="m3"/>
    <n v="413689"/>
    <n v="403504"/>
    <n v="410174"/>
    <n v="363999"/>
    <n v="401546.00585891725"/>
    <n v="414462"/>
    <n v="387722"/>
    <n v="386848"/>
    <n v="413905"/>
    <n v="374577.09258831677"/>
    <n v="168893"/>
    <n v="186536.177746676"/>
    <n v="4325855.2761939103"/>
  </r>
  <r>
    <x v="0"/>
    <x v="16"/>
    <x v="6"/>
    <x v="8"/>
    <s v="m3"/>
    <n v="398182"/>
    <n v="396099"/>
    <n v="360475"/>
    <n v="332906"/>
    <n v="136111"/>
    <n v="379597"/>
    <n v="364846"/>
    <n v="371350"/>
    <n v="312432"/>
    <n v="367850"/>
    <n v="257388"/>
    <n v="234287"/>
    <n v="3911523"/>
  </r>
  <r>
    <x v="0"/>
    <x v="16"/>
    <x v="6"/>
    <x v="9"/>
    <s v="m3"/>
    <n v="137018"/>
    <n v="117953"/>
    <n v="114533"/>
    <n v="122351"/>
    <n v="130721"/>
    <n v="139592"/>
    <n v="139849"/>
    <n v="137329"/>
    <n v="124528"/>
    <n v="134547"/>
    <n v="141185"/>
    <n v="114774"/>
    <n v="1554380"/>
  </r>
  <r>
    <x v="0"/>
    <x v="16"/>
    <x v="6"/>
    <x v="10"/>
    <s v="m3"/>
    <n v="970300"/>
    <n v="722690"/>
    <n v="680274"/>
    <n v="806850"/>
    <n v="895568"/>
    <n v="905125"/>
    <n v="752684"/>
    <n v="776831"/>
    <n v="912780"/>
    <n v="922615"/>
    <n v="817048"/>
    <n v="635276"/>
    <n v="9798041"/>
  </r>
  <r>
    <x v="0"/>
    <x v="16"/>
    <x v="7"/>
    <x v="11"/>
    <s v="m3"/>
    <n v="485458"/>
    <n v="410532"/>
    <n v="396169"/>
    <n v="399775"/>
    <n v="456921"/>
    <n v="434235"/>
    <n v="373595"/>
    <n v="287900"/>
    <n v="247383"/>
    <n v="399947"/>
    <n v="368340"/>
    <n v="264464"/>
    <n v="4524719"/>
  </r>
  <r>
    <x v="0"/>
    <x v="16"/>
    <x v="8"/>
    <x v="12"/>
    <s v="m3"/>
    <n v="19523"/>
    <n v="14494"/>
    <n v="18270"/>
    <n v="14681"/>
    <n v="18459"/>
    <n v="22021"/>
    <n v="22999"/>
    <n v="21753"/>
    <n v="16739"/>
    <n v="27875"/>
    <n v="22952"/>
    <n v="19402"/>
    <n v="239168"/>
  </r>
  <r>
    <x v="0"/>
    <x v="16"/>
    <x v="9"/>
    <x v="13"/>
    <s v="m3"/>
    <n v="34818.101999999999"/>
    <n v="29142.606"/>
    <n v="30172.674999999999"/>
    <n v="30395.584999999999"/>
    <n v="32847.82"/>
    <n v="27580.121999999999"/>
    <n v="26134.951000000001"/>
    <n v="33432.525000000001"/>
    <n v="30209.159"/>
    <n v="32204.328000000001"/>
    <n v="39095.303999999996"/>
    <n v="41980.360999999997"/>
    <n v="388013.53799999994"/>
  </r>
  <r>
    <x v="0"/>
    <x v="16"/>
    <x v="9"/>
    <x v="14"/>
    <s v="m3"/>
    <n v="456102"/>
    <n v="445326"/>
    <n v="461904"/>
    <n v="400755"/>
    <n v="337248"/>
    <n v="195395"/>
    <n v="273562"/>
    <n v="497095"/>
    <n v="381158"/>
    <n v="387760"/>
    <n v="394062"/>
    <n v="390615"/>
    <n v="4620982"/>
  </r>
  <r>
    <x v="0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6"/>
    <x v="3"/>
    <x v="16"/>
    <s v="m3"/>
    <n v="305.46899999999999"/>
    <n v="361.78800000000001"/>
    <n v="0"/>
    <n v="0"/>
    <n v="0"/>
    <n v="0"/>
    <n v="0"/>
    <n v="0"/>
    <n v="0"/>
    <n v="0"/>
    <n v="0"/>
    <n v="0"/>
    <n v="667.25700000000006"/>
  </r>
  <r>
    <x v="0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6"/>
    <x v="0"/>
    <x v="0"/>
    <s v="m3"/>
    <n v="15944.306734250536"/>
    <n v="9661.728984038793"/>
    <n v="15106.486843221781"/>
    <n v="9129.7784212289607"/>
    <n v="16858.560928736901"/>
    <n v="16018.841396062953"/>
    <n v="16766.097652055792"/>
    <n v="12606.473186212475"/>
    <n v="11152.682130438672"/>
    <n v="17436.145959052294"/>
    <n v="12477.69071668266"/>
    <n v="9856.0603140617459"/>
    <n v="163014.85326604359"/>
  </r>
  <r>
    <x v="1"/>
    <x v="16"/>
    <x v="1"/>
    <x v="1"/>
    <s v="m3"/>
    <n v="13952.8970834871"/>
    <n v="13704.752149620734"/>
    <n v="19816.556183133624"/>
    <n v="18650.118830205301"/>
    <n v="13686.063190022409"/>
    <n v="13705.045472266967"/>
    <n v="17635.487848771703"/>
    <n v="18443.585627045861"/>
    <n v="14626.729156035193"/>
    <n v="14619.080796723219"/>
    <n v="11279.172408792589"/>
    <n v="7351.0869752098261"/>
    <n v="177470.57572131456"/>
  </r>
  <r>
    <x v="1"/>
    <x v="16"/>
    <x v="2"/>
    <x v="2"/>
    <s v="m3"/>
    <n v="0"/>
    <n v="944.27580225498696"/>
    <n v="18391.204963535431"/>
    <n v="0"/>
    <n v="29955.742659758205"/>
    <n v="866.74592024208368"/>
    <n v="0"/>
    <n v="19891.398783666376"/>
    <n v="0"/>
    <n v="0"/>
    <n v="0"/>
    <n v="32072.186836518049"/>
    <n v="102121.55496597514"/>
  </r>
  <r>
    <x v="1"/>
    <x v="16"/>
    <x v="3"/>
    <x v="3"/>
    <s v="m3"/>
    <n v="340886.61783517723"/>
    <n v="320326.40954253147"/>
    <n v="312854.2129793202"/>
    <n v="298295.32509631669"/>
    <n v="272473.22829183936"/>
    <n v="293021.98645056563"/>
    <n v="320076.60499872139"/>
    <n v="316671.76378067723"/>
    <n v="315360.12716386712"/>
    <n v="327344.2649492576"/>
    <n v="299148.51149534457"/>
    <n v="309792.40390538139"/>
    <n v="3726251.4564889995"/>
  </r>
  <r>
    <x v="1"/>
    <x v="16"/>
    <x v="4"/>
    <x v="4"/>
    <s v="m3"/>
    <n v="60410.044291888524"/>
    <n v="54256.077496907426"/>
    <n v="40201.743203531179"/>
    <n v="43684.961152436321"/>
    <n v="29203.554313274257"/>
    <n v="32591.578181183315"/>
    <n v="14169.698422049965"/>
    <n v="31509.971412218831"/>
    <n v="33230.015608875205"/>
    <n v="6562.9910545413386"/>
    <n v="54962.765797317574"/>
    <n v="58892.23674072975"/>
    <n v="459675.63767495361"/>
  </r>
  <r>
    <x v="1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6"/>
    <x v="5"/>
    <x v="6"/>
    <s v="m3"/>
    <n v="132924.64647766517"/>
    <n v="173357.74886944646"/>
    <n v="166771.20309867512"/>
    <n v="181607.70672922168"/>
    <n v="132025.43110099164"/>
    <n v="146760.0457932415"/>
    <n v="144763.64656511944"/>
    <n v="140237.12163221481"/>
    <n v="107522.30291488231"/>
    <n v="139288.47776933428"/>
    <n v="131866.03168084851"/>
    <n v="179959.5322025168"/>
    <n v="1777083.894834158"/>
  </r>
  <r>
    <x v="1"/>
    <x v="16"/>
    <x v="6"/>
    <x v="7"/>
    <s v="m3"/>
    <n v="41506.211180124228"/>
    <n v="42459.317078979584"/>
    <n v="46908.15916398714"/>
    <n v="33387.015601409155"/>
    <n v="36978.946308048755"/>
    <n v="27717.720751667002"/>
    <n v="17787.732241978487"/>
    <n v="28767.987270420497"/>
    <n v="29075.873194454092"/>
    <n v="27858.419365969548"/>
    <n v="30081.727019279286"/>
    <n v="21085.560788920186"/>
    <n v="383614.66996523796"/>
  </r>
  <r>
    <x v="1"/>
    <x v="16"/>
    <x v="6"/>
    <x v="8"/>
    <s v="m3"/>
    <n v="147512.42701923594"/>
    <n v="160865.86955771747"/>
    <n v="179710.27838121465"/>
    <n v="158941.88551340887"/>
    <n v="50823.773300443965"/>
    <n v="147369.88968288933"/>
    <n v="153405.7214959946"/>
    <n v="150010.5195864038"/>
    <n v="141809.15424613663"/>
    <n v="126392.9168412171"/>
    <n v="152418.66580086356"/>
    <n v="193784.73012711963"/>
    <n v="1763045.8315526457"/>
  </r>
  <r>
    <x v="1"/>
    <x v="16"/>
    <x v="6"/>
    <x v="9"/>
    <s v="m3"/>
    <n v="0"/>
    <n v="11447.020218058644"/>
    <n v="507.13153724247223"/>
    <n v="0"/>
    <n v="0"/>
    <n v="0"/>
    <n v="3279.722485020498"/>
    <n v="0"/>
    <n v="0"/>
    <n v="0"/>
    <n v="0"/>
    <n v="0"/>
    <n v="15233.874240321615"/>
  </r>
  <r>
    <x v="1"/>
    <x v="16"/>
    <x v="6"/>
    <x v="10"/>
    <s v="m3"/>
    <n v="102470.0999996938"/>
    <n v="109399.88362397579"/>
    <n v="22787.660433157871"/>
    <n v="75551.608112312679"/>
    <n v="79715.404098549392"/>
    <n v="72505.842144602007"/>
    <n v="50856.964918263446"/>
    <n v="57540.656758657926"/>
    <n v="93303.587832069097"/>
    <n v="88636.570639086887"/>
    <n v="46015.814228541974"/>
    <n v="73083.778366142447"/>
    <n v="871867.87115505338"/>
  </r>
  <r>
    <x v="1"/>
    <x v="16"/>
    <x v="7"/>
    <x v="11"/>
    <s v="m3"/>
    <n v="27484.53063504563"/>
    <n v="30007.646129031455"/>
    <n v="40444.681263321065"/>
    <n v="24265.333850931678"/>
    <n v="32134.945316021014"/>
    <n v="52375.757874070165"/>
    <n v="37803.340414285296"/>
    <n v="20251.18395187199"/>
    <n v="30031.990445549538"/>
    <n v="57803.093190699685"/>
    <n v="32253.226350169509"/>
    <n v="47084.269918211263"/>
    <n v="431939.99933920836"/>
  </r>
  <r>
    <x v="1"/>
    <x v="16"/>
    <x v="8"/>
    <x v="12"/>
    <s v="m3"/>
    <n v="112101.07526881719"/>
    <n v="92337.56454388985"/>
    <n v="106749.46236559139"/>
    <n v="97164.516129032258"/>
    <n v="119021.50537634408"/>
    <n v="100741.93548387097"/>
    <n v="101962.36559139784"/>
    <n v="102989.24731182794"/>
    <n v="102281.72043010753"/>
    <n v="120630.10752688171"/>
    <n v="98384.946236559132"/>
    <n v="104048.38709677418"/>
    <n v="1258412.8333610944"/>
  </r>
  <r>
    <x v="1"/>
    <x v="16"/>
    <x v="9"/>
    <x v="13"/>
    <s v="m3"/>
    <n v="7547.41"/>
    <n v="7011.2870000000003"/>
    <n v="6441.5940000000001"/>
    <n v="4950.3969999999999"/>
    <n v="4885.9799999999996"/>
    <n v="3910.3870000000002"/>
    <n v="4823.5020000000004"/>
    <n v="8122.3580000000002"/>
    <n v="6930.0829999999996"/>
    <n v="7940.8090000000002"/>
    <n v="6209.5510000000004"/>
    <n v="5779.9480000000003"/>
    <n v="74553.306000000011"/>
  </r>
  <r>
    <x v="1"/>
    <x v="16"/>
    <x v="9"/>
    <x v="14"/>
    <s v="m3"/>
    <n v="18118.670950616393"/>
    <n v="23011.817866964586"/>
    <n v="33260.252658726502"/>
    <n v="16309.642245533125"/>
    <n v="15305.128091286813"/>
    <n v="3721.0849309283722"/>
    <n v="44251.169708118054"/>
    <n v="31231.7615996799"/>
    <n v="23018.858823812614"/>
    <n v="20151.955345209197"/>
    <n v="19705.619355454968"/>
    <n v="34225.258644117464"/>
    <n v="282311.22022044793"/>
  </r>
  <r>
    <x v="1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6"/>
    <x v="3"/>
    <x v="16"/>
    <s v="m3"/>
    <n v="1635.7"/>
    <n v="2050.8679999999999"/>
    <n v="2020"/>
    <n v="2100"/>
    <n v="2212.8249999999998"/>
    <n v="1590.67"/>
    <n v="1395.627"/>
    <n v="1543.673"/>
    <n v="1805.655"/>
    <n v="1321.0060000000001"/>
    <n v="1203.221"/>
    <n v="1261.0540000000001"/>
    <n v="20140.299000000003"/>
  </r>
  <r>
    <x v="1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6"/>
    <x v="0"/>
    <x v="0"/>
    <s v="m3"/>
    <n v="35665"/>
    <n v="32020"/>
    <n v="38882"/>
    <n v="44594"/>
    <n v="45673"/>
    <n v="38852"/>
    <n v="50763"/>
    <n v="53625"/>
    <n v="48566"/>
    <n v="44249"/>
    <n v="37807"/>
    <n v="47048"/>
    <n v="517744"/>
  </r>
  <r>
    <x v="2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6"/>
    <x v="3"/>
    <x v="3"/>
    <s v="m3"/>
    <n v="266334"/>
    <n v="215708"/>
    <n v="293915"/>
    <n v="258387"/>
    <n v="297033"/>
    <n v="244726"/>
    <n v="138635"/>
    <n v="218053"/>
    <n v="212310"/>
    <n v="283946"/>
    <n v="287709"/>
    <n v="276400"/>
    <n v="2993156"/>
  </r>
  <r>
    <x v="2"/>
    <x v="16"/>
    <x v="4"/>
    <x v="4"/>
    <s v="m3"/>
    <n v="180541"/>
    <n v="191753"/>
    <n v="195475"/>
    <n v="182953"/>
    <n v="152818"/>
    <n v="151463"/>
    <n v="161112"/>
    <n v="191000"/>
    <n v="188883"/>
    <n v="205070"/>
    <n v="189273"/>
    <n v="227228"/>
    <n v="2217569"/>
  </r>
  <r>
    <x v="2"/>
    <x v="16"/>
    <x v="5"/>
    <x v="5"/>
    <s v="m3"/>
    <n v="24565.023000000001"/>
    <n v="37983.563999999998"/>
    <n v="44113.459000000003"/>
    <n v="44944.264000000003"/>
    <n v="39635.798000000003"/>
    <n v="42055.271000000001"/>
    <n v="42400.392"/>
    <n v="43974.599000000002"/>
    <n v="33592.432000000001"/>
    <n v="38256.46"/>
    <n v="33442.127999999997"/>
    <n v="36069.834999999999"/>
    <n v="461033.22500000003"/>
  </r>
  <r>
    <x v="2"/>
    <x v="16"/>
    <x v="5"/>
    <x v="6"/>
    <s v="m3"/>
    <n v="201064"/>
    <n v="169929"/>
    <n v="170851"/>
    <n v="169878"/>
    <n v="161411"/>
    <n v="143157"/>
    <n v="156102"/>
    <n v="133201"/>
    <n v="127330"/>
    <n v="186500"/>
    <n v="182205"/>
    <n v="94877"/>
    <n v="1896505"/>
  </r>
  <r>
    <x v="2"/>
    <x v="16"/>
    <x v="6"/>
    <x v="7"/>
    <s v="m3"/>
    <n v="200139"/>
    <n v="172733"/>
    <n v="199138"/>
    <n v="199076"/>
    <n v="240830"/>
    <n v="223237"/>
    <n v="212541"/>
    <n v="214984"/>
    <n v="201350"/>
    <n v="192763"/>
    <n v="59706"/>
    <n v="63579"/>
    <n v="2180076"/>
  </r>
  <r>
    <x v="2"/>
    <x v="16"/>
    <x v="6"/>
    <x v="8"/>
    <s v="m3"/>
    <n v="250594"/>
    <n v="294327"/>
    <n v="341886"/>
    <n v="302756"/>
    <n v="138020"/>
    <n v="347502"/>
    <n v="377596"/>
    <n v="304570"/>
    <n v="293429"/>
    <n v="291341"/>
    <n v="271080"/>
    <n v="341846"/>
    <n v="3554947"/>
  </r>
  <r>
    <x v="2"/>
    <x v="16"/>
    <x v="6"/>
    <x v="9"/>
    <s v="m3"/>
    <n v="90354"/>
    <n v="88845"/>
    <n v="94077"/>
    <n v="101663"/>
    <n v="99133"/>
    <n v="97316"/>
    <n v="109467"/>
    <n v="105267"/>
    <n v="95230"/>
    <n v="101246"/>
    <n v="105330"/>
    <n v="106025"/>
    <n v="1193953"/>
  </r>
  <r>
    <x v="2"/>
    <x v="16"/>
    <x v="6"/>
    <x v="10"/>
    <s v="m3"/>
    <n v="434831"/>
    <n v="412547"/>
    <n v="395228"/>
    <n v="453273"/>
    <n v="514099"/>
    <n v="441345"/>
    <n v="510273"/>
    <n v="331430"/>
    <n v="478862"/>
    <n v="450463"/>
    <n v="477193"/>
    <n v="477779"/>
    <n v="5377323"/>
  </r>
  <r>
    <x v="2"/>
    <x v="16"/>
    <x v="7"/>
    <x v="11"/>
    <s v="m3"/>
    <n v="240590"/>
    <n v="247015"/>
    <n v="234413"/>
    <n v="259610"/>
    <n v="236689"/>
    <n v="235867"/>
    <n v="270255"/>
    <n v="197900"/>
    <n v="183590"/>
    <n v="262828"/>
    <n v="255946"/>
    <n v="269831"/>
    <n v="2894534"/>
  </r>
  <r>
    <x v="2"/>
    <x v="16"/>
    <x v="8"/>
    <x v="12"/>
    <s v="m3"/>
    <n v="55732"/>
    <n v="53040"/>
    <n v="45204"/>
    <n v="57306"/>
    <n v="55739"/>
    <n v="53897"/>
    <n v="53686"/>
    <n v="61387"/>
    <n v="55360"/>
    <n v="59780"/>
    <n v="57087"/>
    <n v="61258"/>
    <n v="669476"/>
  </r>
  <r>
    <x v="2"/>
    <x v="16"/>
    <x v="9"/>
    <x v="13"/>
    <s v="m3"/>
    <n v="23409.580999999998"/>
    <n v="18816.302"/>
    <n v="21452.524000000001"/>
    <n v="29356.385999999999"/>
    <n v="15338.352000000001"/>
    <n v="15490.198"/>
    <n v="15566.697"/>
    <n v="19992.929"/>
    <n v="19184.002"/>
    <n v="19722.48"/>
    <n v="23878.84"/>
    <n v="24188.913"/>
    <n v="246397.20400000003"/>
  </r>
  <r>
    <x v="2"/>
    <x v="16"/>
    <x v="9"/>
    <x v="14"/>
    <s v="m3"/>
    <n v="242898"/>
    <n v="212191"/>
    <n v="218102"/>
    <n v="197617"/>
    <n v="215737"/>
    <n v="49233"/>
    <n v="121967"/>
    <n v="235227"/>
    <n v="153700"/>
    <n v="199201"/>
    <n v="211989"/>
    <n v="250573"/>
    <n v="2308435"/>
  </r>
  <r>
    <x v="2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6"/>
    <x v="3"/>
    <x v="16"/>
    <s v="m3"/>
    <n v="0"/>
    <n v="0"/>
    <n v="0"/>
    <n v="0"/>
    <n v="0"/>
    <n v="0"/>
    <n v="0"/>
    <n v="0"/>
    <n v="0"/>
    <n v="1190.5"/>
    <n v="800"/>
    <n v="1092"/>
    <n v="3082.5"/>
  </r>
  <r>
    <x v="2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6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6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6"/>
    <x v="6"/>
    <x v="7"/>
    <s v="m3"/>
    <n v="0"/>
    <n v="7308"/>
    <n v="6836"/>
    <n v="3794"/>
    <n v="0"/>
    <n v="6776"/>
    <n v="6732"/>
    <n v="6942"/>
    <n v="7054"/>
    <n v="3904"/>
    <n v="2890"/>
    <n v="1666"/>
    <n v="53902"/>
  </r>
  <r>
    <x v="3"/>
    <x v="16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6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6"/>
    <x v="0"/>
    <x v="0"/>
    <s v="m3"/>
    <n v="0"/>
    <n v="10499"/>
    <n v="13398"/>
    <n v="11854"/>
    <n v="9875"/>
    <n v="9259"/>
    <n v="8124"/>
    <n v="7514"/>
    <n v="14199"/>
    <n v="17907"/>
    <n v="7922"/>
    <n v="7623"/>
    <n v="118174"/>
  </r>
  <r>
    <x v="4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6"/>
    <x v="3"/>
    <x v="3"/>
    <s v="m3"/>
    <n v="21807"/>
    <n v="26147"/>
    <n v="27818"/>
    <n v="20474"/>
    <n v="21430"/>
    <n v="20760"/>
    <n v="16820"/>
    <n v="21087"/>
    <n v="16793"/>
    <n v="30787"/>
    <n v="26004"/>
    <n v="30812"/>
    <n v="280739"/>
  </r>
  <r>
    <x v="4"/>
    <x v="16"/>
    <x v="4"/>
    <x v="4"/>
    <s v="m3"/>
    <n v="61519"/>
    <n v="53051"/>
    <n v="64120"/>
    <n v="20872"/>
    <n v="46491"/>
    <n v="45182"/>
    <n v="45969"/>
    <n v="48450"/>
    <n v="45208"/>
    <n v="47292"/>
    <n v="46487"/>
    <n v="49997"/>
    <n v="574638"/>
  </r>
  <r>
    <x v="4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6"/>
    <x v="5"/>
    <x v="6"/>
    <s v="m3"/>
    <n v="97369"/>
    <n v="111188"/>
    <n v="119712"/>
    <n v="119746"/>
    <n v="117113"/>
    <n v="129457"/>
    <n v="141237"/>
    <n v="134663"/>
    <n v="63927"/>
    <n v="130356"/>
    <n v="121868"/>
    <n v="115844"/>
    <n v="1402480"/>
  </r>
  <r>
    <x v="4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6"/>
    <x v="6"/>
    <x v="8"/>
    <s v="m3"/>
    <n v="183684"/>
    <n v="143808"/>
    <n v="155535"/>
    <n v="141324"/>
    <n v="61651"/>
    <n v="185706"/>
    <n v="178654"/>
    <n v="170276"/>
    <n v="156910"/>
    <n v="154636"/>
    <n v="154647"/>
    <n v="142373"/>
    <n v="1829204"/>
  </r>
  <r>
    <x v="4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6"/>
    <x v="6"/>
    <x v="10"/>
    <s v="m3"/>
    <n v="88025"/>
    <n v="56770"/>
    <n v="39827"/>
    <n v="63568"/>
    <n v="80979"/>
    <n v="93919"/>
    <n v="100221"/>
    <n v="84722"/>
    <n v="100720"/>
    <n v="101853"/>
    <n v="103773"/>
    <n v="77689"/>
    <n v="992066"/>
  </r>
  <r>
    <x v="4"/>
    <x v="16"/>
    <x v="7"/>
    <x v="11"/>
    <s v="m3"/>
    <n v="24707"/>
    <n v="32090"/>
    <n v="22024"/>
    <n v="24344"/>
    <n v="19165"/>
    <n v="17359"/>
    <n v="26524"/>
    <n v="14268"/>
    <n v="15275"/>
    <n v="27374"/>
    <n v="21367"/>
    <n v="20254"/>
    <n v="264751"/>
  </r>
  <r>
    <x v="4"/>
    <x v="16"/>
    <x v="8"/>
    <x v="12"/>
    <s v="m3"/>
    <n v="9396"/>
    <n v="5441"/>
    <n v="9880"/>
    <n v="11768"/>
    <n v="9634"/>
    <n v="9586"/>
    <n v="14376"/>
    <n v="13770"/>
    <n v="10762"/>
    <n v="14700"/>
    <n v="12584"/>
    <n v="16465"/>
    <n v="138362"/>
  </r>
  <r>
    <x v="4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6"/>
    <x v="9"/>
    <x v="14"/>
    <s v="m3"/>
    <n v="22156"/>
    <n v="18107"/>
    <n v="12870"/>
    <n v="14974"/>
    <n v="20812"/>
    <n v="162"/>
    <n v="16230"/>
    <n v="22179"/>
    <n v="11471"/>
    <n v="21173"/>
    <n v="11891"/>
    <n v="16839"/>
    <n v="188864"/>
  </r>
  <r>
    <x v="4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6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6"/>
    <x v="4"/>
    <x v="4"/>
    <s v="m3"/>
    <n v="150"/>
    <n v="120"/>
    <n v="305"/>
    <n v="325"/>
    <n v="340"/>
    <n v="100"/>
    <n v="120"/>
    <n v="210"/>
    <n v="135"/>
    <n v="170"/>
    <n v="280"/>
    <n v="70"/>
    <n v="2325"/>
  </r>
  <r>
    <x v="5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6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6"/>
    <x v="6"/>
    <x v="8"/>
    <s v="m3"/>
    <n v="50"/>
    <n v="84"/>
    <n v="89"/>
    <n v="114"/>
    <n v="105"/>
    <n v="130"/>
    <n v="115"/>
    <n v="105"/>
    <n v="70"/>
    <n v="154"/>
    <n v="139"/>
    <n v="99"/>
    <n v="1254"/>
  </r>
  <r>
    <x v="5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16"/>
    <x v="7"/>
    <x v="11"/>
    <s v="m3"/>
    <n v="149"/>
    <n v="123"/>
    <n v="150"/>
    <n v="150"/>
    <n v="150"/>
    <n v="151"/>
    <n v="150"/>
    <n v="150"/>
    <n v="150"/>
    <n v="0"/>
    <n v="185"/>
    <n v="129"/>
    <n v="1637"/>
  </r>
  <r>
    <x v="5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6"/>
    <x v="9"/>
    <x v="13"/>
    <s v="m3"/>
    <n v="433.71600000000001"/>
    <n v="120.339"/>
    <n v="64.052999999999997"/>
    <n v="67.224999999999994"/>
    <n v="87.081999999999994"/>
    <n v="476.37700000000001"/>
    <n v="294.86500000000001"/>
    <n v="0"/>
    <n v="0"/>
    <n v="255.01900000000001"/>
    <n v="388.36"/>
    <n v="264.48099999999999"/>
    <n v="2451.5169999999998"/>
  </r>
  <r>
    <x v="5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6"/>
    <x v="0"/>
    <x v="0"/>
    <s v="m3"/>
    <n v="6024.1860465116279"/>
    <n v="6940.5791650996607"/>
    <n v="8140.318054256315"/>
    <n v="7137.5602521319988"/>
    <n v="7315.4861498419777"/>
    <n v="7554.1853512705529"/>
    <n v="7807.5563000186112"/>
    <n v="5183.8911364472233"/>
    <n v="6509.504286246739"/>
    <n v="6793.7095282146165"/>
    <n v="5974.4112738735394"/>
    <n v="6429.6296296296296"/>
    <n v="81811.017173542496"/>
  </r>
  <r>
    <x v="6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16"/>
    <x v="2"/>
    <x v="2"/>
    <s v="m3"/>
    <n v="14723.132969034607"/>
    <n v="9516.7420814479647"/>
    <n v="16906.448683015442"/>
    <n v="13511.505707555718"/>
    <n v="15697.42099527788"/>
    <n v="14296.889212297618"/>
    <n v="16327.489607807698"/>
    <n v="13102.949158675594"/>
    <n v="15962.687918855279"/>
    <n v="9551.0723373318797"/>
    <n v="2362.4358033749081"/>
    <n v="9647.9525662405049"/>
    <n v="151606.72704091511"/>
  </r>
  <r>
    <x v="6"/>
    <x v="16"/>
    <x v="3"/>
    <x v="3"/>
    <s v="m3"/>
    <n v="76972.802721311367"/>
    <n v="75291.84128714606"/>
    <n v="93903.661275994949"/>
    <n v="97107.704870366098"/>
    <n v="87783.986418666158"/>
    <n v="76118.645370860133"/>
    <n v="34227.197497591595"/>
    <n v="78064.034204104682"/>
    <n v="75897.821749044233"/>
    <n v="81359.08719070052"/>
    <n v="83906.21586069325"/>
    <n v="79495.415312004319"/>
    <n v="940128.41375848325"/>
  </r>
  <r>
    <x v="6"/>
    <x v="16"/>
    <x v="4"/>
    <x v="4"/>
    <s v="m3"/>
    <n v="56119.537739256055"/>
    <n v="55170.043415340093"/>
    <n v="58961.837583649853"/>
    <n v="59593.348996927525"/>
    <n v="61875"/>
    <n v="59649.756273695617"/>
    <n v="61420.577617328512"/>
    <n v="64117.32851985559"/>
    <n v="63539.599494858376"/>
    <n v="60326.243691420335"/>
    <n v="61196.966961545411"/>
    <n v="59924.064364491045"/>
    <n v="721894.30465836835"/>
  </r>
  <r>
    <x v="6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6"/>
    <x v="5"/>
    <x v="6"/>
    <s v="m3"/>
    <n v="74775.664034457994"/>
    <n v="66137.232663768809"/>
    <n v="84072.156141414554"/>
    <n v="81321.922067930616"/>
    <n v="108759.44783086945"/>
    <n v="94866.138483922157"/>
    <n v="102841.43907875054"/>
    <n v="117562.81021198678"/>
    <n v="113061.44943138362"/>
    <n v="85523.488459106971"/>
    <n v="95272.41483993885"/>
    <n v="93233.27233635723"/>
    <n v="1117427.4355798876"/>
  </r>
  <r>
    <x v="6"/>
    <x v="16"/>
    <x v="6"/>
    <x v="7"/>
    <s v="m3"/>
    <n v="45380.713731689881"/>
    <n v="37470.628135907507"/>
    <n v="32878.189424870201"/>
    <n v="42821.085933209055"/>
    <n v="56016.242626245083"/>
    <n v="23916.163340056835"/>
    <n v="26637.70329511341"/>
    <n v="27521.169628117925"/>
    <n v="31750.351790650842"/>
    <n v="28368.864784387912"/>
    <n v="3868.965079050643"/>
    <n v="8737.3379317681138"/>
    <n v="365367.41570106742"/>
  </r>
  <r>
    <x v="6"/>
    <x v="16"/>
    <x v="6"/>
    <x v="8"/>
    <s v="m3"/>
    <n v="74041.969251995411"/>
    <n v="72446.09285236377"/>
    <n v="74383.513437639631"/>
    <n v="72886.779050907906"/>
    <n v="32957.758589161604"/>
    <n v="80038.367000821308"/>
    <n v="72272.214385490093"/>
    <n v="73219.256602720954"/>
    <n v="77952.83175399137"/>
    <n v="81889.27742908246"/>
    <n v="75433.755695191896"/>
    <n v="60827.473700569644"/>
    <n v="848349.28974993608"/>
  </r>
  <r>
    <x v="6"/>
    <x v="16"/>
    <x v="6"/>
    <x v="9"/>
    <s v="m3"/>
    <n v="21558.537033633522"/>
    <n v="24827.900200327807"/>
    <n v="26000.370507595409"/>
    <n v="26640.221402214022"/>
    <n v="19197.713021025451"/>
    <n v="25232.12280044927"/>
    <n v="25955.098934550992"/>
    <n v="25270.218474511305"/>
    <n v="22593.914350112696"/>
    <n v="28530.832095096583"/>
    <n v="17084.758646902319"/>
    <n v="16657.088122605364"/>
    <n v="279548.77558902471"/>
  </r>
  <r>
    <x v="6"/>
    <x v="16"/>
    <x v="6"/>
    <x v="10"/>
    <s v="m3"/>
    <n v="99684.154175588861"/>
    <n v="79635.231316725971"/>
    <n v="86128.515485938056"/>
    <n v="109243.18507890962"/>
    <n v="103206.18927671826"/>
    <n v="106026.31104703552"/>
    <n v="108463.47154909352"/>
    <n v="74883.093525179851"/>
    <n v="103537.29181752354"/>
    <n v="106528.62801584444"/>
    <n v="105806.56802598339"/>
    <n v="98559.046587215606"/>
    <n v="1181701.6859017566"/>
  </r>
  <r>
    <x v="6"/>
    <x v="16"/>
    <x v="7"/>
    <x v="11"/>
    <s v="m3"/>
    <n v="65283.719108998754"/>
    <n v="55359.750405473773"/>
    <n v="64604.41710276973"/>
    <n v="66600.086616092056"/>
    <n v="61512.559029285927"/>
    <n v="61340.790117718621"/>
    <n v="69171.531081265784"/>
    <n v="77392.41030548999"/>
    <n v="59246.017750729741"/>
    <n v="74333.232688101896"/>
    <n v="76403.884678526607"/>
    <n v="93231.436931148273"/>
    <n v="824479.83581560117"/>
  </r>
  <r>
    <x v="6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6"/>
    <x v="9"/>
    <x v="13"/>
    <s v="m3"/>
    <n v="2805.5059999999999"/>
    <n v="2753.3580000000002"/>
    <n v="3474.8209999999999"/>
    <n v="2750.576"/>
    <n v="2551.0189999999998"/>
    <n v="2134.2869999999998"/>
    <n v="2377.0819999999999"/>
    <n v="3296.1329999999998"/>
    <n v="3188.5920000000001"/>
    <n v="3281.0680000000002"/>
    <n v="2941.855"/>
    <n v="2922.8130000000001"/>
    <n v="34477.11"/>
  </r>
  <r>
    <x v="6"/>
    <x v="16"/>
    <x v="9"/>
    <x v="14"/>
    <s v="m3"/>
    <n v="80287.17708140485"/>
    <n v="77516.747698534615"/>
    <n v="83015.412511332732"/>
    <n v="72366.597153418028"/>
    <n v="72951.179374657149"/>
    <n v="27695.827232796488"/>
    <n v="45735.855921411683"/>
    <n v="77458.492975734349"/>
    <n v="70308.28164903319"/>
    <n v="68050.025572727434"/>
    <n v="55305.640347582135"/>
    <n v="52243.531753211508"/>
    <n v="782934.7692718443"/>
  </r>
  <r>
    <x v="6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6"/>
    <x v="0"/>
    <x v="0"/>
    <s v="m3"/>
    <n v="42350.761630300534"/>
    <n v="40755.53743715179"/>
    <n v="35118.755118755114"/>
    <n v="19816.37230165405"/>
    <n v="30537.266638164459"/>
    <n v="32914.551607445006"/>
    <n v="23014.767344664251"/>
    <n v="16150.260488072387"/>
    <n v="15925.354286516065"/>
    <n v="22742.873351297691"/>
    <n v="23552.864335283713"/>
    <n v="16689.396978205641"/>
    <n v="319568.76151751069"/>
  </r>
  <r>
    <x v="7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6"/>
    <x v="2"/>
    <x v="2"/>
    <s v="m3"/>
    <n v="51968.009140245638"/>
    <n v="37371.436756911615"/>
    <n v="65571.182548794488"/>
    <n v="61748.64941711686"/>
    <n v="65087.918321043668"/>
    <n v="56210.43627031651"/>
    <n v="66741.556954779619"/>
    <n v="68839.834262037431"/>
    <n v="81791.750214838146"/>
    <n v="74149.425287356324"/>
    <n v="32501.068832834546"/>
    <n v="65189.927443448571"/>
    <n v="727171.19544972351"/>
  </r>
  <r>
    <x v="7"/>
    <x v="16"/>
    <x v="3"/>
    <x v="3"/>
    <s v="m3"/>
    <n v="35510.31790295594"/>
    <n v="39049.329832803647"/>
    <n v="54398.553747740232"/>
    <n v="60954.513645906227"/>
    <n v="59891.061452513968"/>
    <n v="57907.984897217175"/>
    <n v="37252.732051459403"/>
    <n v="70897.75561097257"/>
    <n v="54987.503471257987"/>
    <n v="41061.81318681319"/>
    <n v="18149.06490649065"/>
    <n v="18406.219630709424"/>
    <n v="548466.85033684038"/>
  </r>
  <r>
    <x v="7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6"/>
    <x v="5"/>
    <x v="6"/>
    <s v="m3"/>
    <n v="94742.783652472135"/>
    <n v="87178.102189781013"/>
    <n v="92721.610660486665"/>
    <n v="122314.77546394675"/>
    <n v="116273.81290872903"/>
    <n v="99538.198403648799"/>
    <n v="96060.434905393951"/>
    <n v="103265.27718701262"/>
    <n v="59250"/>
    <n v="100607.81272034974"/>
    <n v="98364.986434385253"/>
    <n v="87632.836253076588"/>
    <n v="1157950.6307792824"/>
  </r>
  <r>
    <x v="7"/>
    <x v="16"/>
    <x v="6"/>
    <x v="7"/>
    <s v="m3"/>
    <n v="10226.486305198434"/>
    <n v="13605.565836298932"/>
    <n v="4501.3076923076924"/>
    <n v="0"/>
    <n v="5855.5698005698014"/>
    <n v="0"/>
    <n v="0"/>
    <n v="0"/>
    <n v="4966.0330449581625"/>
    <m/>
    <n v="0"/>
    <m/>
    <n v="39154.962679333017"/>
  </r>
  <r>
    <x v="7"/>
    <x v="16"/>
    <x v="6"/>
    <x v="8"/>
    <s v="m3"/>
    <n v="50714.796283059324"/>
    <n v="65121.431614827445"/>
    <n v="0"/>
    <n v="4524.6179966044147"/>
    <n v="0"/>
    <n v="9316.8220397940731"/>
    <n v="5242.2342547734397"/>
    <n v="17044.737596788069"/>
    <n v="15138.113639616431"/>
    <n v="5983.0897105187732"/>
    <n v="83.237657864523541"/>
    <n v="1461.416870239977"/>
    <n v="174630.49766408646"/>
  </r>
  <r>
    <x v="7"/>
    <x v="16"/>
    <x v="6"/>
    <x v="9"/>
    <s v="m3"/>
    <n v="0"/>
    <n v="2496.489750070205"/>
    <n v="0"/>
    <n v="4.230118443316413"/>
    <n v="35.255958256945426"/>
    <n v="0"/>
    <n v="0"/>
    <n v="121.5547703180212"/>
    <n v="0"/>
    <n v="858.87837265150449"/>
    <n v="0"/>
    <n v="0"/>
    <n v="3516.4089697399927"/>
  </r>
  <r>
    <x v="7"/>
    <x v="16"/>
    <x v="6"/>
    <x v="10"/>
    <s v="m3"/>
    <n v="0"/>
    <n v="3083.3215846609332"/>
    <n v="2638.0109565950274"/>
    <n v="0"/>
    <n v="109.45427645484007"/>
    <n v="0"/>
    <n v="0"/>
    <n v="5531.1045281421921"/>
    <n v="0"/>
    <m/>
    <n v="0"/>
    <n v="2876.499647141849"/>
    <n v="14238.390992994842"/>
  </r>
  <r>
    <x v="7"/>
    <x v="16"/>
    <x v="7"/>
    <x v="11"/>
    <s v="m3"/>
    <n v="0"/>
    <n v="0"/>
    <n v="0"/>
    <n v="72"/>
    <n v="0"/>
    <n v="0"/>
    <n v="0"/>
    <n v="0"/>
    <n v="0"/>
    <n v="43"/>
    <n v="1826"/>
    <n v="0"/>
    <n v="1941"/>
  </r>
  <r>
    <x v="7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6"/>
    <x v="9"/>
    <x v="13"/>
    <s v="m3"/>
    <n v="5425.7330000000002"/>
    <n v="4970.3329999999996"/>
    <n v="0"/>
    <n v="5167.1840000000002"/>
    <n v="5036.0200000000004"/>
    <n v="0"/>
    <n v="0"/>
    <n v="0"/>
    <n v="0"/>
    <n v="0"/>
    <n v="0"/>
    <n v="0"/>
    <n v="20599.27"/>
  </r>
  <r>
    <x v="7"/>
    <x v="16"/>
    <x v="9"/>
    <x v="14"/>
    <s v="m3"/>
    <n v="525.33103051237765"/>
    <n v="17972.129481782555"/>
    <n v="14040.651578492143"/>
    <n v="3078.9283128167995"/>
    <n v="0"/>
    <n v="15836.72875436554"/>
    <n v="35841.174793270598"/>
    <n v="10337.159253945481"/>
    <n v="27727.207671389726"/>
    <n v="15782.245504743027"/>
    <n v="18060.750949233581"/>
    <n v="8995.3435868491597"/>
    <n v="168197.65091740101"/>
  </r>
  <r>
    <x v="7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6"/>
    <x v="3"/>
    <x v="16"/>
    <s v="m3"/>
    <n v="0"/>
    <n v="0"/>
    <n v="0"/>
    <n v="0"/>
    <m/>
    <n v="0"/>
    <n v="0"/>
    <n v="0"/>
    <n v="0"/>
    <n v="0"/>
    <n v="0"/>
    <n v="0"/>
    <n v="0"/>
  </r>
  <r>
    <x v="7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6"/>
    <x v="0"/>
    <x v="0"/>
    <s v="m3"/>
    <n v="7222.5731352699477"/>
    <n v="5742.6496829274984"/>
    <n v="3784.8965655754168"/>
    <n v="5036.5616803066041"/>
    <n v="4880.5323117249718"/>
    <n v="5263.6818340400405"/>
    <n v="4056.3181267662494"/>
    <n v="9278.7836350905272"/>
    <n v="9840.5341777997437"/>
    <n v="8191.5855005522644"/>
    <n v="6681.6085524977116"/>
    <n v="4910.0231225495127"/>
    <n v="74889.748325100489"/>
  </r>
  <r>
    <x v="8"/>
    <x v="16"/>
    <x v="1"/>
    <x v="1"/>
    <s v="m3"/>
    <n v="12825.099768239657"/>
    <n v="17245.098978525832"/>
    <n v="17267.501287120736"/>
    <n v="12547.586409387204"/>
    <n v="19349.055339658382"/>
    <n v="20755.375941693033"/>
    <n v="21711.368813329736"/>
    <n v="21212.365339731241"/>
    <n v="21022.334309438116"/>
    <n v="22049.259703877266"/>
    <n v="19875.229803670511"/>
    <n v="16335.271408665496"/>
    <n v="222195.54710333722"/>
  </r>
  <r>
    <x v="8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6"/>
    <x v="3"/>
    <x v="3"/>
    <s v="m3"/>
    <n v="6957.1908896495925"/>
    <n v="10386.193590321518"/>
    <n v="6208.8694608812712"/>
    <n v="12171.162058214697"/>
    <n v="16926.733614814711"/>
    <n v="8006.0503230466065"/>
    <n v="13844.623506696242"/>
    <n v="7854.0384961950194"/>
    <n v="15709.314004121388"/>
    <n v="11436.72680732556"/>
    <n v="4482.0997586484318"/>
    <n v="5689.1202081873689"/>
    <n v="119672.1227181024"/>
  </r>
  <r>
    <x v="8"/>
    <x v="16"/>
    <x v="4"/>
    <x v="4"/>
    <s v="m3"/>
    <n v="29333.096162169273"/>
    <n v="39826.832727152694"/>
    <n v="41249.743444496613"/>
    <n v="45642.952415988097"/>
    <n v="64290.846368976767"/>
    <n v="60569.907216274165"/>
    <n v="68637.376000622928"/>
    <n v="65544.803189401544"/>
    <n v="68881.500320696563"/>
    <n v="57911.067553297995"/>
    <n v="43008.671619846435"/>
    <n v="32879.934398541795"/>
    <n v="617776.73141746491"/>
  </r>
  <r>
    <x v="8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6"/>
    <x v="5"/>
    <x v="6"/>
    <s v="m3"/>
    <n v="156.36918382913808"/>
    <n v="539.19723719785497"/>
    <n v="8930.1563898352761"/>
    <n v="3365.6667939936651"/>
    <n v="5948.4287022864046"/>
    <n v="15724.157512829233"/>
    <n v="8459.8510814631645"/>
    <n v="5038.5665828536885"/>
    <n v="6682.1057201182084"/>
    <n v="11004.572038664595"/>
    <n v="10854.521465893844"/>
    <n v="2871.5699476140035"/>
    <n v="79575.162656579079"/>
  </r>
  <r>
    <x v="8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6"/>
    <x v="6"/>
    <x v="8"/>
    <s v="m3"/>
    <n v="14778.769743941919"/>
    <n v="17941.724713038358"/>
    <n v="13070.502749410842"/>
    <n v="26660.786043320593"/>
    <n v="11524.87488960848"/>
    <n v="20220.90143635463"/>
    <n v="21839.514765834741"/>
    <n v="28117.600238782208"/>
    <n v="27994.412292955498"/>
    <n v="20291.724548521532"/>
    <n v="13174.210161434088"/>
    <n v="16872.094173508754"/>
    <n v="232487.11575671163"/>
  </r>
  <r>
    <x v="8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6"/>
    <x v="6"/>
    <x v="10"/>
    <s v="m3"/>
    <n v="11715.701953180564"/>
    <n v="28795.45364743708"/>
    <n v="11187.935137388535"/>
    <n v="26564.051638530291"/>
    <n v="20864.038136855699"/>
    <n v="26891.114637048791"/>
    <n v="30293.069933547307"/>
    <n v="36548.701661343985"/>
    <n v="36875.698587518331"/>
    <n v="26437.667914488429"/>
    <n v="24435.065989620409"/>
    <n v="10662.771729144784"/>
    <n v="291271.27096610423"/>
  </r>
  <r>
    <x v="8"/>
    <x v="16"/>
    <x v="7"/>
    <x v="11"/>
    <s v="m3"/>
    <n v="24383.689123453871"/>
    <n v="21424.087377579548"/>
    <n v="26460.399959243932"/>
    <n v="35190.904471047215"/>
    <n v="31959.885449828937"/>
    <n v="25884.341320534604"/>
    <n v="25692.450232969142"/>
    <n v="18575.594416341355"/>
    <n v="21543.588157997299"/>
    <n v="25728.642623319367"/>
    <n v="34449.280566233378"/>
    <n v="20767.458056876083"/>
    <n v="312060.32175542472"/>
  </r>
  <r>
    <x v="8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6"/>
    <x v="9"/>
    <x v="14"/>
    <s v="m3"/>
    <n v="7974.6630192126449"/>
    <n v="15960.226957648089"/>
    <n v="19004.721055852759"/>
    <n v="13974.448330634485"/>
    <n v="486.47108493924867"/>
    <n v="20399.074304151593"/>
    <n v="27378.522134110593"/>
    <n v="24121.96689567712"/>
    <n v="16889.059411605544"/>
    <n v="23163.22331675965"/>
    <n v="15952.617802935145"/>
    <n v="16842.07465797093"/>
    <n v="202147.06897149782"/>
  </r>
  <r>
    <x v="8"/>
    <x v="16"/>
    <x v="6"/>
    <x v="15"/>
    <s v="m3"/>
    <n v="0"/>
    <n v="0"/>
    <n v="0"/>
    <n v="0"/>
    <n v="0"/>
    <n v="0"/>
    <m/>
    <m/>
    <m/>
    <n v="0"/>
    <n v="0"/>
    <n v="0"/>
    <n v="0"/>
  </r>
  <r>
    <x v="8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6"/>
    <x v="3"/>
    <x v="3"/>
    <s v="m3"/>
    <n v="31"/>
    <n v="82"/>
    <n v="478"/>
    <n v="163"/>
    <n v="241"/>
    <n v="610"/>
    <n v="518"/>
    <n v="282"/>
    <n v="254"/>
    <n v="0"/>
    <n v="1081.4966574911523"/>
    <n v="865.99817684594348"/>
    <n v="4606.4948343370961"/>
  </r>
  <r>
    <x v="9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6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6"/>
    <x v="6"/>
    <x v="7"/>
    <s v="m3"/>
    <n v="4419"/>
    <n v="12494"/>
    <n v="16303"/>
    <n v="13017"/>
    <n v="12038"/>
    <n v="14107"/>
    <n v="9925"/>
    <n v="17964"/>
    <n v="16489"/>
    <n v="13776"/>
    <n v="10408"/>
    <n v="11965"/>
    <n v="152905"/>
  </r>
  <r>
    <x v="9"/>
    <x v="16"/>
    <x v="6"/>
    <x v="8"/>
    <s v="m3"/>
    <n v="333"/>
    <n v="265"/>
    <n v="395"/>
    <n v="453"/>
    <n v="343"/>
    <n v="329"/>
    <n v="313"/>
    <n v="403"/>
    <n v="311"/>
    <n v="268"/>
    <n v="267"/>
    <n v="341"/>
    <n v="4021"/>
  </r>
  <r>
    <x v="9"/>
    <x v="16"/>
    <x v="6"/>
    <x v="9"/>
    <s v="m3"/>
    <n v="7965"/>
    <n v="7719"/>
    <n v="5094"/>
    <n v="7888"/>
    <n v="7948"/>
    <n v="7546"/>
    <n v="7170"/>
    <n v="7642"/>
    <n v="7694"/>
    <n v="7031"/>
    <n v="7767"/>
    <n v="7960"/>
    <n v="89424"/>
  </r>
  <r>
    <x v="9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6"/>
    <x v="7"/>
    <x v="11"/>
    <s v="m3"/>
    <n v="4021"/>
    <n v="4424"/>
    <n v="4557"/>
    <n v="4508"/>
    <n v="3716"/>
    <n v="3494"/>
    <n v="3515"/>
    <n v="269"/>
    <n v="650"/>
    <n v="3494"/>
    <n v="5514"/>
    <n v="348"/>
    <n v="38510"/>
  </r>
  <r>
    <x v="9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6"/>
    <x v="9"/>
    <x v="13"/>
    <s v="m3"/>
    <n v="2882.1970000000001"/>
    <n v="2053.3270000000002"/>
    <n v="1938.346"/>
    <n v="1908.9690000000001"/>
    <n v="1153.5730000000001"/>
    <n v="1782.319"/>
    <n v="1604.98"/>
    <n v="1522.4110000000001"/>
    <n v="2093.2440000000001"/>
    <n v="1923.393"/>
    <n v="1836.5119999999999"/>
    <n v="2188.319"/>
    <n v="22887.589999999997"/>
  </r>
  <r>
    <x v="9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6"/>
    <x v="3"/>
    <x v="16"/>
    <s v="m3"/>
    <n v="1163.0940000000001"/>
    <n v="2050.8679999999999"/>
    <n v="2843.5749999999998"/>
    <n v="1822.865"/>
    <n v="1089.0239999999999"/>
    <n v="2151.7359999999999"/>
    <n v="1313.1010000000001"/>
    <n v="1975.3579999999999"/>
    <n v="1233.4069999999999"/>
    <n v="881.76300000000003"/>
    <n v="1302.098"/>
    <n v="1272.2829999999999"/>
    <n v="19099.172000000002"/>
  </r>
  <r>
    <x v="9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6"/>
    <x v="1"/>
    <x v="1"/>
    <s v="m3"/>
    <n v="5874"/>
    <n v="5856"/>
    <n v="6907"/>
    <n v="5974"/>
    <n v="7381"/>
    <n v="6817"/>
    <n v="6434"/>
    <n v="0"/>
    <n v="4749"/>
    <n v="5019"/>
    <n v="6191"/>
    <n v="5691"/>
    <n v="66893"/>
  </r>
  <r>
    <x v="10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6"/>
    <x v="3"/>
    <x v="3"/>
    <s v="m3"/>
    <n v="468"/>
    <n v="3958"/>
    <n v="4093"/>
    <n v="6244"/>
    <n v="8311"/>
    <n v="4183"/>
    <n v="12313"/>
    <n v="9364"/>
    <n v="6749"/>
    <n v="8721"/>
    <n v="8061"/>
    <n v="6206"/>
    <n v="78671"/>
  </r>
  <r>
    <x v="10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6"/>
    <x v="5"/>
    <x v="6"/>
    <s v="m3"/>
    <n v="30177.328502415457"/>
    <n v="38532.059816331595"/>
    <n v="46628.594634873327"/>
    <n v="34563.578491965389"/>
    <n v="41121.122237313248"/>
    <n v="51169.798064996277"/>
    <n v="46486.965662575923"/>
    <n v="43717.039692384024"/>
    <n v="23540.655729555059"/>
    <n v="39855.98020280058"/>
    <n v="34029.666666666672"/>
    <n v="41141.763491668738"/>
    <n v="470964.55319354631"/>
  </r>
  <r>
    <x v="10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6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6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6"/>
    <x v="3"/>
    <x v="3"/>
    <s v="m3"/>
    <n v="14134.100005995275"/>
    <n v="8517.7913372914427"/>
    <n v="13655.09506000398"/>
    <n v="13009.563228720424"/>
    <n v="12302.896017974024"/>
    <n v="11823.069683522004"/>
    <n v="14999.566277082717"/>
    <n v="14298.255617244318"/>
    <n v="13818.376219356804"/>
    <n v="7649.9133619085333"/>
    <n v="12542.26331500887"/>
    <n v="11818.769481919757"/>
    <n v="148569.65960602817"/>
  </r>
  <r>
    <x v="11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6"/>
    <x v="5"/>
    <x v="6"/>
    <s v="m3"/>
    <n v="398.68040009607728"/>
    <n v="927.57987845902278"/>
    <n v="2508.3413707698251"/>
    <n v="1407.5757983000124"/>
    <n v="118.66219371225439"/>
    <n v="1005.7258298523274"/>
    <n v="1209.5142713162491"/>
    <n v="784.35923636380448"/>
    <n v="1511.6243864848977"/>
    <n v="1198.8489577259647"/>
    <n v="1401.6093059094055"/>
    <n v="1323.6825144639747"/>
    <n v="13796.204143453817"/>
  </r>
  <r>
    <x v="11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6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6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6"/>
    <x v="2"/>
    <x v="2"/>
    <s v="m3"/>
    <n v="42956.782713085238"/>
    <n v="31948.379351740699"/>
    <n v="61328.931572629052"/>
    <n v="62174.069627851146"/>
    <n v="60351.740696278517"/>
    <n v="62241.296518607443"/>
    <n v="58254.501800720289"/>
    <n v="59082.833133253305"/>
    <n v="63960.384153661471"/>
    <n v="59867.947178871553"/>
    <n v="10636.25450180072"/>
    <n v="44836.734693877552"/>
    <n v="617639.85594237701"/>
  </r>
  <r>
    <x v="12"/>
    <x v="16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6"/>
    <x v="4"/>
    <x v="4"/>
    <s v="m3"/>
    <n v="39973.744292237447"/>
    <n v="37186.07305936073"/>
    <n v="37242.009132420091"/>
    <n v="48372.146118721459"/>
    <n v="42791.095890410958"/>
    <n v="41095.890410958906"/>
    <n v="45667.808219178085"/>
    <n v="42464.611872146117"/>
    <n v="37671.232876712325"/>
    <n v="38889.857459142717"/>
    <n v="30828.021300108696"/>
    <n v="31968.749175753132"/>
    <n v="474151.23980715068"/>
  </r>
  <r>
    <x v="12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6"/>
    <x v="5"/>
    <x v="6"/>
    <s v="m3"/>
    <n v="46782.954545454544"/>
    <n v="35347.727272727272"/>
    <n v="43379.161458925126"/>
    <n v="57264.568896966943"/>
    <n v="53731.258518855066"/>
    <n v="37222.853248523403"/>
    <n v="52758.973194002727"/>
    <n v="51294.865970013634"/>
    <n v="18855.065879145845"/>
    <n v="45486.142662426173"/>
    <n v="52522.716946842345"/>
    <n v="28977.737392094507"/>
    <n v="523624.02598597767"/>
  </r>
  <r>
    <x v="12"/>
    <x v="16"/>
    <x v="6"/>
    <x v="7"/>
    <s v="m3"/>
    <n v="59677.045954392866"/>
    <n v="54857.410760069899"/>
    <n v="58681.25397512225"/>
    <n v="56537.670383010605"/>
    <n v="56542.573947431323"/>
    <n v="48454.80295758407"/>
    <n v="52162.718846549949"/>
    <n v="56490.66574285744"/>
    <n v="54364.383057186438"/>
    <n v="53474.740349120941"/>
    <n v="16300.985286389918"/>
    <n v="47011.334267124519"/>
    <n v="614555.5855268403"/>
  </r>
  <r>
    <x v="12"/>
    <x v="16"/>
    <x v="6"/>
    <x v="8"/>
    <s v="m3"/>
    <n v="49298.801973220572"/>
    <n v="49532.218453981994"/>
    <n v="52014.101057579319"/>
    <n v="49982.398498005168"/>
    <n v="19842.575187969927"/>
    <n v="54416.765053128693"/>
    <n v="56341.092525441571"/>
    <n v="54264.843384759231"/>
    <n v="48743.801652892565"/>
    <n v="56127.208480565372"/>
    <n v="40385.022960084774"/>
    <n v="23730.224812656121"/>
    <n v="554679.05404028529"/>
  </r>
  <r>
    <x v="12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6"/>
    <x v="6"/>
    <x v="10"/>
    <s v="m3"/>
    <n v="135796.80365296802"/>
    <n v="96934.931506849316"/>
    <n v="105809.3607305936"/>
    <n v="136969.17808219179"/>
    <n v="144829.90867579909"/>
    <n v="140031.96347031964"/>
    <n v="136908.67579908675"/>
    <n v="120928.08219178082"/>
    <n v="125497.71689497717"/>
    <n v="137760.27397260274"/>
    <n v="130626.71232876713"/>
    <n v="129707.76255707763"/>
    <n v="1541801.3698630137"/>
  </r>
  <r>
    <x v="12"/>
    <x v="16"/>
    <x v="7"/>
    <x v="11"/>
    <s v="m3"/>
    <n v="51404.536551116042"/>
    <n v="48263.409695801965"/>
    <n v="39565.739891567049"/>
    <n v="60086.46229727743"/>
    <n v="55407.017048794827"/>
    <n v="48332.138530117729"/>
    <n v="43087.209966853356"/>
    <n v="26460.113226968606"/>
    <n v="24990.699626329406"/>
    <n v="40738.94583216391"/>
    <n v="44711.133640553002"/>
    <n v="31434.342260903013"/>
    <n v="514481.74856844638"/>
  </r>
  <r>
    <x v="12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6"/>
    <x v="9"/>
    <x v="14"/>
    <s v="m3"/>
    <n v="20430.203045685281"/>
    <n v="19872.231054392665"/>
    <n v="19117.210892372979"/>
    <n v="18725.892853280213"/>
    <n v="26537.254687585417"/>
    <n v="16318.006400586306"/>
    <n v="15156.302688106462"/>
    <n v="23471.589433179033"/>
    <n v="21242.232997096387"/>
    <n v="20965.487968815753"/>
    <n v="16339.764505746341"/>
    <n v="17476.745479267076"/>
    <n v="235652.92200611392"/>
  </r>
  <r>
    <x v="12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6"/>
    <x v="3"/>
    <x v="3"/>
    <s v="m3"/>
    <n v="23143.655432984317"/>
    <n v="19948.855035534754"/>
    <n v="30674.626999486904"/>
    <n v="7992.266662182592"/>
    <n v="30625.623076973403"/>
    <n v="23993.75812514807"/>
    <n v="8431.9102879128877"/>
    <n v="19566.212051676681"/>
    <n v="13350.57094614967"/>
    <n v="22992.449287698084"/>
    <n v="27303.868033572999"/>
    <n v="20863.811723777504"/>
    <n v="248887.60766309785"/>
  </r>
  <r>
    <x v="13"/>
    <x v="16"/>
    <x v="4"/>
    <x v="4"/>
    <s v="m3"/>
    <n v="993.56883213719823"/>
    <n v="0"/>
    <n v="0"/>
    <n v="0"/>
    <n v="0"/>
    <n v="0"/>
    <n v="0"/>
    <n v="0"/>
    <n v="0"/>
    <n v="0"/>
    <n v="0"/>
    <n v="0"/>
    <n v="993.56883213719823"/>
  </r>
  <r>
    <x v="13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6"/>
    <x v="5"/>
    <x v="6"/>
    <s v="m3"/>
    <n v="62363.122757068544"/>
    <n v="50321.854202964787"/>
    <n v="63387.102883093758"/>
    <n v="70759.443654180504"/>
    <n v="66326.119108561266"/>
    <n v="79978.158462574822"/>
    <n v="66672.396714472648"/>
    <n v="64627.548748513102"/>
    <n v="55973.488672432773"/>
    <n v="69508.275548734688"/>
    <n v="77129.605058397632"/>
    <n v="55382.923415316938"/>
    <n v="782430.03922631149"/>
  </r>
  <r>
    <x v="13"/>
    <x v="16"/>
    <x v="6"/>
    <x v="7"/>
    <s v="m3"/>
    <n v="12729.15065633536"/>
    <n v="17855.65213763767"/>
    <n v="22631.150954687149"/>
    <n v="11532.141221957903"/>
    <n v="20501.73345249566"/>
    <n v="21689.36567164179"/>
    <n v="9018.273354465784"/>
    <n v="1069.1295829834871"/>
    <n v="19457.081344191705"/>
    <n v="16294.530154277702"/>
    <n v="0"/>
    <n v="2134.7159940209267"/>
    <n v="154912.92452469515"/>
  </r>
  <r>
    <x v="13"/>
    <x v="16"/>
    <x v="6"/>
    <x v="8"/>
    <s v="m3"/>
    <n v="22868.792682025785"/>
    <n v="18091.895714892577"/>
    <n v="22561.812416038221"/>
    <n v="12048.13056085429"/>
    <n v="3843.5295894256219"/>
    <n v="20962.072555316372"/>
    <n v="20162.768421990553"/>
    <n v="22864.94440956592"/>
    <n v="21666.666666666664"/>
    <n v="19422.480620155038"/>
    <n v="16899.22480620155"/>
    <n v="16224.174495311838"/>
    <n v="217616.49293844443"/>
  </r>
  <r>
    <x v="13"/>
    <x v="16"/>
    <x v="6"/>
    <x v="9"/>
    <s v="m3"/>
    <n v="11063.12935708753"/>
    <n v="19444.229279628198"/>
    <n v="18340.43377226956"/>
    <n v="26181.245293415515"/>
    <n v="12619.85697368671"/>
    <n v="23206.542539781305"/>
    <n v="24261.02961282383"/>
    <n v="21481.76727037636"/>
    <n v="18495.550179465641"/>
    <n v="21106.090262799386"/>
    <n v="9510.0697134004658"/>
    <n v="6718.9450211445583"/>
    <n v="212428.88927587905"/>
  </r>
  <r>
    <x v="13"/>
    <x v="16"/>
    <x v="6"/>
    <x v="10"/>
    <s v="m3"/>
    <n v="60366.949407500215"/>
    <n v="46794.521310922872"/>
    <n v="48307.136940224584"/>
    <n v="34560.998462417381"/>
    <n v="52044.681545095642"/>
    <n v="41631.214046897978"/>
    <n v="59993.119907812361"/>
    <n v="41201.389178592464"/>
    <n v="61726.004990094945"/>
    <n v="53449.698558726799"/>
    <n v="40970.470678399586"/>
    <n v="50353.919403254622"/>
    <n v="591400.10442993941"/>
  </r>
  <r>
    <x v="13"/>
    <x v="16"/>
    <x v="7"/>
    <x v="11"/>
    <s v="m3"/>
    <n v="51863.363623985861"/>
    <n v="53265.3778386583"/>
    <n v="56172.316502044858"/>
    <n v="37072.531087499854"/>
    <n v="48265.857915173146"/>
    <n v="46296.882306454521"/>
    <n v="40638.737842924456"/>
    <n v="18477.744081237037"/>
    <n v="21947.521865889215"/>
    <n v="18216.090167120095"/>
    <n v="19656.043528954531"/>
    <n v="16819.060808698116"/>
    <n v="428691.52756864001"/>
  </r>
  <r>
    <x v="13"/>
    <x v="16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6"/>
    <x v="9"/>
    <x v="14"/>
    <s v="m3"/>
    <n v="5058.479532163743"/>
    <n v="25.341130604288498"/>
    <n v="0"/>
    <n v="0"/>
    <n v="0"/>
    <n v="0"/>
    <n v="0"/>
    <n v="0"/>
    <n v="0"/>
    <n v="2582.8460038986354"/>
    <n v="10810.916179337231"/>
    <n v="12454.191033138401"/>
    <n v="30931.773879142296"/>
  </r>
  <r>
    <x v="13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6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16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6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6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6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6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6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6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6"/>
    <x v="8"/>
    <x v="12"/>
    <s v="m3"/>
    <n v="20236"/>
    <n v="20451"/>
    <n v="19910"/>
    <n v="2373"/>
    <n v="0"/>
    <n v="3005"/>
    <n v="5907"/>
    <n v="8208"/>
    <n v="12318"/>
    <n v="10882"/>
    <n v="7795"/>
    <n v="9318"/>
    <n v="120403"/>
  </r>
  <r>
    <x v="14"/>
    <x v="16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6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6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6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7"/>
    <x v="0"/>
    <x v="0"/>
    <s v="m3"/>
    <n v="50587.779898668552"/>
    <n v="47052.590132827325"/>
    <n v="46828.583629893241"/>
    <n v="49256.667605303301"/>
    <n v="53400.079791642005"/>
    <n v="55355.105161601547"/>
    <n v="48108.251058169066"/>
    <n v="48508.717132413629"/>
    <n v="50839.84848484848"/>
    <n v="50400.901261004044"/>
    <n v="48522.822975517891"/>
    <n v="45744.559638344726"/>
    <n v="594605.90677023376"/>
  </r>
  <r>
    <x v="0"/>
    <x v="17"/>
    <x v="1"/>
    <x v="1"/>
    <s v="m3"/>
    <n v="2768.871431833752"/>
    <n v="3504.937284631289"/>
    <n v="2378.0433489648863"/>
    <n v="0"/>
    <n v="2862.0574872508114"/>
    <n v="5714.8133927551135"/>
    <n v="5679.4432196578255"/>
    <n v="6311.4519593282303"/>
    <n v="6397.3532167752255"/>
    <n v="5434.963816915877"/>
    <n v="3748.487097510847"/>
    <n v="4457.0543167524302"/>
    <n v="49257.476572376298"/>
  </r>
  <r>
    <x v="0"/>
    <x v="17"/>
    <x v="2"/>
    <x v="2"/>
    <s v="m3"/>
    <n v="314939"/>
    <n v="238781"/>
    <n v="257452"/>
    <n v="271729"/>
    <n v="281101"/>
    <n v="235890"/>
    <n v="260005"/>
    <n v="243595"/>
    <n v="242919"/>
    <n v="260172"/>
    <n v="248499"/>
    <n v="226211"/>
    <n v="3081293"/>
  </r>
  <r>
    <x v="0"/>
    <x v="17"/>
    <x v="3"/>
    <x v="3"/>
    <s v="m3"/>
    <n v="311740"/>
    <n v="289967"/>
    <n v="345081"/>
    <n v="321380"/>
    <n v="382349"/>
    <n v="354433"/>
    <n v="401546"/>
    <n v="389825"/>
    <n v="342050"/>
    <n v="334435"/>
    <n v="256173"/>
    <n v="310635"/>
    <n v="4039614"/>
  </r>
  <r>
    <x v="0"/>
    <x v="17"/>
    <x v="4"/>
    <x v="4"/>
    <s v="m3"/>
    <n v="295288"/>
    <n v="298892"/>
    <n v="340991"/>
    <n v="316193"/>
    <n v="342095"/>
    <n v="321142"/>
    <n v="360375"/>
    <n v="365826"/>
    <n v="350357"/>
    <n v="239383"/>
    <n v="314442"/>
    <n v="335808"/>
    <n v="3880792"/>
  </r>
  <r>
    <x v="0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7"/>
    <x v="5"/>
    <x v="6"/>
    <s v="m3"/>
    <n v="190683.86012428187"/>
    <n v="228970.5263157895"/>
    <n v="281321.48200423433"/>
    <n v="253540.81963739111"/>
    <n v="200817.33270499529"/>
    <n v="213532"/>
    <n v="87080"/>
    <n v="159716"/>
    <n v="261225"/>
    <n v="298193"/>
    <n v="255679"/>
    <n v="255408"/>
    <n v="2686167.0207866924"/>
  </r>
  <r>
    <x v="0"/>
    <x v="17"/>
    <x v="6"/>
    <x v="7"/>
    <s v="m3"/>
    <n v="335361"/>
    <n v="341653"/>
    <n v="317968"/>
    <n v="362705"/>
    <n v="387619.76908023481"/>
    <n v="328024"/>
    <n v="342291"/>
    <n v="331022"/>
    <n v="364404"/>
    <n v="354389"/>
    <n v="310152"/>
    <n v="411205"/>
    <n v="4186793.7690802347"/>
  </r>
  <r>
    <x v="0"/>
    <x v="17"/>
    <x v="6"/>
    <x v="8"/>
    <s v="m3"/>
    <n v="342838"/>
    <n v="228706"/>
    <n v="246036"/>
    <n v="362735"/>
    <n v="169565"/>
    <n v="204315"/>
    <n v="306083"/>
    <n v="337812"/>
    <n v="359825"/>
    <n v="345784"/>
    <n v="360866"/>
    <n v="305207"/>
    <n v="3569772"/>
  </r>
  <r>
    <x v="0"/>
    <x v="17"/>
    <x v="6"/>
    <x v="9"/>
    <s v="m3"/>
    <n v="102135"/>
    <n v="103002"/>
    <n v="117231"/>
    <n v="115229"/>
    <n v="114734"/>
    <n v="112082"/>
    <n v="118274"/>
    <n v="119791"/>
    <n v="126124"/>
    <n v="120874"/>
    <n v="111000"/>
    <n v="108049"/>
    <n v="1368525"/>
  </r>
  <r>
    <x v="0"/>
    <x v="17"/>
    <x v="6"/>
    <x v="10"/>
    <s v="m3"/>
    <n v="618951"/>
    <n v="643326"/>
    <n v="721760"/>
    <n v="716802"/>
    <n v="788795"/>
    <n v="756064"/>
    <n v="675275"/>
    <n v="754318"/>
    <n v="747430"/>
    <n v="759739"/>
    <n v="689873"/>
    <n v="594593"/>
    <n v="8466926"/>
  </r>
  <r>
    <x v="0"/>
    <x v="17"/>
    <x v="7"/>
    <x v="11"/>
    <s v="m3"/>
    <n v="318514"/>
    <n v="321691"/>
    <n v="373811"/>
    <n v="360397"/>
    <n v="341540"/>
    <n v="374912"/>
    <n v="413887"/>
    <n v="300781"/>
    <n v="226049"/>
    <n v="407388"/>
    <n v="376690"/>
    <n v="345776"/>
    <n v="4161436"/>
  </r>
  <r>
    <x v="0"/>
    <x v="17"/>
    <x v="8"/>
    <x v="12"/>
    <s v="m3"/>
    <n v="23100"/>
    <n v="22594"/>
    <n v="25407"/>
    <n v="16933"/>
    <n v="23703"/>
    <n v="23631"/>
    <n v="26875"/>
    <n v="37886"/>
    <n v="39299"/>
    <n v="34454"/>
    <n v="29633"/>
    <n v="27304"/>
    <n v="330819"/>
  </r>
  <r>
    <x v="0"/>
    <x v="17"/>
    <x v="9"/>
    <x v="13"/>
    <s v="m3"/>
    <n v="34968.616000000002"/>
    <n v="31342.234"/>
    <n v="35218.034"/>
    <n v="38199.417000000001"/>
    <n v="40912.536999999997"/>
    <n v="34659.854999999996"/>
    <n v="41073.786"/>
    <n v="37794.637999999999"/>
    <n v="41328.254000000001"/>
    <n v="35546.732000000004"/>
    <n v="40800.256999999998"/>
    <n v="41599.688999999998"/>
    <n v="453444.049"/>
  </r>
  <r>
    <x v="0"/>
    <x v="17"/>
    <x v="9"/>
    <x v="14"/>
    <s v="m3"/>
    <n v="372841"/>
    <n v="291385"/>
    <n v="399255"/>
    <n v="284139"/>
    <n v="373932"/>
    <n v="299227"/>
    <n v="311801"/>
    <n v="233075"/>
    <n v="274240"/>
    <n v="274352"/>
    <n v="347776"/>
    <n v="288616"/>
    <n v="3750639"/>
  </r>
  <r>
    <x v="0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7"/>
    <x v="3"/>
    <x v="16"/>
    <s v="m3"/>
    <n v="0"/>
    <n v="0"/>
    <n v="0"/>
    <n v="0"/>
    <n v="0"/>
    <n v="363.553"/>
    <n v="1389.7159999999999"/>
    <n v="1474.86"/>
    <n v="1548.307"/>
    <n v="448.73"/>
    <n v="520.14400000000001"/>
    <n v="0"/>
    <n v="5745.3099999999995"/>
  </r>
  <r>
    <x v="0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7"/>
    <x v="0"/>
    <x v="0"/>
    <s v="m3"/>
    <n v="13082.919284432504"/>
    <n v="13311.583288223545"/>
    <n v="16754.856490413171"/>
    <n v="18953.340784017371"/>
    <n v="14410.295949454476"/>
    <n v="13080.192678975534"/>
    <n v="11430.541927102491"/>
    <n v="11929.341631250467"/>
    <n v="12371.136994316697"/>
    <n v="12911.434432531718"/>
    <n v="14165.389655532037"/>
    <n v="15978.75032044973"/>
    <n v="168379.78343669974"/>
  </r>
  <r>
    <x v="1"/>
    <x v="17"/>
    <x v="1"/>
    <x v="1"/>
    <s v="m3"/>
    <n v="7414.8994379365586"/>
    <n v="12159.79737846973"/>
    <n v="9391.0659527765274"/>
    <n v="6717.3135279905464"/>
    <n v="5959.5052676934256"/>
    <n v="8581.6993025353004"/>
    <n v="7988.6334847289481"/>
    <n v="9177.3016908385343"/>
    <n v="7913.5125446566281"/>
    <n v="10515.739497366718"/>
    <n v="8442.2525037228825"/>
    <n v="11090.707074930677"/>
    <n v="105352.42766364648"/>
  </r>
  <r>
    <x v="1"/>
    <x v="17"/>
    <x v="2"/>
    <x v="2"/>
    <s v="m3"/>
    <n v="0"/>
    <n v="24603.345925526173"/>
    <n v="0"/>
    <n v="37883.705549423088"/>
    <n v="0"/>
    <n v="0"/>
    <n v="0"/>
    <n v="17333.801896495872"/>
    <n v="0"/>
    <n v="60892.640284433743"/>
    <n v="0"/>
    <n v="1295.7169058150826"/>
    <n v="142009.21056169397"/>
  </r>
  <r>
    <x v="1"/>
    <x v="17"/>
    <x v="3"/>
    <x v="3"/>
    <s v="m3"/>
    <n v="304749.97722553596"/>
    <n v="262712.16383806337"/>
    <n v="305373.61240499257"/>
    <n v="329003.81647517544"/>
    <n v="332454.7689547558"/>
    <n v="246227.74178882825"/>
    <n v="246991.33215194353"/>
    <n v="315533.55930604663"/>
    <n v="271739.28343599162"/>
    <n v="266204.84726670326"/>
    <n v="216279.74734898514"/>
    <n v="236613.09400854062"/>
    <n v="3333883.9442055626"/>
  </r>
  <r>
    <x v="1"/>
    <x v="17"/>
    <x v="4"/>
    <x v="4"/>
    <s v="m3"/>
    <n v="43003.866099977036"/>
    <n v="51851.083067818749"/>
    <n v="39226.116216795344"/>
    <n v="26163.726501961391"/>
    <n v="20438.933980695678"/>
    <n v="23525.595337501858"/>
    <n v="26944.538824457843"/>
    <n v="32633.622272481167"/>
    <n v="13589.750590396547"/>
    <n v="16432.403742282168"/>
    <n v="40552.787944941178"/>
    <n v="31717.022312070927"/>
    <n v="366079.44689137989"/>
  </r>
  <r>
    <x v="1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7"/>
    <x v="5"/>
    <x v="6"/>
    <s v="m3"/>
    <n v="192665.24533939562"/>
    <n v="143065.00869638685"/>
    <n v="141543.90227741678"/>
    <n v="150205.68342675245"/>
    <n v="162614.77450813079"/>
    <n v="174165.57513039815"/>
    <n v="152048.19724622095"/>
    <n v="145819.14806067286"/>
    <n v="157728.81599699878"/>
    <n v="154482.59996153138"/>
    <n v="156226.86481465513"/>
    <n v="155894.90656310672"/>
    <n v="1886460.7220216664"/>
  </r>
  <r>
    <x v="1"/>
    <x v="17"/>
    <x v="6"/>
    <x v="7"/>
    <s v="m3"/>
    <n v="14398.439182738148"/>
    <n v="11411.077893123786"/>
    <n v="13444.940989290935"/>
    <n v="51418.844473221179"/>
    <n v="45174.491769856024"/>
    <n v="41708.740709921527"/>
    <n v="36736.828336927618"/>
    <n v="34973.788666076493"/>
    <n v="73695.001113374659"/>
    <n v="71320.165170766457"/>
    <n v="62499.739659051593"/>
    <n v="65606.418847709298"/>
    <n v="522388.47681205772"/>
  </r>
  <r>
    <x v="1"/>
    <x v="17"/>
    <x v="6"/>
    <x v="8"/>
    <s v="m3"/>
    <n v="191557.12293166114"/>
    <n v="196879.99975873707"/>
    <n v="145001.13135579883"/>
    <n v="179508.28382714227"/>
    <n v="188618.88175001356"/>
    <n v="122675.29909479799"/>
    <n v="130510.67059883545"/>
    <n v="145178.78140140901"/>
    <n v="149469.38694116738"/>
    <n v="118919.36236260182"/>
    <n v="140129.31016763259"/>
    <n v="102215.69243142365"/>
    <n v="1810663.9226212206"/>
  </r>
  <r>
    <x v="1"/>
    <x v="17"/>
    <x v="6"/>
    <x v="9"/>
    <s v="m3"/>
    <n v="0"/>
    <n v="1366.8919600524564"/>
    <n v="15717.881692322588"/>
    <n v="12459.254947613505"/>
    <n v="16495.659806885789"/>
    <n v="15100.253065991823"/>
    <n v="14996.589691123454"/>
    <n v="15189.427312775329"/>
    <n v="26859.992857111749"/>
    <n v="16109.640090222614"/>
    <n v="16004.512458308807"/>
    <n v="15606.567046795122"/>
    <n v="165906.67092920325"/>
  </r>
  <r>
    <x v="1"/>
    <x v="17"/>
    <x v="6"/>
    <x v="10"/>
    <s v="m3"/>
    <n v="94248.697232302191"/>
    <n v="141564.74962390307"/>
    <n v="82280.416558074969"/>
    <n v="37186.833296457495"/>
    <n v="75568.002036325444"/>
    <n v="56283.585079602315"/>
    <n v="56718.031879352711"/>
    <n v="39818.21319927321"/>
    <n v="71880.993139644415"/>
    <n v="84289.729893563694"/>
    <n v="94541.585549185373"/>
    <n v="24891.066727147583"/>
    <n v="859271.90421483247"/>
  </r>
  <r>
    <x v="1"/>
    <x v="17"/>
    <x v="7"/>
    <x v="11"/>
    <s v="m3"/>
    <n v="39986.188648086936"/>
    <n v="43732.121167380115"/>
    <n v="53201.228334249863"/>
    <n v="57204.07070865939"/>
    <n v="47562.756771963963"/>
    <n v="50962.508337182539"/>
    <n v="52504.244586858964"/>
    <n v="56116.456972176959"/>
    <n v="46645.424826954404"/>
    <n v="39067.725356773961"/>
    <n v="38599.962382122561"/>
    <n v="37183.3849506404"/>
    <n v="562766.07304305001"/>
  </r>
  <r>
    <x v="1"/>
    <x v="17"/>
    <x v="8"/>
    <x v="12"/>
    <s v="m3"/>
    <n v="112275.2688172043"/>
    <n v="103639.78494623656"/>
    <n v="101699.54964615055"/>
    <n v="97828.504223243872"/>
    <n v="100485.4264894985"/>
    <n v="74153.23447238341"/>
    <n v="104886.08407316291"/>
    <n v="116804.88588878173"/>
    <n v="114883.64611260053"/>
    <n v="112998.3948635634"/>
    <n v="98475.446667379903"/>
    <n v="110993.78881987579"/>
    <n v="1249124.0150200813"/>
  </r>
  <r>
    <x v="1"/>
    <x v="17"/>
    <x v="9"/>
    <x v="13"/>
    <s v="m3"/>
    <n v="5225.7190000000001"/>
    <n v="4328.9219999999996"/>
    <n v="4980.384"/>
    <n v="5147.7870000000003"/>
    <n v="4628.0529999999999"/>
    <n v="5157.8450000000003"/>
    <n v="5369.665"/>
    <n v="4466.7309999999998"/>
    <n v="5116.75"/>
    <n v="5433.5259999999998"/>
    <n v="4649.1359999999995"/>
    <n v="4365.4959999999992"/>
    <n v="58870.013999999996"/>
  </r>
  <r>
    <x v="1"/>
    <x v="17"/>
    <x v="9"/>
    <x v="14"/>
    <s v="m3"/>
    <n v="28675.125124743849"/>
    <n v="22720.239842093881"/>
    <n v="28885.297818842813"/>
    <n v="28243.97511376649"/>
    <n v="27893.829695011373"/>
    <n v="26687.342324812998"/>
    <n v="18231.231283363657"/>
    <n v="75801.148797084359"/>
    <n v="37716.135355151135"/>
    <n v="61604.371262818473"/>
    <n v="36406.235235610817"/>
    <n v="26808.631459398071"/>
    <n v="419673.56331269786"/>
  </r>
  <r>
    <x v="1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7"/>
    <x v="3"/>
    <x v="16"/>
    <s v="m3"/>
    <n v="2450.9459999999999"/>
    <n v="1596.989"/>
    <n v="1843.52"/>
    <n v="2674.123"/>
    <n v="4316.018"/>
    <n v="3296.828"/>
    <n v="3658.5549999999998"/>
    <n v="3585.6170000000002"/>
    <n v="3707.87"/>
    <n v="4494.1850000000004"/>
    <n v="4655.4589999999998"/>
    <n v="4180.2449999999999"/>
    <n v="40460.355000000003"/>
  </r>
  <r>
    <x v="1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7"/>
    <x v="0"/>
    <x v="0"/>
    <s v="m3"/>
    <n v="42799"/>
    <n v="32278"/>
    <n v="35675"/>
    <n v="51592"/>
    <n v="39100"/>
    <n v="54689"/>
    <n v="46020"/>
    <n v="35140"/>
    <n v="38511"/>
    <n v="43955"/>
    <n v="37802"/>
    <n v="43755"/>
    <n v="501316"/>
  </r>
  <r>
    <x v="2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7"/>
    <x v="3"/>
    <x v="3"/>
    <s v="m3"/>
    <n v="243252"/>
    <n v="243400"/>
    <n v="270493"/>
    <n v="221370"/>
    <n v="244972"/>
    <n v="241241"/>
    <n v="272056"/>
    <n v="270356"/>
    <n v="255345"/>
    <n v="203371"/>
    <n v="139868"/>
    <n v="175119"/>
    <n v="2780843"/>
  </r>
  <r>
    <x v="2"/>
    <x v="17"/>
    <x v="4"/>
    <x v="4"/>
    <s v="m3"/>
    <n v="208847"/>
    <n v="200106"/>
    <n v="221577"/>
    <n v="211431"/>
    <n v="232145"/>
    <n v="206699"/>
    <n v="225346"/>
    <n v="194321"/>
    <n v="140008"/>
    <n v="158475"/>
    <n v="171167"/>
    <n v="160862"/>
    <n v="2330984"/>
  </r>
  <r>
    <x v="2"/>
    <x v="17"/>
    <x v="5"/>
    <x v="5"/>
    <s v="m3"/>
    <n v="35149.106"/>
    <n v="33335.419000000002"/>
    <n v="39550.792999999998"/>
    <n v="33983.716"/>
    <n v="37961.942999999999"/>
    <n v="33106.962"/>
    <n v="38388.945"/>
    <n v="41391.362999999998"/>
    <n v="46258.597999999998"/>
    <n v="40825.637000000002"/>
    <n v="38940.955000000002"/>
    <n v="34443.773000000001"/>
    <n v="453337.20999999996"/>
  </r>
  <r>
    <x v="2"/>
    <x v="17"/>
    <x v="5"/>
    <x v="6"/>
    <s v="m3"/>
    <n v="105315"/>
    <n v="127350"/>
    <n v="158526"/>
    <n v="149760"/>
    <n v="123852"/>
    <n v="156496"/>
    <n v="146962"/>
    <n v="160677"/>
    <n v="156712"/>
    <n v="186591"/>
    <n v="141772"/>
    <n v="175744"/>
    <n v="1789757"/>
  </r>
  <r>
    <x v="2"/>
    <x v="17"/>
    <x v="6"/>
    <x v="7"/>
    <s v="m3"/>
    <n v="197230"/>
    <n v="178013"/>
    <n v="221587"/>
    <n v="214706"/>
    <n v="167704"/>
    <n v="203587"/>
    <n v="229240"/>
    <n v="175415"/>
    <n v="200293"/>
    <n v="204618"/>
    <n v="206569"/>
    <n v="179973"/>
    <n v="2378935"/>
  </r>
  <r>
    <x v="2"/>
    <x v="17"/>
    <x v="6"/>
    <x v="8"/>
    <s v="m3"/>
    <n v="297974"/>
    <n v="251257"/>
    <n v="315160"/>
    <n v="351238"/>
    <n v="172770"/>
    <n v="209838"/>
    <n v="317203"/>
    <n v="349541"/>
    <n v="299721"/>
    <n v="304275"/>
    <n v="274964"/>
    <n v="315074"/>
    <n v="3459015"/>
  </r>
  <r>
    <x v="2"/>
    <x v="17"/>
    <x v="6"/>
    <x v="9"/>
    <s v="m3"/>
    <n v="92807"/>
    <n v="89820"/>
    <n v="105009"/>
    <n v="93768"/>
    <n v="86740"/>
    <n v="94321"/>
    <n v="104853"/>
    <n v="98065"/>
    <n v="99157"/>
    <n v="96081"/>
    <n v="87164"/>
    <n v="80250"/>
    <n v="1128035"/>
  </r>
  <r>
    <x v="2"/>
    <x v="17"/>
    <x v="6"/>
    <x v="10"/>
    <s v="m3"/>
    <n v="488723"/>
    <n v="433639"/>
    <n v="452687"/>
    <n v="438575"/>
    <n v="525411"/>
    <n v="491392"/>
    <n v="505821"/>
    <n v="459592"/>
    <n v="447430"/>
    <n v="457149"/>
    <n v="416231"/>
    <n v="491574"/>
    <n v="5608224"/>
  </r>
  <r>
    <x v="2"/>
    <x v="17"/>
    <x v="7"/>
    <x v="11"/>
    <s v="m3"/>
    <n v="249823"/>
    <n v="221183"/>
    <n v="247547"/>
    <n v="229632"/>
    <n v="232177"/>
    <n v="243304"/>
    <n v="240605"/>
    <n v="227109"/>
    <n v="238297"/>
    <n v="264233"/>
    <n v="241317"/>
    <n v="261122"/>
    <n v="2896349"/>
  </r>
  <r>
    <x v="2"/>
    <x v="17"/>
    <x v="8"/>
    <x v="12"/>
    <s v="m3"/>
    <n v="53574"/>
    <n v="52242"/>
    <n v="51360"/>
    <n v="56751"/>
    <n v="22666"/>
    <n v="10840"/>
    <n v="15830"/>
    <n v="15788"/>
    <n v="17242"/>
    <n v="13667"/>
    <n v="4043"/>
    <n v="13923"/>
    <n v="327926"/>
  </r>
  <r>
    <x v="2"/>
    <x v="17"/>
    <x v="9"/>
    <x v="13"/>
    <s v="m3"/>
    <n v="35450.695"/>
    <n v="32666.474999999999"/>
    <n v="43116.097000000002"/>
    <n v="34509.826000000001"/>
    <n v="37988.85"/>
    <n v="41995.752999999997"/>
    <n v="32863.462999999996"/>
    <n v="33772.605000000003"/>
    <n v="41903.021000000001"/>
    <n v="40392.853000000003"/>
    <n v="37396.665999999997"/>
    <n v="40814.921000000002"/>
    <n v="452871.22499999998"/>
  </r>
  <r>
    <x v="2"/>
    <x v="17"/>
    <x v="9"/>
    <x v="14"/>
    <s v="m3"/>
    <n v="187877"/>
    <n v="161045"/>
    <n v="212108"/>
    <n v="193558"/>
    <n v="171814"/>
    <n v="165122"/>
    <n v="203667"/>
    <n v="170190"/>
    <n v="162035"/>
    <n v="191860"/>
    <n v="168295"/>
    <n v="212783"/>
    <n v="2200354"/>
  </r>
  <r>
    <x v="2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7"/>
    <x v="3"/>
    <x v="16"/>
    <s v="m3"/>
    <n v="1300"/>
    <n v="955.5"/>
    <n v="1800"/>
    <n v="2747.5430000000001"/>
    <n v="311.87599999999998"/>
    <n v="924.5"/>
    <n v="2452.7959999999998"/>
    <n v="3329.076"/>
    <n v="2493.752"/>
    <n v="313"/>
    <n v="1850.38"/>
    <n v="1184.73"/>
    <n v="19663.153000000002"/>
  </r>
  <r>
    <x v="2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7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7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7"/>
    <x v="6"/>
    <x v="7"/>
    <s v="m3"/>
    <n v="4760"/>
    <n v="4015"/>
    <n v="6910"/>
    <n v="3449"/>
    <n v="3469"/>
    <n v="6871"/>
    <n v="2974"/>
    <n v="3767"/>
    <n v="7125"/>
    <n v="3474"/>
    <n v="6979"/>
    <n v="5869"/>
    <n v="59662"/>
  </r>
  <r>
    <x v="3"/>
    <x v="17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7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7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7"/>
    <x v="0"/>
    <x v="0"/>
    <s v="m3"/>
    <n v="17020"/>
    <n v="7387"/>
    <n v="10050"/>
    <n v="14243"/>
    <n v="10124"/>
    <n v="10882"/>
    <n v="17983"/>
    <n v="12311"/>
    <n v="12341"/>
    <n v="12362"/>
    <n v="11323"/>
    <n v="11109"/>
    <n v="147135"/>
  </r>
  <r>
    <x v="4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7"/>
    <x v="3"/>
    <x v="3"/>
    <s v="m3"/>
    <n v="30467"/>
    <n v="21964"/>
    <n v="27923"/>
    <n v="21056"/>
    <n v="24743"/>
    <n v="24351"/>
    <n v="28619"/>
    <n v="30321"/>
    <n v="29911"/>
    <n v="29994"/>
    <n v="34826"/>
    <n v="31038"/>
    <n v="335213"/>
  </r>
  <r>
    <x v="4"/>
    <x v="17"/>
    <x v="4"/>
    <x v="4"/>
    <s v="m3"/>
    <n v="46923"/>
    <n v="38623"/>
    <n v="44637"/>
    <n v="37137"/>
    <n v="48634"/>
    <n v="41064"/>
    <n v="44911"/>
    <n v="25723"/>
    <n v="22304"/>
    <n v="25465"/>
    <n v="45059"/>
    <n v="50038"/>
    <n v="470518"/>
  </r>
  <r>
    <x v="4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7"/>
    <x v="5"/>
    <x v="6"/>
    <s v="m3"/>
    <n v="105479"/>
    <n v="119910"/>
    <n v="118930"/>
    <n v="123969"/>
    <n v="102609"/>
    <n v="121557"/>
    <n v="78219"/>
    <n v="99843"/>
    <n v="97362"/>
    <n v="143545"/>
    <n v="86867"/>
    <n v="128441"/>
    <n v="1326731"/>
  </r>
  <r>
    <x v="4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7"/>
    <x v="6"/>
    <x v="8"/>
    <s v="m3"/>
    <n v="175614"/>
    <n v="158742"/>
    <n v="166244"/>
    <n v="154089"/>
    <n v="134105"/>
    <n v="159551"/>
    <n v="173078"/>
    <n v="185500"/>
    <n v="179445"/>
    <n v="180817"/>
    <n v="159334"/>
    <n v="130587"/>
    <n v="1957106"/>
  </r>
  <r>
    <x v="4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7"/>
    <x v="6"/>
    <x v="10"/>
    <s v="m3"/>
    <n v="102782"/>
    <n v="90447"/>
    <n v="79947"/>
    <n v="89688"/>
    <n v="80829"/>
    <n v="101141"/>
    <n v="104855"/>
    <n v="88268"/>
    <n v="94382"/>
    <n v="109093"/>
    <n v="132465"/>
    <n v="172849"/>
    <n v="1246746"/>
  </r>
  <r>
    <x v="4"/>
    <x v="17"/>
    <x v="7"/>
    <x v="11"/>
    <s v="m3"/>
    <n v="22408"/>
    <n v="27170"/>
    <n v="27182"/>
    <n v="24563"/>
    <n v="22748"/>
    <n v="22502"/>
    <n v="21316"/>
    <n v="22484"/>
    <n v="26804"/>
    <n v="30891"/>
    <n v="28549"/>
    <n v="24420"/>
    <n v="301037"/>
  </r>
  <r>
    <x v="4"/>
    <x v="17"/>
    <x v="8"/>
    <x v="12"/>
    <s v="m3"/>
    <n v="17876"/>
    <n v="16614"/>
    <n v="12772"/>
    <n v="14249"/>
    <n v="12256"/>
    <n v="9223"/>
    <n v="17705"/>
    <n v="15649"/>
    <n v="13082"/>
    <n v="14042"/>
    <n v="15749"/>
    <n v="19508"/>
    <n v="178725"/>
  </r>
  <r>
    <x v="4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7"/>
    <x v="9"/>
    <x v="14"/>
    <s v="m3"/>
    <n v="24626"/>
    <n v="9707"/>
    <n v="18218"/>
    <n v="17610"/>
    <n v="15243"/>
    <n v="9557"/>
    <n v="18748"/>
    <n v="13433"/>
    <n v="16328"/>
    <n v="11957"/>
    <n v="20017"/>
    <n v="29945"/>
    <n v="205389"/>
  </r>
  <r>
    <x v="4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7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7"/>
    <x v="4"/>
    <x v="4"/>
    <s v="m3"/>
    <n v="150"/>
    <n v="235"/>
    <n v="160"/>
    <n v="230"/>
    <n v="161"/>
    <n v="123"/>
    <n v="135"/>
    <n v="172"/>
    <n v="230"/>
    <n v="135"/>
    <n v="140"/>
    <n v="306"/>
    <n v="2177"/>
  </r>
  <r>
    <x v="5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7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7"/>
    <x v="6"/>
    <x v="8"/>
    <s v="m3"/>
    <n v="144"/>
    <n v="60"/>
    <n v="154"/>
    <n v="104"/>
    <n v="140"/>
    <n v="85"/>
    <n v="135"/>
    <n v="85"/>
    <n v="129"/>
    <n v="119"/>
    <n v="105"/>
    <n v="60"/>
    <n v="1320"/>
  </r>
  <r>
    <x v="5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17"/>
    <x v="7"/>
    <x v="11"/>
    <s v="m3"/>
    <n v="149"/>
    <n v="194"/>
    <n v="149"/>
    <n v="149"/>
    <n v="150"/>
    <n v="0"/>
    <n v="151"/>
    <n v="150"/>
    <n v="150"/>
    <n v="150"/>
    <m/>
    <n v="150"/>
    <n v="1542"/>
  </r>
  <r>
    <x v="5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7"/>
    <x v="9"/>
    <x v="13"/>
    <s v="m3"/>
    <n v="0"/>
    <n v="60.338000000000001"/>
    <n v="70.308999999999997"/>
    <n v="0"/>
    <n v="79.632999999999996"/>
    <n v="33.64"/>
    <n v="164.85499999999999"/>
    <n v="27"/>
    <n v="120.5"/>
    <n v="17.954999999999998"/>
    <n v="72.509"/>
    <n v="143.92099999999999"/>
    <n v="790.66000000000008"/>
  </r>
  <r>
    <x v="5"/>
    <x v="17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7"/>
    <x v="0"/>
    <x v="0"/>
    <s v="m3"/>
    <n v="5787.2101720269256"/>
    <n v="5239.8036253776436"/>
    <n v="5864.6329837940903"/>
    <n v="4745.7627118644068"/>
    <n v="5044.085231447465"/>
    <n v="4825.6029684601108"/>
    <n v="5083.179297597042"/>
    <n v="5036.9549150036955"/>
    <n v="4229.8242298242294"/>
    <n v="3890.583301563096"/>
    <n v="3601.6473230999627"/>
    <n v="4586.96862817895"/>
    <n v="57936.255388237616"/>
  </r>
  <r>
    <x v="6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17"/>
    <x v="2"/>
    <x v="2"/>
    <s v="m3"/>
    <n v="12246.17652478349"/>
    <n v="9303.0912749222607"/>
    <n v="11957.275880956729"/>
    <n v="8254.4594102657447"/>
    <n v="11182.580174927114"/>
    <n v="7148.6017181502466"/>
    <n v="12998.901501281582"/>
    <n v="10153.677277716795"/>
    <n v="12260.487268730536"/>
    <n v="9992.7404718693269"/>
    <n v="9895.0036205648084"/>
    <n v="9257.1841677209468"/>
    <n v="124650.17929188957"/>
  </r>
  <r>
    <x v="6"/>
    <x v="17"/>
    <x v="3"/>
    <x v="3"/>
    <s v="m3"/>
    <n v="90123.609200151768"/>
    <n v="81353.533685893053"/>
    <n v="73343.789702277951"/>
    <n v="58973.651148484991"/>
    <n v="77252.451611068886"/>
    <n v="70027.637991183234"/>
    <n v="72737.038485145866"/>
    <n v="69777.70274550996"/>
    <n v="54113.954741017995"/>
    <n v="83236.8583241835"/>
    <n v="39760.225048628497"/>
    <n v="49541.646785116929"/>
    <n v="820242.09946866264"/>
  </r>
  <r>
    <x v="6"/>
    <x v="17"/>
    <x v="4"/>
    <x v="4"/>
    <s v="m3"/>
    <n v="59812.240476620333"/>
    <n v="52567.250406210514"/>
    <n v="58780.487804878052"/>
    <n v="64207.956600361656"/>
    <n v="60871.294287780183"/>
    <n v="56802.671962448097"/>
    <n v="62315.466522288392"/>
    <n v="66837.637709951247"/>
    <n v="29998.193315266486"/>
    <n v="42151.602448685633"/>
    <n v="60273.824536119617"/>
    <n v="58521.723454119347"/>
    <n v="673140.34952472965"/>
  </r>
  <r>
    <x v="6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7"/>
    <x v="5"/>
    <x v="6"/>
    <s v="m3"/>
    <n v="99648.54333540755"/>
    <n v="95032.517799626294"/>
    <n v="77258.146227025441"/>
    <n v="101298.70443889157"/>
    <n v="134314.49427571704"/>
    <n v="137449.85635579235"/>
    <n v="128746.29431504248"/>
    <n v="121788.88934165977"/>
    <n v="112678.04833134176"/>
    <n v="124519.27474209093"/>
    <n v="109802.88129345914"/>
    <n v="124199.6509629739"/>
    <n v="1366737.3014190281"/>
  </r>
  <r>
    <x v="6"/>
    <x v="17"/>
    <x v="6"/>
    <x v="7"/>
    <s v="m3"/>
    <n v="29746.42218829201"/>
    <n v="24218.549507594915"/>
    <n v="29393.153525486458"/>
    <n v="24338.720399156278"/>
    <n v="28020.94976867894"/>
    <n v="33825.162816235883"/>
    <n v="36609.496170562001"/>
    <n v="21948.188883939729"/>
    <n v="34364.846890048844"/>
    <n v="36930.570841626883"/>
    <n v="34845.831464029834"/>
    <n v="38492.641741634274"/>
    <n v="372734.53419728606"/>
  </r>
  <r>
    <x v="6"/>
    <x v="17"/>
    <x v="6"/>
    <x v="8"/>
    <s v="m3"/>
    <n v="72228.449925259134"/>
    <n v="78687.034553381411"/>
    <n v="78255.697254253537"/>
    <n v="62272.131201912431"/>
    <n v="6379.1278444390346"/>
    <n v="42489.369920134224"/>
    <n v="97148.253838941338"/>
    <n v="95370.174791403435"/>
    <n v="83585.588423443158"/>
    <n v="81627.919396212412"/>
    <n v="87378.372707604009"/>
    <n v="99382.011468025681"/>
    <n v="884804.13132500974"/>
  </r>
  <r>
    <x v="6"/>
    <x v="17"/>
    <x v="6"/>
    <x v="9"/>
    <s v="m3"/>
    <n v="20405.048982667671"/>
    <n v="21307.473982970674"/>
    <n v="26964.319786300322"/>
    <n v="19531.309297912714"/>
    <n v="20880.51505396705"/>
    <n v="25827.445146894759"/>
    <n v="24207.519351271658"/>
    <n v="25790.248390064397"/>
    <n v="25106.927435569363"/>
    <n v="23371.986011411744"/>
    <n v="23666.728178630743"/>
    <n v="22440.443717039459"/>
    <n v="279499.96533470054"/>
  </r>
  <r>
    <x v="6"/>
    <x v="17"/>
    <x v="6"/>
    <x v="10"/>
    <s v="m3"/>
    <n v="108641.5298574779"/>
    <n v="100014.53224341507"/>
    <n v="86632.671644509188"/>
    <n v="104436.76069153777"/>
    <n v="119721.666363471"/>
    <n v="112061.08266276518"/>
    <n v="112187.67148344615"/>
    <n v="108739.75596430522"/>
    <n v="111222.48499181372"/>
    <n v="116793.41864716636"/>
    <n v="90723.419802703691"/>
    <n v="131704.2931162102"/>
    <n v="1302879.2874688215"/>
  </r>
  <r>
    <x v="6"/>
    <x v="17"/>
    <x v="7"/>
    <x v="11"/>
    <s v="m3"/>
    <n v="68357.784784477175"/>
    <n v="51249.18374818351"/>
    <n v="69917.983903891378"/>
    <n v="67528.801836694416"/>
    <n v="68470.528569327333"/>
    <n v="74011.807201890391"/>
    <n v="75458.826253925916"/>
    <n v="78456.019697131982"/>
    <n v="66650.529593168772"/>
    <n v="84827.9084245946"/>
    <n v="79369.9780861943"/>
    <n v="78321.448162369707"/>
    <n v="862620.8002618493"/>
  </r>
  <r>
    <x v="6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17"/>
    <x v="9"/>
    <x v="13"/>
    <s v="m3"/>
    <n v="3815.744565217391"/>
    <n v="5262.976449275362"/>
    <n v="5297.6594202898541"/>
    <n v="4461.106884057971"/>
    <n v="3394.780797101449"/>
    <n v="4559.722826086956"/>
    <n v="4539.469202898551"/>
    <n v="3104.514492753623"/>
    <n v="4385.0253623188401"/>
    <n v="5645.6974637681151"/>
    <n v="5917.155797101449"/>
    <n v="5967.1177536231871"/>
    <n v="56350.971014492738"/>
  </r>
  <r>
    <x v="6"/>
    <x v="17"/>
    <x v="9"/>
    <x v="14"/>
    <s v="m3"/>
    <n v="54087.486554320545"/>
    <n v="48664.142779881018"/>
    <n v="60073.913827294033"/>
    <n v="59611.161116111609"/>
    <n v="54025.756346801725"/>
    <n v="50571.937377134287"/>
    <n v="55620.751341681571"/>
    <n v="54036.26577633401"/>
    <n v="55082.689320919621"/>
    <n v="54869.911697777439"/>
    <n v="50731.400953839686"/>
    <n v="46203.656930746212"/>
    <n v="643579.07402284164"/>
  </r>
  <r>
    <x v="6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7"/>
    <x v="0"/>
    <x v="0"/>
    <s v="m3"/>
    <n v="19321.273122959741"/>
    <n v="24602.598128230202"/>
    <n v="25390.169397389614"/>
    <n v="16184.908225696803"/>
    <n v="29692.435577722361"/>
    <n v="17779.798545047564"/>
    <n v="22158.774373259053"/>
    <n v="33162.320079806188"/>
    <n v="36998.713734457626"/>
    <n v="35252.258512856148"/>
    <n v="38926.027397260274"/>
    <n v="21065.249965944695"/>
    <n v="320534.52706063027"/>
  </r>
  <r>
    <x v="7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7"/>
    <x v="2"/>
    <x v="2"/>
    <s v="m3"/>
    <n v="82961.373390557943"/>
    <n v="64759.456377771377"/>
    <n v="74295.666087208461"/>
    <n v="56565.787577460731"/>
    <n v="61491.174443646807"/>
    <n v="65579.460699942618"/>
    <n v="70310.673881673894"/>
    <n v="54070.018729289724"/>
    <n v="71350.727980394979"/>
    <n v="80558.03893294881"/>
    <n v="77156.904660111162"/>
    <n v="71061.386198028296"/>
    <n v="830160.66895903484"/>
  </r>
  <r>
    <x v="7"/>
    <x v="17"/>
    <x v="3"/>
    <x v="3"/>
    <s v="m3"/>
    <n v="6263.5078969243559"/>
    <n v="10271.45482821999"/>
    <n v="17263.232180663374"/>
    <n v="37892.921208776046"/>
    <n v="14254.135965522035"/>
    <n v="3570.1172150826155"/>
    <n v="26889.807162534435"/>
    <n v="24913.638247892774"/>
    <n v="16778.551532033427"/>
    <n v="40449.764738444508"/>
    <n v="33926.49098474341"/>
    <n v="20514.103098513267"/>
    <n v="252987.72505935022"/>
  </r>
  <r>
    <x v="7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7"/>
    <x v="5"/>
    <x v="6"/>
    <s v="m3"/>
    <n v="94392.19682632116"/>
    <n v="91416.980585337573"/>
    <n v="133683.23600626693"/>
    <n v="116126.72018348624"/>
    <n v="100009.98573466478"/>
    <n v="104380.40747976556"/>
    <n v="65554.779206260486"/>
    <n v="64674.438441853854"/>
    <n v="90560.975609756104"/>
    <n v="130808.98229451562"/>
    <n v="122850.16520614854"/>
    <n v="153769.71608832807"/>
    <n v="1268228.583662705"/>
  </r>
  <r>
    <x v="7"/>
    <x v="17"/>
    <x v="6"/>
    <x v="7"/>
    <s v="m3"/>
    <n v="36"/>
    <n v="56"/>
    <n v="0"/>
    <n v="94"/>
    <n v="44"/>
    <n v="50"/>
    <n v="59"/>
    <n v="62"/>
    <n v="52"/>
    <n v="0"/>
    <n v="0"/>
    <n v="57"/>
    <n v="510"/>
  </r>
  <r>
    <x v="7"/>
    <x v="17"/>
    <x v="6"/>
    <x v="8"/>
    <s v="m3"/>
    <n v="0"/>
    <n v="0"/>
    <n v="0"/>
    <n v="2648.0193099531448"/>
    <n v="0"/>
    <n v="0"/>
    <n v="0"/>
    <n v="0"/>
    <n v="62942.611190817792"/>
    <n v="0"/>
    <n v="66999.570138988391"/>
    <n v="41675.528093116831"/>
    <n v="174265.72873287613"/>
  </r>
  <r>
    <x v="7"/>
    <x v="17"/>
    <x v="6"/>
    <x v="9"/>
    <s v="m3"/>
    <n v="0"/>
    <n v="0"/>
    <n v="84.85185700375574"/>
    <n v="0"/>
    <n v="0"/>
    <n v="4.1794371691278904"/>
    <n v="0"/>
    <n v="0"/>
    <n v="427.63616102521246"/>
    <n v="6.9979006298110562"/>
    <n v="4.2034468263976459"/>
    <n v="41.922861934041364"/>
    <n v="569.79166458834629"/>
  </r>
  <r>
    <x v="7"/>
    <x v="17"/>
    <x v="6"/>
    <x v="10"/>
    <s v="m3"/>
    <n v="0"/>
    <n v="0"/>
    <n v="0"/>
    <n v="2796.2138320395202"/>
    <n v="0"/>
    <n v="1825.6092407381323"/>
    <n v="0"/>
    <n v="0"/>
    <n v="0"/>
    <n v="0"/>
    <n v="0"/>
    <n v="0"/>
    <n v="4621.8230727776527"/>
  </r>
  <r>
    <x v="7"/>
    <x v="17"/>
    <x v="7"/>
    <x v="11"/>
    <s v="m3"/>
    <n v="3233"/>
    <n v="0"/>
    <n v="1"/>
    <n v="0"/>
    <n v="0"/>
    <n v="3453"/>
    <n v="571"/>
    <n v="0"/>
    <n v="70"/>
    <n v="3201"/>
    <n v="29"/>
    <n v="0"/>
    <n v="10558"/>
  </r>
  <r>
    <x v="7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7"/>
    <x v="17"/>
    <x v="9"/>
    <x v="14"/>
    <s v="m3"/>
    <n v="11056.218057921635"/>
    <n v="25180.585296216988"/>
    <n v="14613.302948297964"/>
    <n v="10560.518731988474"/>
    <n v="17043.679490888051"/>
    <n v="23331.41044130372"/>
    <n v="17174.475423972406"/>
    <n v="18329.75832975833"/>
    <n v="26787.741203178208"/>
    <n v="30461.017904976736"/>
    <n v="29329.078014184397"/>
    <n v="0"/>
    <n v="223867.78584268692"/>
  </r>
  <r>
    <x v="7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7"/>
    <x v="3"/>
    <x v="16"/>
    <s v="m3"/>
    <n v="0"/>
    <n v="0"/>
    <n v="0"/>
    <n v="0"/>
    <n v="0"/>
    <n v="0"/>
    <m/>
    <n v="0"/>
    <n v="0"/>
    <n v="0"/>
    <n v="0"/>
    <n v="0"/>
    <n v="0"/>
  </r>
  <r>
    <x v="7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7"/>
    <x v="0"/>
    <x v="0"/>
    <s v="m3"/>
    <n v="7129.6134795913504"/>
    <n v="3719.493670886076"/>
    <n v="5536.844154579966"/>
    <n v="3457.8266743871841"/>
    <n v="7987.2012798720125"/>
    <n v="6053.1062124248501"/>
    <n v="7929.8168630509808"/>
    <n v="6900.2951867051825"/>
    <n v="8230.6508558603819"/>
    <n v="8700.1698471375767"/>
    <n v="8702.1856790566926"/>
    <n v="7159.6553471870247"/>
    <n v="81506.85925073929"/>
  </r>
  <r>
    <x v="8"/>
    <x v="17"/>
    <x v="1"/>
    <x v="1"/>
    <s v="m3"/>
    <n v="14553.394352246711"/>
    <n v="13128.86050172708"/>
    <n v="4493.9480425767952"/>
    <n v="924.98932520813844"/>
    <n v="18162.718500381387"/>
    <n v="19032.257513194236"/>
    <n v="19674.689758741421"/>
    <n v="22247.454039788092"/>
    <n v="21727.534128385629"/>
    <n v="22924.197887670936"/>
    <n v="20806.519460421991"/>
    <n v="21929.701363201326"/>
    <n v="199606.26487354375"/>
  </r>
  <r>
    <x v="8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7"/>
    <x v="3"/>
    <x v="3"/>
    <s v="m3"/>
    <n v="10240.915478819514"/>
    <n v="7419.7057106434168"/>
    <n v="8428.89718349963"/>
    <n v="6980.5292061907139"/>
    <n v="8903.3864541832663"/>
    <n v="9205.7006178991414"/>
    <n v="13155.016406483046"/>
    <n v="184.70705064548164"/>
    <n v="8905.8600379355084"/>
    <n v="10886.645341863255"/>
    <n v="11689.589398654754"/>
    <n v="13487.883036250751"/>
    <n v="109488.83592306849"/>
  </r>
  <r>
    <x v="8"/>
    <x v="17"/>
    <x v="4"/>
    <x v="4"/>
    <s v="m3"/>
    <n v="29535.779345054943"/>
    <n v="25582.052747658461"/>
    <n v="27676.375658916622"/>
    <n v="32005.141764193188"/>
    <n v="50618.463903487645"/>
    <n v="42761.985216846224"/>
    <n v="62545.024057459537"/>
    <n v="47390.044388399532"/>
    <n v="45482.243649256066"/>
    <n v="29118.930715402239"/>
    <n v="45022.171831635082"/>
    <n v="42477.122649547906"/>
    <n v="480215.33592785744"/>
  </r>
  <r>
    <x v="8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7"/>
    <x v="5"/>
    <x v="6"/>
    <s v="m3"/>
    <n v="7043.570074782323"/>
    <n v="1114.8132982483164"/>
    <n v="923.7159480809039"/>
    <n v="5569.5085047240964"/>
    <n v="3923.4673994928226"/>
    <n v="7900.4081467404094"/>
    <n v="4379.1044553124893"/>
    <n v="6955.7319346494196"/>
    <n v="5859.4409923139965"/>
    <n v="15222.412903186054"/>
    <n v="5137.4132329899858"/>
    <n v="6830.7233773981116"/>
    <n v="70860.310267918932"/>
  </r>
  <r>
    <x v="8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7"/>
    <x v="6"/>
    <x v="8"/>
    <s v="m3"/>
    <n v="14015.732546706"/>
    <n v="15263.333098874658"/>
    <n v="19032.546029682377"/>
    <n v="13453.052339962403"/>
    <n v="10010.908369694565"/>
    <n v="15446.905279810164"/>
    <n v="19754.771086720062"/>
    <n v="24968.759297828026"/>
    <n v="25249.602227525855"/>
    <n v="21522.974185188876"/>
    <n v="20997.567224575574"/>
    <n v="20174.343734522041"/>
    <n v="219890.4954210906"/>
  </r>
  <r>
    <x v="8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7"/>
    <x v="6"/>
    <x v="10"/>
    <s v="m3"/>
    <n v="22881.822895157922"/>
    <n v="21625.170552476251"/>
    <n v="10689.208330031754"/>
    <n v="23637.735510577193"/>
    <n v="15003.517836625902"/>
    <n v="22783.106889522514"/>
    <n v="31651.561309325283"/>
    <n v="13750.698784738608"/>
    <n v="39440.028209495424"/>
    <n v="33161.963513216375"/>
    <n v="27910.812020308425"/>
    <n v="22584.680954179705"/>
    <n v="285120.30680565536"/>
  </r>
  <r>
    <x v="8"/>
    <x v="17"/>
    <x v="7"/>
    <x v="11"/>
    <s v="m3"/>
    <n v="24149.201858312805"/>
    <n v="17323.531046235923"/>
    <n v="28862.831779753855"/>
    <n v="25408.908290282518"/>
    <n v="13143.241757573373"/>
    <n v="26611.249811830934"/>
    <n v="32355.969721146088"/>
    <n v="23186.367270368657"/>
    <n v="23207.825805503431"/>
    <n v="32287.321043403655"/>
    <n v="34074.622435247649"/>
    <n v="27570.332799627253"/>
    <n v="308181.40361928614"/>
  </r>
  <r>
    <x v="8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7"/>
    <x v="9"/>
    <x v="14"/>
    <s v="m3"/>
    <n v="19584.095146348074"/>
    <n v="17044.354694175661"/>
    <n v="11952.34582986951"/>
    <n v="17248.986134100651"/>
    <n v="15562.745496053092"/>
    <n v="15207.836771349392"/>
    <n v="18138.541173063044"/>
    <n v="10676.22891454636"/>
    <n v="28838.49000160666"/>
    <n v="16328.835511712336"/>
    <n v="15210.378708480297"/>
    <n v="14764.761164740125"/>
    <n v="200557.59954604521"/>
  </r>
  <r>
    <x v="8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7"/>
    <x v="3"/>
    <x v="3"/>
    <s v="m3"/>
    <n v="866.0571279509586"/>
    <n v="874.00495695277857"/>
    <n v="879.87894599530398"/>
    <n v="822.4026583268178"/>
    <n v="1341.403883748208"/>
    <n v="1012.7654417513683"/>
    <n v="883.43063320764531"/>
    <n v="1408.8549668011979"/>
    <n v="788.51407716371216"/>
    <n v="973.67486658857217"/>
    <n v="988.72230889235573"/>
    <n v="1066.742471443406"/>
    <n v="11906.452338822326"/>
  </r>
  <r>
    <x v="9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7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7"/>
    <x v="6"/>
    <x v="7"/>
    <s v="m3"/>
    <n v="7975"/>
    <n v="13350"/>
    <n v="9044"/>
    <n v="0"/>
    <n v="17843"/>
    <n v="11832"/>
    <n v="10190"/>
    <n v="16072"/>
    <n v="14732"/>
    <n v="14158"/>
    <n v="7964"/>
    <n v="17638"/>
    <n v="140798"/>
  </r>
  <r>
    <x v="9"/>
    <x v="17"/>
    <x v="6"/>
    <x v="8"/>
    <s v="m3"/>
    <n v="252"/>
    <n v="222"/>
    <n v="309"/>
    <n v="208"/>
    <n v="314"/>
    <n v="388"/>
    <n v="329"/>
    <n v="359"/>
    <n v="298"/>
    <n v="238"/>
    <n v="357"/>
    <n v="223"/>
    <n v="3497"/>
  </r>
  <r>
    <x v="9"/>
    <x v="17"/>
    <x v="6"/>
    <x v="9"/>
    <s v="m3"/>
    <n v="7894"/>
    <n v="7291"/>
    <n v="6484"/>
    <n v="5911"/>
    <n v="7354"/>
    <n v="6375"/>
    <n v="7754"/>
    <n v="4905"/>
    <n v="5804"/>
    <n v="6885"/>
    <n v="9225"/>
    <n v="8532"/>
    <n v="84414"/>
  </r>
  <r>
    <x v="9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7"/>
    <x v="7"/>
    <x v="11"/>
    <s v="m3"/>
    <n v="0"/>
    <n v="2857"/>
    <n v="5119"/>
    <n v="5157"/>
    <n v="4875"/>
    <n v="4695"/>
    <n v="3014"/>
    <n v="1996"/>
    <n v="3151"/>
    <n v="4318"/>
    <n v="3859"/>
    <n v="4041"/>
    <n v="43082"/>
  </r>
  <r>
    <x v="9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7"/>
    <x v="9"/>
    <x v="13"/>
    <s v="m3"/>
    <n v="1737.415"/>
    <n v="2092.172"/>
    <n v="1847.8220000000001"/>
    <n v="1654.153"/>
    <n v="1982.0240000000001"/>
    <n v="2072.0740000000001"/>
    <n v="3200.3610000000003"/>
    <n v="2894.7850000000003"/>
    <n v="3006.7669999999998"/>
    <n v="4304.4629999999997"/>
    <n v="3715.6489999999999"/>
    <n v="3555.893"/>
    <n v="32063.578000000001"/>
  </r>
  <r>
    <x v="9"/>
    <x v="17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7"/>
    <x v="3"/>
    <x v="16"/>
    <s v="m3"/>
    <n v="274.17700000000002"/>
    <n v="470.40199999999999"/>
    <n v="0"/>
    <n v="0"/>
    <n v="458.19"/>
    <n v="222.869"/>
    <n v="225.58"/>
    <n v="635.5"/>
    <n v="955.45799999999997"/>
    <n v="1142.45"/>
    <n v="836.13"/>
    <n v="972.14700000000005"/>
    <n v="6192.9030000000002"/>
  </r>
  <r>
    <x v="9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7"/>
    <x v="1"/>
    <x v="1"/>
    <s v="m3"/>
    <n v="6135"/>
    <n v="5590"/>
    <n v="3322"/>
    <n v="0"/>
    <n v="6312"/>
    <n v="5893"/>
    <n v="6680"/>
    <n v="6739"/>
    <n v="5953"/>
    <n v="5804"/>
    <n v="5403"/>
    <n v="6277"/>
    <n v="64108"/>
  </r>
  <r>
    <x v="10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7"/>
    <x v="3"/>
    <x v="3"/>
    <s v="m3"/>
    <n v="3094"/>
    <n v="2126"/>
    <n v="3403"/>
    <n v="7084"/>
    <n v="5974"/>
    <n v="5857"/>
    <n v="7437"/>
    <n v="6584"/>
    <n v="6000"/>
    <n v="6346"/>
    <n v="5208"/>
    <n v="5413"/>
    <n v="64526"/>
  </r>
  <r>
    <x v="10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7"/>
    <x v="5"/>
    <x v="6"/>
    <s v="m3"/>
    <n v="45792.524850894632"/>
    <n v="24439.698487478305"/>
    <n v="27658.828320336674"/>
    <n v="48854.025787255145"/>
    <n v="51692.230196175813"/>
    <n v="46692.14852959424"/>
    <n v="39229.715313973691"/>
    <n v="13997"/>
    <n v="44249"/>
    <n v="46008"/>
    <n v="33481"/>
    <n v="42808"/>
    <n v="464902.17148570844"/>
  </r>
  <r>
    <x v="10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7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7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7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7"/>
    <x v="3"/>
    <x v="3"/>
    <s v="m3"/>
    <n v="6932.3786648830992"/>
    <n v="3201.3488269752715"/>
    <n v="10067.980904491094"/>
    <n v="9538.4643357980203"/>
    <n v="11948.492258728362"/>
    <n v="9979.4265412276563"/>
    <n v="9181.3431026806538"/>
    <n v="8270.4179737614868"/>
    <n v="8061.6361963765958"/>
    <n v="5647.4356705029959"/>
    <n v="10630.190188080232"/>
    <n v="9732.1982118902179"/>
    <n v="103191.3128753957"/>
  </r>
  <r>
    <x v="11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7"/>
    <x v="5"/>
    <x v="6"/>
    <s v="m3"/>
    <n v="472.33968231599727"/>
    <n v="1107.520984861656"/>
    <n v="853.63236731127722"/>
    <n v="723.57456800248929"/>
    <n v="1783.8626738717417"/>
    <n v="605.72420750757919"/>
    <n v="307.13832269497482"/>
    <n v="1072.5333358453454"/>
    <n v="1498.0169559176366"/>
    <n v="1673.184204425271"/>
    <n v="1263.4783947715619"/>
    <n v="581.74951601687144"/>
    <n v="11942.755213542403"/>
  </r>
  <r>
    <x v="11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7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7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7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7"/>
    <x v="3"/>
    <x v="16"/>
    <s v="m3"/>
    <n v="358.791"/>
    <n v="705.54200000000003"/>
    <n v="413.38799999999998"/>
    <n v="317.31299999999999"/>
    <n v="539.50199999999995"/>
    <n v="649.73800000000006"/>
    <n v="414.49"/>
    <n v="268.892"/>
    <n v="272.52800000000002"/>
    <n v="164.547"/>
    <n v="533.41"/>
    <n v="278.90199999999999"/>
    <n v="4917.0429999999997"/>
  </r>
  <r>
    <x v="11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7"/>
    <x v="2"/>
    <x v="2"/>
    <s v="m3"/>
    <n v="47949.579831932773"/>
    <n v="44516.206482593036"/>
    <n v="50767.106842737099"/>
    <n v="40620.648259303722"/>
    <n v="46050.420168067227"/>
    <n v="36200.48019207683"/>
    <n v="57555.822328931572"/>
    <n v="45036.669299334309"/>
    <n v="43194"/>
    <n v="41052"/>
    <n v="43633"/>
    <n v="40719"/>
    <n v="537294.9334049765"/>
  </r>
  <r>
    <x v="12"/>
    <x v="17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7"/>
    <x v="4"/>
    <x v="4"/>
    <s v="m3"/>
    <n v="46803.652968036535"/>
    <n v="48017.123287671231"/>
    <n v="33106.164383561641"/>
    <n v="27398.40182648402"/>
    <n v="42352.739726027401"/>
    <n v="40525.114155251147"/>
    <n v="42465.753424657538"/>
    <n v="42465.753424657538"/>
    <n v="43263.698630136991"/>
    <n v="33732.876712328769"/>
    <n v="23287.67123287671"/>
    <n v="42692.922374429225"/>
    <n v="466111.87214611884"/>
  </r>
  <r>
    <x v="12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7"/>
    <x v="5"/>
    <x v="6"/>
    <s v="m3"/>
    <n v="26167.651067696504"/>
    <n v="48622.217174011814"/>
    <n v="49683.0985915493"/>
    <n v="46661.744661517492"/>
    <n v="44065.19763743753"/>
    <n v="39697.864606996824"/>
    <n v="23162.19900045434"/>
    <n v="5987.051340299864"/>
    <n v="46285.779191276692"/>
    <n v="54447.978191731032"/>
    <n v="38129.259427532939"/>
    <n v="47364.834166288056"/>
    <n v="470274.8750567924"/>
  </r>
  <r>
    <x v="12"/>
    <x v="17"/>
    <x v="6"/>
    <x v="7"/>
    <s v="m3"/>
    <n v="62156.456020854355"/>
    <n v="55486.376673040155"/>
    <n v="53759.278081203076"/>
    <n v="55427.28701117319"/>
    <n v="63033.927544565842"/>
    <n v="47712.74510826484"/>
    <n v="58316.953858484085"/>
    <n v="54836.586595430635"/>
    <n v="54246.644922718959"/>
    <n v="51896.591558070715"/>
    <n v="45375.625136379218"/>
    <n v="44560.94738594738"/>
    <n v="646809.41989613243"/>
  </r>
  <r>
    <x v="12"/>
    <x v="17"/>
    <x v="6"/>
    <x v="8"/>
    <s v="m3"/>
    <n v="52772.850892751565"/>
    <n v="12292.158715162966"/>
    <n v="45860.3550295858"/>
    <n v="55899.918348302817"/>
    <n v="16642.857142857145"/>
    <n v="38434.699486199068"/>
    <n v="44060.24808033077"/>
    <n v="50031.892274982281"/>
    <n v="48544.243577545196"/>
    <n v="60689.614383723681"/>
    <n v="57762.417994376752"/>
    <n v="46119.3680514921"/>
    <n v="529110.62397731026"/>
  </r>
  <r>
    <x v="12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7"/>
    <x v="6"/>
    <x v="10"/>
    <s v="m3"/>
    <n v="127244.29223744292"/>
    <n v="124667.80821917808"/>
    <n v="137858.44748858447"/>
    <n v="125778.53881278539"/>
    <n v="145128.99543378994"/>
    <n v="128204.17789195475"/>
    <n v="125776.06156174703"/>
    <n v="143921.75811334894"/>
    <n v="131254.56621004565"/>
    <n v="127197.48858447489"/>
    <n v="116488.58447488585"/>
    <n v="135131.2785388128"/>
    <n v="1568651.9975670509"/>
  </r>
  <r>
    <x v="12"/>
    <x v="17"/>
    <x v="7"/>
    <x v="11"/>
    <s v="m3"/>
    <n v="34754.077166350413"/>
    <n v="35844.421988969931"/>
    <n v="41113.086146729984"/>
    <n v="42937.387549478226"/>
    <n v="37860.957656646788"/>
    <n v="41835.491412594856"/>
    <n v="48905.745600863062"/>
    <n v="34900.035192669653"/>
    <n v="23744.651734942556"/>
    <n v="32911.004455004455"/>
    <n v="34682.741047870339"/>
    <n v="37405.171884193536"/>
    <n v="446894.77183631388"/>
  </r>
  <r>
    <x v="12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7"/>
    <x v="9"/>
    <x v="14"/>
    <s v="m3"/>
    <n v="19772.787890950491"/>
    <n v="16990.223003336214"/>
    <n v="26732.25116236406"/>
    <n v="20103.997802765411"/>
    <n v="20154.089530362355"/>
    <n v="17797.381092659904"/>
    <n v="22831.397768243012"/>
    <n v="25180.626992801284"/>
    <n v="31808.787282370351"/>
    <n v="20776.926247944444"/>
    <n v="20373.309360888146"/>
    <n v="20858.969854690069"/>
    <n v="263380.74798937573"/>
  </r>
  <r>
    <x v="12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7"/>
    <x v="3"/>
    <x v="3"/>
    <s v="m3"/>
    <n v="18557.356253101301"/>
    <n v="12030.228939855426"/>
    <n v="24857.169663488319"/>
    <n v="13481.807494186422"/>
    <n v="21815.097162727106"/>
    <n v="15885.561556767765"/>
    <n v="21272.673346913441"/>
    <n v="18464.01582199294"/>
    <n v="14964.668721680329"/>
    <n v="17499.432799449838"/>
    <n v="8020.5961176475284"/>
    <n v="11490.584260165953"/>
    <n v="198339.19213797638"/>
  </r>
  <r>
    <x v="13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13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7"/>
    <x v="5"/>
    <x v="6"/>
    <s v="m3"/>
    <n v="67356.335282651067"/>
    <n v="60377.964912280702"/>
    <n v="65164.323586744635"/>
    <n v="71339.660818713455"/>
    <n v="52180.428320323597"/>
    <n v="44434.019493177388"/>
    <n v="53171.719293577524"/>
    <n v="4132.8729540140293"/>
    <n v="59713.333271103933"/>
    <n v="71121.399610136446"/>
    <n v="64801.15789473684"/>
    <n v="68935.808966861601"/>
    <n v="682729.02440432122"/>
  </r>
  <r>
    <x v="13"/>
    <x v="17"/>
    <x v="6"/>
    <x v="7"/>
    <s v="m3"/>
    <n v="18869.971936389149"/>
    <n v="20162.152029243603"/>
    <n v="4916.6978659678025"/>
    <n v="6378.0785862004132"/>
    <n v="8298.9350673829049"/>
    <n v="27487.750838729051"/>
    <n v="5665.283448362833"/>
    <n v="21256.412648073874"/>
    <n v="4420.7860425851231"/>
    <n v="16030.757618643267"/>
    <n v="23252.738949754439"/>
    <n v="31177.81371896109"/>
    <n v="187917.37875029357"/>
  </r>
  <r>
    <x v="13"/>
    <x v="17"/>
    <x v="6"/>
    <x v="8"/>
    <s v="m3"/>
    <n v="21530.472097838123"/>
    <n v="6849.130330866602"/>
    <n v="7922.4806201550382"/>
    <n v="16362.403100775195"/>
    <n v="0"/>
    <n v="1412.7906976744187"/>
    <n v="22810.451712351722"/>
    <n v="21210.823883656863"/>
    <n v="18336.102741744398"/>
    <n v="20950.848742453367"/>
    <n v="16496.758991766575"/>
    <n v="11187.696899976692"/>
    <n v="165069.95981925901"/>
  </r>
  <r>
    <x v="13"/>
    <x v="17"/>
    <x v="6"/>
    <x v="9"/>
    <s v="m3"/>
    <n v="26319.365276001474"/>
    <n v="18378.579132633738"/>
    <n v="16667.242960700634"/>
    <n v="18799.380325329203"/>
    <n v="20203.330751355541"/>
    <n v="23037.410350843187"/>
    <n v="22042.718446601943"/>
    <n v="24322.330097087379"/>
    <n v="23273.786407766991"/>
    <n v="21091.26213592233"/>
    <n v="23790.291262135921"/>
    <n v="19681.553398058251"/>
    <n v="257607.25054443657"/>
  </r>
  <r>
    <x v="13"/>
    <x v="17"/>
    <x v="6"/>
    <x v="10"/>
    <s v="m3"/>
    <n v="61129.997664376977"/>
    <n v="53252.924868139555"/>
    <n v="37107.17876790421"/>
    <n v="55724.983078176825"/>
    <n v="43333.676819482949"/>
    <n v="55339.230079670262"/>
    <n v="39050.706203813097"/>
    <n v="45309.329953413457"/>
    <n v="54992.315454285883"/>
    <n v="63759.090594229179"/>
    <n v="40404.777253931068"/>
    <n v="52376.312572448835"/>
    <n v="601780.52330987225"/>
  </r>
  <r>
    <x v="13"/>
    <x v="17"/>
    <x v="7"/>
    <x v="11"/>
    <s v="m3"/>
    <n v="31911.800990900301"/>
    <n v="40679.784892808544"/>
    <n v="43137.365470775447"/>
    <n v="30251.62134019089"/>
    <n v="37569.071409812997"/>
    <n v="27246.747965073744"/>
    <n v="23415.581892364484"/>
    <n v="32543.550041609422"/>
    <n v="27266.087392041656"/>
    <n v="23291.230504727169"/>
    <n v="14001.08838286376"/>
    <n v="18683.997110383356"/>
    <n v="349997.9273935518"/>
  </r>
  <r>
    <x v="13"/>
    <x v="17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7"/>
    <x v="9"/>
    <x v="14"/>
    <s v="m3"/>
    <n v="15690.058479532163"/>
    <n v="16957.115009746587"/>
    <n v="19709.551656920077"/>
    <n v="5824.5614035087719"/>
    <n v="16824.561403508771"/>
    <n v="14368.421052631578"/>
    <n v="20608.187134502925"/>
    <n v="12959.064327485379"/>
    <n v="8810.9161793372314"/>
    <n v="17009.746588693957"/>
    <n v="18442.495126705653"/>
    <n v="12423.001949317739"/>
    <n v="179627.68031189084"/>
  </r>
  <r>
    <x v="13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7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17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7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7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7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7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7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7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7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7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7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7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7"/>
    <x v="8"/>
    <x v="12"/>
    <s v="m3"/>
    <n v="3504"/>
    <n v="2557"/>
    <n v="4024"/>
    <n v="9096"/>
    <n v="4623"/>
    <n v="0"/>
    <n v="0"/>
    <n v="0"/>
    <n v="0"/>
    <n v="0"/>
    <n v="0"/>
    <n v="0"/>
    <n v="23804"/>
  </r>
  <r>
    <x v="14"/>
    <x v="17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7"/>
    <x v="9"/>
    <x v="14"/>
    <s v="m3"/>
    <n v="0"/>
    <n v="1904"/>
    <n v="1051"/>
    <n v="28557"/>
    <n v="0"/>
    <n v="0"/>
    <n v="7393"/>
    <n v="0"/>
    <n v="0"/>
    <n v="0"/>
    <n v="0"/>
    <n v="0"/>
    <n v="38905"/>
  </r>
  <r>
    <x v="14"/>
    <x v="17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7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7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8"/>
    <x v="0"/>
    <x v="0"/>
    <s v="m3"/>
    <n v="43711.607219187841"/>
    <n v="41796.605804686573"/>
    <n v="47369.546561168594"/>
    <n v="44506"/>
    <n v="47580"/>
    <n v="47766.855787476277"/>
    <n v="45568.294617563741"/>
    <n v="1126"/>
    <n v="34406"/>
    <n v="54332"/>
    <n v="47640.793455062842"/>
    <n v="49591"/>
    <n v="505394.70344514586"/>
  </r>
  <r>
    <x v="0"/>
    <x v="18"/>
    <x v="1"/>
    <x v="1"/>
    <s v="m3"/>
    <n v="2961.3168407760304"/>
    <n v="4242.7639096019275"/>
    <n v="668.82754602656723"/>
    <n v="2918.8105798105798"/>
    <n v="2200.3081328751432"/>
    <n v="2667.5715272978578"/>
    <n v="4055.2618691803655"/>
    <n v="6356.6253884221433"/>
    <n v="2769.5720823798629"/>
    <n v="726"/>
    <n v="4445.2981814022651"/>
    <n v="4289"/>
    <n v="38301.35605777274"/>
  </r>
  <r>
    <x v="0"/>
    <x v="18"/>
    <x v="2"/>
    <x v="2"/>
    <s v="m3"/>
    <n v="221570"/>
    <n v="200225"/>
    <n v="217565"/>
    <n v="177453"/>
    <n v="286296"/>
    <n v="242756"/>
    <n v="313199"/>
    <n v="313032"/>
    <n v="315092"/>
    <n v="252936"/>
    <n v="250215"/>
    <n v="163771"/>
    <n v="2954110"/>
  </r>
  <r>
    <x v="0"/>
    <x v="18"/>
    <x v="3"/>
    <x v="3"/>
    <s v="m3"/>
    <n v="336382"/>
    <n v="270706"/>
    <n v="311756"/>
    <n v="366219"/>
    <n v="419835"/>
    <n v="346857"/>
    <n v="407569"/>
    <n v="421221"/>
    <n v="431577"/>
    <n v="458849"/>
    <n v="373850"/>
    <n v="346786"/>
    <n v="4491607"/>
  </r>
  <r>
    <x v="0"/>
    <x v="18"/>
    <x v="4"/>
    <x v="4"/>
    <s v="m3"/>
    <n v="286571"/>
    <n v="265979"/>
    <n v="314744"/>
    <n v="322384"/>
    <n v="317289"/>
    <n v="304458"/>
    <n v="329685"/>
    <n v="327324"/>
    <n v="349137"/>
    <n v="368107"/>
    <n v="313768"/>
    <n v="340011"/>
    <n v="3839457"/>
  </r>
  <r>
    <x v="0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0"/>
    <x v="18"/>
    <x v="5"/>
    <x v="6"/>
    <s v="m3"/>
    <n v="263661"/>
    <n v="213027"/>
    <n v="185296"/>
    <n v="263019"/>
    <n v="266662"/>
    <n v="236548"/>
    <n v="267533"/>
    <n v="283902"/>
    <n v="236551"/>
    <n v="262889"/>
    <n v="284987"/>
    <n v="302227"/>
    <n v="3066302"/>
  </r>
  <r>
    <x v="0"/>
    <x v="18"/>
    <x v="6"/>
    <x v="7"/>
    <s v="m3"/>
    <n v="269271"/>
    <n v="241914"/>
    <n v="291717"/>
    <n v="269401"/>
    <n v="386460"/>
    <n v="343495"/>
    <n v="411598"/>
    <n v="345201"/>
    <n v="389858"/>
    <n v="408500"/>
    <n v="402642"/>
    <n v="396225"/>
    <n v="4156282"/>
  </r>
  <r>
    <x v="0"/>
    <x v="18"/>
    <x v="6"/>
    <x v="8"/>
    <s v="m3"/>
    <n v="308193"/>
    <n v="260820"/>
    <n v="255546"/>
    <n v="230682"/>
    <n v="341805"/>
    <n v="341095"/>
    <n v="352104"/>
    <n v="332681"/>
    <n v="263595"/>
    <n v="376127"/>
    <n v="349967"/>
    <n v="361091"/>
    <n v="3773706"/>
  </r>
  <r>
    <x v="0"/>
    <x v="18"/>
    <x v="6"/>
    <x v="9"/>
    <s v="m3"/>
    <n v="100847"/>
    <n v="101812"/>
    <n v="113007"/>
    <n v="131189"/>
    <n v="124096"/>
    <n v="119716"/>
    <n v="99226"/>
    <n v="119874"/>
    <n v="124937"/>
    <n v="128912"/>
    <n v="114523"/>
    <n v="112993"/>
    <n v="1391132"/>
  </r>
  <r>
    <x v="0"/>
    <x v="18"/>
    <x v="6"/>
    <x v="10"/>
    <s v="m3"/>
    <n v="596961"/>
    <n v="620508"/>
    <n v="893674"/>
    <n v="774284"/>
    <n v="887121"/>
    <n v="878402"/>
    <n v="906411"/>
    <n v="574304"/>
    <n v="456947"/>
    <n v="636344"/>
    <n v="580072"/>
    <n v="546330"/>
    <n v="8351358"/>
  </r>
  <r>
    <x v="0"/>
    <x v="18"/>
    <x v="7"/>
    <x v="11"/>
    <s v="m3"/>
    <n v="193266"/>
    <n v="268860"/>
    <n v="345094"/>
    <n v="457201"/>
    <n v="400437"/>
    <n v="459390"/>
    <n v="460052"/>
    <n v="488639"/>
    <n v="457218"/>
    <n v="456623"/>
    <n v="434251"/>
    <n v="391785"/>
    <n v="4812816"/>
  </r>
  <r>
    <x v="0"/>
    <x v="18"/>
    <x v="8"/>
    <x v="12"/>
    <s v="m3"/>
    <n v="19604"/>
    <n v="21569"/>
    <n v="27926"/>
    <n v="23224"/>
    <n v="27182"/>
    <n v="27447"/>
    <n v="25507"/>
    <n v="24351"/>
    <n v="23749"/>
    <n v="26676"/>
    <n v="26087"/>
    <n v="25871"/>
    <n v="299193"/>
  </r>
  <r>
    <x v="0"/>
    <x v="18"/>
    <x v="9"/>
    <x v="13"/>
    <s v="m3"/>
    <n v="37893.192999999999"/>
    <n v="29104.112999999998"/>
    <n v="45341.667999999998"/>
    <n v="53918.952999999994"/>
    <n v="31128.819"/>
    <n v="30699.945"/>
    <n v="30556.864000000001"/>
    <n v="33510.567999999999"/>
    <n v="40554.194000000003"/>
    <n v="38056.313999999998"/>
    <n v="38411.205000000002"/>
    <n v="33047.040999999997"/>
    <n v="442222.87699999998"/>
  </r>
  <r>
    <x v="0"/>
    <x v="18"/>
    <x v="9"/>
    <x v="14"/>
    <s v="m3"/>
    <n v="260503"/>
    <n v="236575"/>
    <n v="253611"/>
    <n v="263666"/>
    <n v="314607"/>
    <n v="364707"/>
    <n v="289966"/>
    <n v="392979"/>
    <n v="338725"/>
    <n v="372592"/>
    <n v="368680"/>
    <n v="369192"/>
    <n v="3825803"/>
  </r>
  <r>
    <x v="0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18"/>
    <x v="3"/>
    <x v="16"/>
    <s v="m3"/>
    <n v="544.65499999999997"/>
    <n v="458.94"/>
    <n v="240"/>
    <n v="620"/>
    <n v="852.84299999999996"/>
    <n v="950"/>
    <n v="488.69099999999997"/>
    <n v="700"/>
    <n v="950"/>
    <n v="1000.05"/>
    <n v="1600"/>
    <n v="1300"/>
    <n v="9705.1790000000001"/>
  </r>
  <r>
    <x v="0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8"/>
    <x v="0"/>
    <x v="0"/>
    <s v="m3"/>
    <n v="11550.019325967287"/>
    <n v="8838.9463000290598"/>
    <n v="11535.749871512769"/>
    <n v="14440.438875764285"/>
    <n v="13382.09648447238"/>
    <n v="16655.182645378009"/>
    <n v="8859.0363336043192"/>
    <n v="807.79017613697579"/>
    <n v="1849.1395671601235"/>
    <n v="8977.4864610865225"/>
    <n v="17527.935944719487"/>
    <n v="13672.845016025749"/>
    <n v="128096.66700185696"/>
  </r>
  <r>
    <x v="1"/>
    <x v="18"/>
    <x v="1"/>
    <x v="1"/>
    <s v="m3"/>
    <n v="10822.830014692454"/>
    <n v="8249.4105059472131"/>
    <n v="12722.674531838127"/>
    <n v="8204.5873372203259"/>
    <n v="9651.7748041258565"/>
    <n v="11310.666158380185"/>
    <n v="6742.1623531072601"/>
    <n v="10702.019796501454"/>
    <n v="10336.463154160429"/>
    <n v="11641.49424924565"/>
    <n v="9580.438253269549"/>
    <n v="6151.6980906502677"/>
    <n v="116116.21924913877"/>
  </r>
  <r>
    <x v="1"/>
    <x v="18"/>
    <x v="2"/>
    <x v="2"/>
    <s v="m3"/>
    <n v="0"/>
    <n v="34157.928525572439"/>
    <n v="0"/>
    <n v="0"/>
    <n v="6859.1865058182984"/>
    <n v="7646.3675213675206"/>
    <n v="14130.295815555812"/>
    <n v="0"/>
    <n v="6715.8790235317974"/>
    <n v="10531.057875768496"/>
    <n v="7820.4357488869136"/>
    <n v="0"/>
    <n v="87861.151016501288"/>
  </r>
  <r>
    <x v="1"/>
    <x v="18"/>
    <x v="3"/>
    <x v="3"/>
    <s v="m3"/>
    <n v="245441.79396220908"/>
    <n v="229672.08543630276"/>
    <n v="224681.49791985223"/>
    <n v="239535.732058806"/>
    <n v="266983.26031845104"/>
    <n v="233497.33600011712"/>
    <n v="279174.77705468837"/>
    <n v="264428.48828818061"/>
    <n v="248048.22827136863"/>
    <n v="256927.53978200915"/>
    <n v="209885.43032912881"/>
    <n v="270996.93065757852"/>
    <n v="2969273.1000786922"/>
  </r>
  <r>
    <x v="1"/>
    <x v="18"/>
    <x v="4"/>
    <x v="4"/>
    <s v="m3"/>
    <n v="30184.247956056548"/>
    <n v="31525.011096408354"/>
    <n v="32982.480489196387"/>
    <n v="41119.909244171155"/>
    <n v="38070.175587051264"/>
    <n v="32791.621885573397"/>
    <n v="45777.140582995511"/>
    <n v="40261.524235001809"/>
    <n v="20177.017127736894"/>
    <n v="28102.976416956997"/>
    <n v="36289.300887152807"/>
    <n v="27166.625030255746"/>
    <n v="404448.03053855686"/>
  </r>
  <r>
    <x v="1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8"/>
    <x v="5"/>
    <x v="6"/>
    <s v="m3"/>
    <n v="175363.1513559244"/>
    <n v="133056.71623414871"/>
    <n v="132541.49078936415"/>
    <n v="164888.54104909321"/>
    <n v="161392.05950724983"/>
    <n v="163849.92083104001"/>
    <n v="156371.69406611484"/>
    <n v="165713.13415208354"/>
    <n v="132312.87101112335"/>
    <n v="166834.33822221911"/>
    <n v="165756.71998274181"/>
    <n v="184337.31666886876"/>
    <n v="1902417.9538699719"/>
  </r>
  <r>
    <x v="1"/>
    <x v="18"/>
    <x v="6"/>
    <x v="7"/>
    <s v="m3"/>
    <n v="63682.247574398578"/>
    <n v="59057.416326220344"/>
    <n v="33974.492802680645"/>
    <n v="104065.11332703634"/>
    <n v="48131.734105302843"/>
    <n v="25239.292442774127"/>
    <n v="41926.381807281214"/>
    <n v="11832.035024851872"/>
    <n v="30005.097359567742"/>
    <n v="20570.335369557695"/>
    <n v="29081.547233984085"/>
    <n v="68847.744929875902"/>
    <n v="536413.43830353138"/>
  </r>
  <r>
    <x v="1"/>
    <x v="18"/>
    <x v="6"/>
    <x v="8"/>
    <s v="m3"/>
    <n v="116271.97947793533"/>
    <n v="100035.61725200315"/>
    <n v="118508.33288716254"/>
    <n v="117145.27427278348"/>
    <n v="124826.10486448597"/>
    <n v="139813.29449504282"/>
    <n v="122559.54982523045"/>
    <n v="145316.34629589348"/>
    <n v="121442.13689570824"/>
    <n v="150517.91427315443"/>
    <n v="123774.22999459994"/>
    <n v="147977.7589957091"/>
    <n v="1528188.5395297089"/>
  </r>
  <r>
    <x v="1"/>
    <x v="18"/>
    <x v="6"/>
    <x v="9"/>
    <s v="m3"/>
    <n v="16252.06973799552"/>
    <n v="11560.463080066154"/>
    <n v="16301.142466556001"/>
    <n v="16253.026806230235"/>
    <n v="12377.777777777779"/>
    <n v="9937.697690022047"/>
    <n v="9321.3139512931866"/>
    <n v="9471.3448080196722"/>
    <n v="10171.466464569912"/>
    <n v="12098.753686614024"/>
    <n v="13603.59480316499"/>
    <n v="12341.934213117982"/>
    <n v="149690.58548542749"/>
  </r>
  <r>
    <x v="1"/>
    <x v="18"/>
    <x v="6"/>
    <x v="10"/>
    <s v="m3"/>
    <n v="69431.8421528654"/>
    <n v="65218.219672503677"/>
    <n v="112076.40524792994"/>
    <n v="113801.17949892313"/>
    <n v="78988.43128099911"/>
    <n v="80083.498855484359"/>
    <n v="128046.726176465"/>
    <n v="36111.47273522387"/>
    <n v="0"/>
    <n v="0"/>
    <n v="0"/>
    <n v="0"/>
    <n v="683757.77562039439"/>
  </r>
  <r>
    <x v="1"/>
    <x v="18"/>
    <x v="7"/>
    <x v="11"/>
    <s v="m3"/>
    <n v="73643.508199317614"/>
    <n v="46374.735796624664"/>
    <n v="38956.956778205567"/>
    <n v="58772.413881394743"/>
    <n v="35935.758679014878"/>
    <n v="46919.298272709188"/>
    <n v="34633.68670342012"/>
    <n v="37746.069795533593"/>
    <n v="24685.965684887444"/>
    <n v="35331.481769455473"/>
    <n v="34097.86533869183"/>
    <n v="26975.570840654458"/>
    <n v="494073.31173990958"/>
  </r>
  <r>
    <x v="1"/>
    <x v="18"/>
    <x v="8"/>
    <x v="12"/>
    <s v="m3"/>
    <n v="83503.061553335487"/>
    <n v="94143.681847338041"/>
    <n v="101772.70779777206"/>
    <n v="99794.520547945198"/>
    <n v="102819.52883487901"/>
    <n v="106989.35037273695"/>
    <n v="105379.78723404255"/>
    <n v="99813.829787234048"/>
    <n v="100459.62336418769"/>
    <n v="102256.38297872341"/>
    <n v="97547.290116896926"/>
    <n v="100038.2490437739"/>
    <n v="1194518.0134788651"/>
  </r>
  <r>
    <x v="1"/>
    <x v="18"/>
    <x v="9"/>
    <x v="13"/>
    <s v="m3"/>
    <n v="5586.0479999999998"/>
    <n v="5205.6309999999994"/>
    <n v="5044.5370000000003"/>
    <n v="14082.650000000001"/>
    <n v="10646.579"/>
    <n v="23283.086000000003"/>
    <n v="10149.529"/>
    <n v="4605.8050000000003"/>
    <n v="7172.8040000000001"/>
    <n v="8256.6810000000005"/>
    <n v="7727.3720000000003"/>
    <n v="5795.8269999999993"/>
    <n v="107556.549"/>
  </r>
  <r>
    <x v="1"/>
    <x v="18"/>
    <x v="9"/>
    <x v="14"/>
    <s v="m3"/>
    <n v="34238"/>
    <n v="17455.079518063474"/>
    <n v="29462.722917698236"/>
    <n v="32686.479616775836"/>
    <n v="20238.140964086804"/>
    <n v="34916.297029702968"/>
    <n v="55143.477523949892"/>
    <n v="64921.2897473997"/>
    <n v="49016.14402073306"/>
    <n v="13952.43921057531"/>
    <n v="23962.511715089036"/>
    <n v="26077.852596623925"/>
    <n v="402070.4348606983"/>
  </r>
  <r>
    <x v="1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8"/>
    <x v="3"/>
    <x v="16"/>
    <s v="m3"/>
    <n v="4432.8639999999996"/>
    <n v="4050.4"/>
    <n v="4447.277"/>
    <n v="4930.759"/>
    <n v="2455.6559999999999"/>
    <n v="3947.3359999999998"/>
    <n v="4228.5789999999997"/>
    <n v="4069.6990000000001"/>
    <n v="3227.1480000000001"/>
    <n v="3869.6990000000001"/>
    <n v="4084.4470000000001"/>
    <n v="2822.2370000000001"/>
    <n v="46566.101000000002"/>
  </r>
  <r>
    <x v="1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8"/>
    <x v="0"/>
    <x v="0"/>
    <s v="m3"/>
    <n v="43077"/>
    <n v="36139"/>
    <n v="40306"/>
    <n v="39894"/>
    <n v="48537"/>
    <n v="49712"/>
    <n v="31239"/>
    <n v="26227"/>
    <n v="35750"/>
    <n v="51887"/>
    <n v="46466"/>
    <n v="51785"/>
    <n v="501019"/>
  </r>
  <r>
    <x v="2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8"/>
    <x v="3"/>
    <x v="3"/>
    <s v="m3"/>
    <n v="240101"/>
    <n v="225308"/>
    <n v="245935"/>
    <n v="276864"/>
    <n v="255462"/>
    <n v="235235"/>
    <n v="243163"/>
    <n v="222254"/>
    <n v="229392"/>
    <n v="222398"/>
    <n v="194138"/>
    <n v="196395"/>
    <n v="2786645"/>
  </r>
  <r>
    <x v="2"/>
    <x v="18"/>
    <x v="4"/>
    <x v="4"/>
    <s v="m3"/>
    <n v="165881"/>
    <n v="142595"/>
    <n v="161018"/>
    <n v="173088"/>
    <n v="160905"/>
    <n v="133017"/>
    <n v="181894"/>
    <n v="170670"/>
    <n v="192675"/>
    <n v="188863"/>
    <n v="181221"/>
    <n v="172294"/>
    <n v="2024121"/>
  </r>
  <r>
    <x v="2"/>
    <x v="18"/>
    <x v="5"/>
    <x v="5"/>
    <s v="m3"/>
    <n v="42964.688000000002"/>
    <n v="37180.987999999998"/>
    <n v="49317.618000000002"/>
    <n v="37495.353999999999"/>
    <n v="40162.362000000001"/>
    <n v="47808.902000000002"/>
    <n v="44896.417999999998"/>
    <n v="54288.821000000004"/>
    <n v="50394.034"/>
    <n v="57411.786999999997"/>
    <n v="53874.557999999997"/>
    <n v="54590.059000000001"/>
    <n v="570385.58900000004"/>
  </r>
  <r>
    <x v="2"/>
    <x v="18"/>
    <x v="5"/>
    <x v="6"/>
    <s v="m3"/>
    <n v="150269"/>
    <n v="144950"/>
    <n v="65378"/>
    <n v="158266"/>
    <n v="106413"/>
    <n v="117051"/>
    <n v="146502"/>
    <n v="183158"/>
    <n v="148816"/>
    <n v="172075"/>
    <n v="61651"/>
    <n v="84621"/>
    <n v="1539150"/>
  </r>
  <r>
    <x v="2"/>
    <x v="18"/>
    <x v="6"/>
    <x v="7"/>
    <s v="m3"/>
    <n v="201994"/>
    <n v="144585"/>
    <n v="123215"/>
    <n v="41727"/>
    <n v="193994"/>
    <n v="207734"/>
    <n v="201996"/>
    <n v="177492"/>
    <n v="217185"/>
    <n v="194911"/>
    <n v="202566"/>
    <n v="211441"/>
    <n v="2118840"/>
  </r>
  <r>
    <x v="2"/>
    <x v="18"/>
    <x v="6"/>
    <x v="8"/>
    <s v="m3"/>
    <n v="311956"/>
    <n v="251842"/>
    <n v="271436"/>
    <n v="222545"/>
    <n v="259302"/>
    <n v="258925"/>
    <n v="207782"/>
    <n v="209683"/>
    <n v="254254"/>
    <n v="309049"/>
    <n v="268176"/>
    <n v="263216"/>
    <n v="3088166"/>
  </r>
  <r>
    <x v="2"/>
    <x v="18"/>
    <x v="6"/>
    <x v="9"/>
    <s v="m3"/>
    <n v="85553"/>
    <n v="82026"/>
    <n v="94910"/>
    <n v="104464"/>
    <n v="94362"/>
    <n v="97580"/>
    <n v="83776"/>
    <n v="93601"/>
    <n v="103373"/>
    <n v="101401"/>
    <n v="82283"/>
    <n v="88024"/>
    <n v="1111353"/>
  </r>
  <r>
    <x v="2"/>
    <x v="18"/>
    <x v="6"/>
    <x v="10"/>
    <s v="m3"/>
    <n v="436532"/>
    <n v="448121"/>
    <n v="456880"/>
    <n v="501655"/>
    <n v="462582"/>
    <n v="420417"/>
    <n v="399528"/>
    <n v="290491"/>
    <n v="246949"/>
    <n v="239140"/>
    <n v="274037"/>
    <n v="316809"/>
    <n v="4493141"/>
  </r>
  <r>
    <x v="2"/>
    <x v="18"/>
    <x v="7"/>
    <x v="11"/>
    <s v="m3"/>
    <n v="201377"/>
    <n v="158328"/>
    <n v="203431"/>
    <n v="263278"/>
    <n v="272378"/>
    <n v="258685"/>
    <n v="273136"/>
    <n v="260751"/>
    <n v="266882"/>
    <n v="283049"/>
    <n v="256382"/>
    <n v="223033"/>
    <n v="2920710"/>
  </r>
  <r>
    <x v="2"/>
    <x v="18"/>
    <x v="8"/>
    <x v="12"/>
    <s v="m3"/>
    <n v="6581"/>
    <n v="14607"/>
    <n v="11911"/>
    <n v="10039"/>
    <n v="10556"/>
    <n v="12515"/>
    <n v="11629"/>
    <n v="11095"/>
    <n v="11475"/>
    <n v="11783"/>
    <n v="13178"/>
    <n v="12927"/>
    <n v="138296"/>
  </r>
  <r>
    <x v="2"/>
    <x v="18"/>
    <x v="9"/>
    <x v="13"/>
    <s v="m3"/>
    <n v="32301.973000000002"/>
    <n v="39229.318000000007"/>
    <n v="42135.548999999999"/>
    <n v="29440.871000000003"/>
    <n v="40874.154000000002"/>
    <n v="28300.431"/>
    <n v="51655.353999999999"/>
    <n v="51099.968999999997"/>
    <n v="38161.06"/>
    <n v="44629.176999999996"/>
    <n v="41633.222000000002"/>
    <n v="34934.288"/>
    <n v="474395.36600000004"/>
  </r>
  <r>
    <x v="2"/>
    <x v="18"/>
    <x v="9"/>
    <x v="14"/>
    <s v="m3"/>
    <n v="177455"/>
    <n v="167642"/>
    <n v="166133"/>
    <n v="150028"/>
    <n v="164682"/>
    <n v="188055"/>
    <n v="133879"/>
    <n v="165547"/>
    <n v="168816"/>
    <n v="166954"/>
    <n v="168769"/>
    <n v="207862"/>
    <n v="2025822"/>
  </r>
  <r>
    <x v="2"/>
    <x v="18"/>
    <x v="6"/>
    <x v="15"/>
    <s v="m3"/>
    <n v="0"/>
    <n v="0"/>
    <n v="0"/>
    <n v="0"/>
    <n v="0"/>
    <n v="0"/>
    <n v="0"/>
    <n v="0"/>
    <m/>
    <n v="0"/>
    <n v="0"/>
    <n v="0"/>
    <n v="0"/>
  </r>
  <r>
    <x v="2"/>
    <x v="18"/>
    <x v="3"/>
    <x v="16"/>
    <s v="m3"/>
    <n v="1985"/>
    <n v="1370.9259999999999"/>
    <n v="1961.201"/>
    <n v="966.80899999999997"/>
    <n v="1741.7280000000001"/>
    <n v="3362.7559999999999"/>
    <n v="1981.124"/>
    <n v="1903.4749999999999"/>
    <n v="500"/>
    <n v="1664.6279999999999"/>
    <n v="318.87099999999998"/>
    <n v="1569.184"/>
    <n v="19325.702000000001"/>
  </r>
  <r>
    <x v="2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8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8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8"/>
    <x v="6"/>
    <x v="7"/>
    <s v="m3"/>
    <n v="7881"/>
    <n v="10365"/>
    <n v="2349"/>
    <n v="3382"/>
    <n v="2508"/>
    <n v="7042"/>
    <n v="6959"/>
    <n v="3697"/>
    <n v="0"/>
    <n v="0"/>
    <n v="1392"/>
    <n v="645"/>
    <n v="46220"/>
  </r>
  <r>
    <x v="3"/>
    <x v="18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8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8"/>
    <x v="0"/>
    <x v="0"/>
    <s v="m3"/>
    <n v="13188"/>
    <n v="10104"/>
    <n v="10738"/>
    <n v="11799"/>
    <n v="12007"/>
    <n v="12564"/>
    <n v="9780"/>
    <n v="0"/>
    <n v="4201"/>
    <n v="15212"/>
    <n v="15712"/>
    <n v="10055"/>
    <n v="125360"/>
  </r>
  <r>
    <x v="4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8"/>
    <x v="3"/>
    <x v="3"/>
    <s v="m3"/>
    <n v="44303"/>
    <n v="44644"/>
    <n v="35800"/>
    <n v="35261"/>
    <n v="39206"/>
    <n v="48544"/>
    <n v="15240"/>
    <n v="21865"/>
    <n v="4538"/>
    <n v="11547"/>
    <n v="27529"/>
    <n v="30500"/>
    <n v="358977"/>
  </r>
  <r>
    <x v="4"/>
    <x v="18"/>
    <x v="4"/>
    <x v="4"/>
    <s v="m3"/>
    <n v="64392"/>
    <n v="52302"/>
    <n v="62768"/>
    <n v="58505"/>
    <n v="59157"/>
    <n v="52540"/>
    <n v="65883"/>
    <n v="66202"/>
    <n v="64331"/>
    <n v="52288"/>
    <n v="59478"/>
    <n v="56674"/>
    <n v="714520"/>
  </r>
  <r>
    <x v="4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8"/>
    <x v="5"/>
    <x v="6"/>
    <s v="m3"/>
    <n v="132511"/>
    <n v="116573"/>
    <n v="97372"/>
    <n v="125139"/>
    <n v="118776"/>
    <n v="117488"/>
    <n v="130006"/>
    <n v="82436"/>
    <n v="122940"/>
    <n v="126919"/>
    <n v="129085"/>
    <n v="128247"/>
    <n v="1427492"/>
  </r>
  <r>
    <x v="4"/>
    <x v="18"/>
    <x v="6"/>
    <x v="7"/>
    <s v="m3"/>
    <n v="0"/>
    <n v="0"/>
    <n v="0"/>
    <n v="15621"/>
    <n v="0"/>
    <n v="0"/>
    <n v="0"/>
    <n v="0"/>
    <n v="0"/>
    <n v="0"/>
    <n v="0"/>
    <n v="0"/>
    <n v="15621"/>
  </r>
  <r>
    <x v="4"/>
    <x v="18"/>
    <x v="6"/>
    <x v="8"/>
    <s v="m3"/>
    <n v="184657"/>
    <n v="152664"/>
    <n v="166353"/>
    <n v="171817"/>
    <n v="157385"/>
    <n v="157072"/>
    <n v="181484"/>
    <n v="166540"/>
    <n v="135631"/>
    <n v="145539"/>
    <n v="156053"/>
    <n v="156568"/>
    <n v="1931763"/>
  </r>
  <r>
    <x v="4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8"/>
    <x v="6"/>
    <x v="10"/>
    <s v="m3"/>
    <n v="190294"/>
    <n v="94881"/>
    <n v="87727"/>
    <n v="98073"/>
    <n v="105895"/>
    <n v="89966"/>
    <n v="102189"/>
    <n v="48921"/>
    <n v="76326"/>
    <n v="74686"/>
    <n v="62047"/>
    <n v="99994"/>
    <n v="1130999"/>
  </r>
  <r>
    <x v="4"/>
    <x v="18"/>
    <x v="7"/>
    <x v="11"/>
    <s v="m3"/>
    <n v="27527"/>
    <n v="19347"/>
    <n v="22916"/>
    <n v="24166"/>
    <n v="23275"/>
    <n v="19618"/>
    <n v="19666"/>
    <n v="22483"/>
    <n v="18034"/>
    <n v="24857"/>
    <n v="21326"/>
    <n v="22718"/>
    <n v="265933"/>
  </r>
  <r>
    <x v="4"/>
    <x v="18"/>
    <x v="8"/>
    <x v="12"/>
    <s v="m3"/>
    <n v="13852"/>
    <n v="16551"/>
    <n v="14634"/>
    <n v="15621"/>
    <n v="15867"/>
    <n v="17707"/>
    <n v="17858"/>
    <n v="17773"/>
    <n v="17990"/>
    <n v="17744"/>
    <n v="15868"/>
    <n v="17309"/>
    <n v="198774"/>
  </r>
  <r>
    <x v="4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8"/>
    <x v="9"/>
    <x v="14"/>
    <s v="m3"/>
    <n v="10785"/>
    <n v="20103"/>
    <n v="15374"/>
    <n v="13352"/>
    <n v="21439"/>
    <n v="18353"/>
    <n v="14293"/>
    <n v="24077"/>
    <n v="9228"/>
    <n v="20092"/>
    <n v="16508"/>
    <n v="23290"/>
    <n v="206894"/>
  </r>
  <r>
    <x v="4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8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8"/>
    <x v="4"/>
    <x v="4"/>
    <s v="m3"/>
    <n v="200"/>
    <n v="140"/>
    <n v="158"/>
    <n v="240"/>
    <n v="175"/>
    <n v="220"/>
    <n v="150"/>
    <n v="216"/>
    <n v="150"/>
    <n v="180"/>
    <n v="255"/>
    <n v="150"/>
    <n v="2234"/>
  </r>
  <r>
    <x v="5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8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8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8"/>
    <x v="6"/>
    <x v="8"/>
    <s v="m3"/>
    <n v="99"/>
    <n v="84"/>
    <n v="104"/>
    <n v="75"/>
    <n v="95"/>
    <n v="105"/>
    <n v="125"/>
    <n v="110"/>
    <n v="125"/>
    <n v="45"/>
    <n v="60"/>
    <n v="45"/>
    <n v="1072"/>
  </r>
  <r>
    <x v="5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18"/>
    <x v="7"/>
    <x v="11"/>
    <s v="m3"/>
    <n v="150"/>
    <n v="149"/>
    <n v="149"/>
    <n v="154"/>
    <n v="0"/>
    <n v="301"/>
    <n v="151"/>
    <n v="151"/>
    <n v="151"/>
    <n v="150"/>
    <n v="0"/>
    <n v="150"/>
    <n v="1656"/>
  </r>
  <r>
    <x v="5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8"/>
    <x v="9"/>
    <x v="13"/>
    <s v="m3"/>
    <n v="74.171999999999997"/>
    <n v="26.702999999999999"/>
    <n v="75.260999999999996"/>
    <n v="75.992999999999995"/>
    <n v="41.901000000000003"/>
    <n v="96.08"/>
    <n v="52.206000000000003"/>
    <n v="72.671999999999997"/>
    <n v="0"/>
    <n v="60.088999999999999"/>
    <n v="124.045"/>
    <n v="74.850999999999999"/>
    <n v="773.97299999999996"/>
  </r>
  <r>
    <x v="5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8"/>
    <x v="0"/>
    <x v="0"/>
    <s v="m3"/>
    <n v="6107.6721065466136"/>
    <n v="6017.2997367431362"/>
    <n v="6206.3761554423691"/>
    <n v="5644.6452098626014"/>
    <n v="5860.8534322820033"/>
    <n v="5673.5606484069322"/>
    <n v="5395.2344931921325"/>
    <n v="360.5997342949326"/>
    <n v="2377.6889396535312"/>
    <n v="6422.6100151745068"/>
    <n v="6342.0116126615467"/>
    <n v="6372.0414201183439"/>
    <n v="62780.593504378652"/>
  </r>
  <r>
    <x v="6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18"/>
    <x v="2"/>
    <x v="2"/>
    <s v="m3"/>
    <n v="7477.8360774380317"/>
    <n v="8640.7053637031604"/>
    <n v="0"/>
    <n v="6228.9992695398105"/>
    <n v="9166.3619744058487"/>
    <n v="8490.566037735849"/>
    <n v="10884.241423592001"/>
    <n v="11607.469791285243"/>
    <n v="12347.143639350244"/>
    <n v="10840.152755046371"/>
    <n v="10219.098046375753"/>
    <n v="3516.2824734723749"/>
    <n v="99418.856851944671"/>
  </r>
  <r>
    <x v="6"/>
    <x v="18"/>
    <x v="3"/>
    <x v="3"/>
    <s v="m3"/>
    <n v="84135.129668664056"/>
    <n v="66530.360925996574"/>
    <n v="74819.01558067897"/>
    <n v="71335.509269880175"/>
    <n v="80011.895497659396"/>
    <n v="69649.132236235688"/>
    <n v="66405.667366583439"/>
    <n v="81243.423824450801"/>
    <n v="75745.374863174322"/>
    <n v="77880.151059705822"/>
    <n v="75974.025427472341"/>
    <n v="75484.609267979962"/>
    <n v="899214.29498848144"/>
  </r>
  <r>
    <x v="6"/>
    <x v="18"/>
    <x v="4"/>
    <x v="4"/>
    <s v="m3"/>
    <n v="54330.268613665045"/>
    <n v="48822.787092121871"/>
    <n v="55327.809798270893"/>
    <n v="54227.510365963586"/>
    <n v="54918.889689978372"/>
    <n v="49375.449964002881"/>
    <n v="57374.482634515029"/>
    <n v="57159.603246167717"/>
    <n v="53160.173160173159"/>
    <n v="55251.3060709782"/>
    <n v="53496.667267159064"/>
    <n v="54160.504959422906"/>
    <n v="647605.45286241872"/>
  </r>
  <r>
    <x v="6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8"/>
    <x v="5"/>
    <x v="6"/>
    <s v="m3"/>
    <n v="90701.591992537986"/>
    <n v="99617.177385786315"/>
    <n v="112088.21539694698"/>
    <n v="135422.04069849502"/>
    <n v="122390.42357274401"/>
    <n v="128219.76515978768"/>
    <n v="148311.05345126332"/>
    <n v="123909.45201002182"/>
    <n v="137813.54116420171"/>
    <n v="116663.08770452972"/>
    <n v="58553.421119970859"/>
    <n v="58099.329880115234"/>
    <n v="1331789.099536401"/>
  </r>
  <r>
    <x v="6"/>
    <x v="18"/>
    <x v="6"/>
    <x v="7"/>
    <s v="m3"/>
    <n v="24916.735883888017"/>
    <n v="21164.450062161392"/>
    <n v="14238.660732469343"/>
    <n v="20397.632049323809"/>
    <n v="37905.226683162335"/>
    <n v="44087.301104943042"/>
    <n v="24640.56843441612"/>
    <n v="29164.25777940224"/>
    <n v="48211.165850565216"/>
    <n v="50176.586749065522"/>
    <n v="65439.340635644759"/>
    <n v="51559.711034759413"/>
    <n v="431901.63699980115"/>
  </r>
  <r>
    <x v="6"/>
    <x v="18"/>
    <x v="6"/>
    <x v="8"/>
    <s v="m3"/>
    <n v="85373.886827550901"/>
    <n v="84672.378340795432"/>
    <n v="103868.0779430148"/>
    <n v="83198.627035866783"/>
    <n v="75485.767728980412"/>
    <n v="77673.018256365278"/>
    <n v="82148.583420350216"/>
    <n v="83285.212529212775"/>
    <n v="67639.269699794342"/>
    <n v="89198.373282181492"/>
    <n v="84783.042122392886"/>
    <n v="87849.460726583842"/>
    <n v="1005175.6979130892"/>
  </r>
  <r>
    <x v="6"/>
    <x v="18"/>
    <x v="6"/>
    <x v="9"/>
    <s v="m3"/>
    <n v="22483.971423337607"/>
    <n v="22781.592132120986"/>
    <n v="22532.986433748374"/>
    <n v="17081.321228510718"/>
    <n v="23653.918260217473"/>
    <n v="21746.821448313985"/>
    <n v="26214.765100671142"/>
    <n v="26867.810673203847"/>
    <n v="26451.432824711574"/>
    <n v="28162.172146287405"/>
    <n v="15848.422624603325"/>
    <n v="21799.131583915427"/>
    <n v="275624.34587964183"/>
  </r>
  <r>
    <x v="6"/>
    <x v="18"/>
    <x v="6"/>
    <x v="10"/>
    <s v="m3"/>
    <n v="102354.8861131521"/>
    <n v="104304.82733682878"/>
    <n v="110903.31942680935"/>
    <n v="105846.15384615384"/>
    <n v="103306.75847073746"/>
    <n v="86687.272727272721"/>
    <n v="77009.839650145776"/>
    <n v="63159.235668789814"/>
    <n v="50121.179236751675"/>
    <n v="62789.645184648805"/>
    <n v="75451.257008500645"/>
    <n v="81421.34729998195"/>
    <n v="1023355.7219697729"/>
  </r>
  <r>
    <x v="6"/>
    <x v="18"/>
    <x v="7"/>
    <x v="11"/>
    <s v="m3"/>
    <n v="72449.016751638745"/>
    <n v="61232.227488151664"/>
    <n v="69306.949441393677"/>
    <n v="68227.260479422446"/>
    <n v="75446.59250165931"/>
    <n v="81366.192380718247"/>
    <n v="86646.571650784012"/>
    <n v="101350.21865889213"/>
    <n v="85473.844523940337"/>
    <n v="83093.223398556918"/>
    <n v="93912.050865025245"/>
    <n v="71310.715609936975"/>
    <n v="949814.86375011969"/>
  </r>
  <r>
    <x v="6"/>
    <x v="18"/>
    <x v="8"/>
    <x v="12"/>
    <s v="m3"/>
    <n v="0"/>
    <n v="8024.8110098856359"/>
    <n v="8787.8200155159047"/>
    <n v="8990.4869999999992"/>
    <n v="8842.2071636011624"/>
    <n v="8274.859468889319"/>
    <n v="8643.3430515063174"/>
    <n v="8855.3630523651937"/>
    <n v="8529.8711440843417"/>
    <n v="9019.2270343756063"/>
    <n v="8583.3657209483099"/>
    <n v="8736.0594795539037"/>
    <n v="95287.414140725698"/>
  </r>
  <r>
    <x v="6"/>
    <x v="18"/>
    <x v="9"/>
    <x v="13"/>
    <s v="m3"/>
    <n v="3655.358695652174"/>
    <n v="2787.605072463768"/>
    <n v="3259.552536231884"/>
    <n v="1601.5307971014493"/>
    <n v="1132.0634057971013"/>
    <n v="2514.085144927536"/>
    <n v="3501.277173913043"/>
    <n v="2594.903985507246"/>
    <n v="2419.083333333333"/>
    <n v="1870.300724637681"/>
    <n v="2406.7409420289855"/>
    <n v="2930.1014492753625"/>
    <n v="30672.60326086956"/>
  </r>
  <r>
    <x v="6"/>
    <x v="18"/>
    <x v="9"/>
    <x v="14"/>
    <s v="m3"/>
    <n v="41524.759529747062"/>
    <n v="44754.797441364608"/>
    <n v="39433.519754645495"/>
    <n v="30670.709953621121"/>
    <n v="42965.085049239031"/>
    <n v="64827.2118690067"/>
    <n v="49078.853046594981"/>
    <n v="54778.823947415178"/>
    <n v="55502.058349740473"/>
    <n v="56269.18957515173"/>
    <n v="53071.988595866002"/>
    <n v="50113.126234512485"/>
    <n v="582990.12334690476"/>
  </r>
  <r>
    <x v="6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8"/>
    <x v="0"/>
    <x v="0"/>
    <s v="m3"/>
    <n v="24641.350210970464"/>
    <n v="23463.308962902789"/>
    <n v="36247.231450719817"/>
    <n v="42160.52776250687"/>
    <n v="25713.505393964224"/>
    <n v="33436.431014823262"/>
    <n v="40289.958577346093"/>
    <n v="0"/>
    <n v="40289.958577346093"/>
    <n v="30819.083201609428"/>
    <n v="28250.663685901913"/>
    <n v="22736.725356994313"/>
    <n v="348048.74419508525"/>
  </r>
  <r>
    <x v="7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8"/>
    <x v="2"/>
    <x v="2"/>
    <s v="m3"/>
    <n v="76717.911798396322"/>
    <n v="72358.196256381168"/>
    <n v="51983.319197059653"/>
    <n v="54482.071713147408"/>
    <n v="65851.660198361365"/>
    <n v="56334.247366142306"/>
    <n v="73520.045493318161"/>
    <n v="65877.980364656381"/>
    <n v="73520.045493318161"/>
    <n v="67132.83710277699"/>
    <n v="50783.055198973045"/>
    <n v="44235.963041933188"/>
    <n v="752797.33322446409"/>
  </r>
  <r>
    <x v="7"/>
    <x v="18"/>
    <x v="3"/>
    <x v="3"/>
    <s v="m3"/>
    <n v="0"/>
    <n v="0"/>
    <n v="7573.9228386370032"/>
    <n v="4548.1418918918916"/>
    <n v="2889.2978482446206"/>
    <n v="0"/>
    <n v="26757.867876382192"/>
    <n v="25002.829654782116"/>
    <n v="26757.867876382192"/>
    <n v="65141.362736782583"/>
    <n v="26719.561859289428"/>
    <n v="19308.369428531507"/>
    <n v="204699.22201092352"/>
  </r>
  <r>
    <x v="7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8"/>
    <x v="5"/>
    <x v="6"/>
    <s v="m3"/>
    <n v="105880.05780346821"/>
    <n v="122040.14336917562"/>
    <n v="113040.91928251121"/>
    <n v="138462.83309957923"/>
    <n v="149415.87120672461"/>
    <n v="119392.38339751819"/>
    <n v="132009.85915492958"/>
    <n v="121271.77218689521"/>
    <n v="132009.85915492958"/>
    <n v="135654.79609419874"/>
    <n v="114781.74037089873"/>
    <n v="117832.93149907816"/>
    <n v="1501793.1666199071"/>
  </r>
  <r>
    <x v="7"/>
    <x v="18"/>
    <x v="6"/>
    <x v="7"/>
    <s v="m3"/>
    <n v="0"/>
    <n v="0"/>
    <n v="0"/>
    <n v="29"/>
    <n v="0"/>
    <n v="0"/>
    <n v="37"/>
    <n v="9710.9326106065055"/>
    <n v="37"/>
    <n v="0"/>
    <n v="0"/>
    <n v="37"/>
    <n v="9850.9326106065055"/>
  </r>
  <r>
    <x v="7"/>
    <x v="18"/>
    <x v="6"/>
    <x v="8"/>
    <s v="m3"/>
    <n v="73552.045944005746"/>
    <n v="55625.270445694499"/>
    <n v="63027.142857142862"/>
    <n v="91643.212508884142"/>
    <n v="66591.072197502508"/>
    <n v="47207.875588529037"/>
    <n v="125570.93919497574"/>
    <n v="117223.24854341339"/>
    <n v="125570.93919497574"/>
    <n v="21984.229390681005"/>
    <n v="65474.285714285717"/>
    <n v="52215.044501866207"/>
    <n v="905685.3060819566"/>
  </r>
  <r>
    <x v="7"/>
    <x v="18"/>
    <x v="6"/>
    <x v="9"/>
    <s v="m3"/>
    <n v="2973.0111629221424"/>
    <n v="1021.9702338766832"/>
    <n v="0"/>
    <n v="0"/>
    <n v="1593.8158819395642"/>
    <n v="0"/>
    <n v="2122.6085742214777"/>
    <n v="0"/>
    <n v="2122.6085742214777"/>
    <n v="16.384489350081921"/>
    <n v="30.034129692832764"/>
    <n v="0"/>
    <n v="9880.4330462242615"/>
  </r>
  <r>
    <x v="7"/>
    <x v="18"/>
    <x v="6"/>
    <x v="10"/>
    <s v="m3"/>
    <n v="55.02257336343115"/>
    <n v="0"/>
    <n v="0"/>
    <n v="0"/>
    <n v="0"/>
    <n v="0"/>
    <n v="488.14898419864562"/>
    <n v="15940.370213367247"/>
    <n v="488.14898419864562"/>
    <n v="0"/>
    <n v="0"/>
    <n v="0"/>
    <n v="16971.690755127969"/>
  </r>
  <r>
    <x v="7"/>
    <x v="18"/>
    <x v="7"/>
    <x v="11"/>
    <s v="m3"/>
    <n v="0"/>
    <n v="0"/>
    <n v="0"/>
    <n v="0"/>
    <n v="0"/>
    <n v="0"/>
    <n v="0"/>
    <n v="0"/>
    <n v="0"/>
    <n v="0"/>
    <n v="0"/>
    <n v="0"/>
    <n v="0"/>
  </r>
  <r>
    <x v="7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8"/>
    <x v="9"/>
    <x v="13"/>
    <s v="m3"/>
    <n v="0"/>
    <n v="0"/>
    <n v="0"/>
    <n v="0"/>
    <n v="0"/>
    <m/>
    <n v="0"/>
    <n v="0"/>
    <n v="0"/>
    <n v="0"/>
    <n v="0"/>
    <n v="0"/>
    <n v="0"/>
  </r>
  <r>
    <x v="7"/>
    <x v="18"/>
    <x v="9"/>
    <x v="14"/>
    <s v="m3"/>
    <n v="3983.8549780484354"/>
    <n v="12130.613401331633"/>
    <n v="535.84255135756348"/>
    <n v="14711.401762866079"/>
    <n v="17334.096109839815"/>
    <n v="8264.8073605520422"/>
    <n v="61483.453237410075"/>
    <n v="61488.626547653323"/>
    <n v="61483.453237410075"/>
    <n v="24035.926408807765"/>
    <n v="31271.576524741078"/>
    <n v="32.99383158800746"/>
    <n v="296756.64595160587"/>
  </r>
  <r>
    <x v="7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8"/>
    <x v="0"/>
    <x v="0"/>
    <s v="m3"/>
    <n v="6726.6331658291456"/>
    <n v="6721.8693750233961"/>
    <n v="5354.234856609608"/>
    <n v="6139.7279440221955"/>
    <n v="8734.2086700362142"/>
    <n v="8452.9549082134527"/>
    <n v="10722.807715251542"/>
    <n v="0"/>
    <n v="9066.5737884366608"/>
    <n v="13741.594454715529"/>
    <n v="10865.346777979834"/>
    <n v="5339.4660533946608"/>
    <n v="91865.417709512243"/>
  </r>
  <r>
    <x v="8"/>
    <x v="18"/>
    <x v="1"/>
    <x v="1"/>
    <s v="m3"/>
    <n v="19474.028685460144"/>
    <n v="11908.858419910779"/>
    <n v="12076.970248595127"/>
    <n v="10855.341770704012"/>
    <n v="11508.657363939523"/>
    <n v="15519.1240937243"/>
    <n v="16618.026826197627"/>
    <n v="22445.004803772754"/>
    <n v="20133.525682551634"/>
    <n v="22379.984224559685"/>
    <n v="19953.391764490039"/>
    <n v="16048.473893508239"/>
    <n v="198921.38777741385"/>
  </r>
  <r>
    <x v="8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8"/>
    <x v="3"/>
    <x v="3"/>
    <s v="m3"/>
    <n v="5797.8404319136171"/>
    <n v="14903.923138510809"/>
    <n v="17308.747372954527"/>
    <n v="14124.286659573509"/>
    <n v="7988.6034189743077"/>
    <n v="11821.364272854571"/>
    <n v="16510.791366906476"/>
    <n v="11981.856245638519"/>
    <n v="23830.105809542823"/>
    <n v="16711.409395973154"/>
    <n v="8862.1070603595454"/>
    <n v="7918.0409795102451"/>
    <n v="157759.07615271211"/>
  </r>
  <r>
    <x v="8"/>
    <x v="18"/>
    <x v="4"/>
    <x v="4"/>
    <s v="m3"/>
    <n v="19119.720825882585"/>
    <n v="20803.923375533566"/>
    <n v="38906.283683375339"/>
    <n v="35123.485448321306"/>
    <n v="31872.464026761165"/>
    <n v="41837.431652610307"/>
    <n v="46637.392931566166"/>
    <n v="52539.880753703743"/>
    <n v="54102.366763934333"/>
    <n v="62766.242472124824"/>
    <n v="45286.157548704658"/>
    <n v="38571.030167993449"/>
    <n v="487566.37965051137"/>
  </r>
  <r>
    <x v="8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8"/>
    <x v="5"/>
    <x v="6"/>
    <s v="m3"/>
    <n v="2479.4853164955525"/>
    <n v="3645.7089736397324"/>
    <n v="3242.6255910929444"/>
    <n v="6910.0960752738056"/>
    <n v="4434.4339397361709"/>
    <n v="4581.3725652195562"/>
    <n v="8601.6420970217659"/>
    <n v="7113.2578110830773"/>
    <n v="8451.5158804771945"/>
    <n v="4561.7743067488482"/>
    <n v="6498.4326263200091"/>
    <n v="3966.4040699784841"/>
    <n v="64486.749253087139"/>
  </r>
  <r>
    <x v="8"/>
    <x v="18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8"/>
    <x v="6"/>
    <x v="8"/>
    <s v="m3"/>
    <n v="18886.084537331775"/>
    <n v="14259.432413656041"/>
    <n v="20795.871787238266"/>
    <n v="24047.973039944496"/>
    <n v="20988.204975716129"/>
    <n v="25136.775092012333"/>
    <n v="20662.166186836093"/>
    <n v="23206.311402203035"/>
    <n v="31095.474427035635"/>
    <n v="30300.365499237938"/>
    <n v="28749.438533787354"/>
    <n v="21349.327169877091"/>
    <n v="279477.42506487621"/>
  </r>
  <r>
    <x v="8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8"/>
    <x v="6"/>
    <x v="10"/>
    <s v="m3"/>
    <n v="19527.714429120118"/>
    <n v="11462.521086581362"/>
    <n v="23494.712246152088"/>
    <n v="21396.952579616413"/>
    <n v="26528.265615304404"/>
    <n v="21699.413362333125"/>
    <n v="29087.109336705391"/>
    <n v="18172.375278634318"/>
    <n v="0"/>
    <n v="0"/>
    <n v="0"/>
    <n v="0"/>
    <n v="171369.06393444721"/>
  </r>
  <r>
    <x v="8"/>
    <x v="18"/>
    <x v="7"/>
    <x v="11"/>
    <s v="m3"/>
    <n v="14786.531167431946"/>
    <n v="25790.527427417121"/>
    <n v="28022.859926587407"/>
    <n v="30032.449006324547"/>
    <n v="29786.432014870887"/>
    <n v="28619.503221877621"/>
    <n v="28501.047979246923"/>
    <n v="31525.969283157192"/>
    <n v="28287.867708890804"/>
    <n v="17594.750205862416"/>
    <n v="21679.477739889211"/>
    <n v="26578.576034257658"/>
    <n v="311205.99171581375"/>
  </r>
  <r>
    <x v="8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8"/>
    <x v="9"/>
    <x v="14"/>
    <s v="m3"/>
    <n v="14177.788557362906"/>
    <n v="17202.963264117127"/>
    <n v="7091.1775101586054"/>
    <n v="0"/>
    <n v="17080.039360034829"/>
    <n v="10296.528270074532"/>
    <n v="7888.5953126834584"/>
    <n v="16031.746591075194"/>
    <n v="13514.858591113007"/>
    <n v="5717.2563473222917"/>
    <n v="13678.380207327033"/>
    <n v="14485.267830557355"/>
    <n v="137164.60184182634"/>
  </r>
  <r>
    <x v="8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8"/>
    <x v="3"/>
    <x v="3"/>
    <s v="m3"/>
    <n v="1028.556524001561"/>
    <n v="907.38881664499354"/>
    <n v="617.40375891121198"/>
    <n v="945.24171539961014"/>
    <n v="889.90010405827263"/>
    <n v="1428.294943455089"/>
    <n v="1155.953439979191"/>
    <n v="917.54777401718309"/>
    <n v="567.23277321870523"/>
    <n v="3015.3742674827454"/>
    <n v="4268.898033598125"/>
    <n v="457.61205886183097"/>
    <n v="16199.404209628517"/>
  </r>
  <r>
    <x v="9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8"/>
    <x v="5"/>
    <x v="6"/>
    <s v="m3"/>
    <n v="0"/>
    <n v="0"/>
    <n v="0"/>
    <n v="0"/>
    <n v="0"/>
    <n v="0"/>
    <n v="0"/>
    <n v="0"/>
    <n v="0"/>
    <n v="179"/>
    <n v="0"/>
    <n v="0"/>
    <n v="179"/>
  </r>
  <r>
    <x v="9"/>
    <x v="18"/>
    <x v="6"/>
    <x v="7"/>
    <s v="m3"/>
    <n v="13769"/>
    <n v="13346"/>
    <n v="14295"/>
    <n v="13220"/>
    <n v="10984"/>
    <n v="10691"/>
    <n v="15017"/>
    <n v="11642"/>
    <n v="9490"/>
    <n v="6256"/>
    <n v="12054"/>
    <n v="16637"/>
    <n v="147401"/>
  </r>
  <r>
    <x v="9"/>
    <x v="18"/>
    <x v="6"/>
    <x v="8"/>
    <s v="m3"/>
    <n v="237"/>
    <n v="178"/>
    <n v="220"/>
    <n v="338"/>
    <n v="193"/>
    <n v="283"/>
    <n v="164"/>
    <n v="311"/>
    <n v="198"/>
    <n v="147"/>
    <n v="302"/>
    <n v="236"/>
    <n v="2807"/>
  </r>
  <r>
    <x v="9"/>
    <x v="18"/>
    <x v="6"/>
    <x v="9"/>
    <s v="m3"/>
    <n v="5003"/>
    <n v="4855"/>
    <n v="5868"/>
    <n v="6880"/>
    <n v="5060"/>
    <n v="7375"/>
    <n v="5711"/>
    <n v="4797"/>
    <n v="4587"/>
    <n v="6663"/>
    <n v="4783"/>
    <n v="9682"/>
    <n v="71264"/>
  </r>
  <r>
    <x v="9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8"/>
    <x v="7"/>
    <x v="11"/>
    <s v="m3"/>
    <n v="3976"/>
    <n v="3181"/>
    <n v="0"/>
    <n v="4853"/>
    <n v="5205"/>
    <n v="827"/>
    <n v="4210"/>
    <n v="4477"/>
    <n v="1421"/>
    <n v="3183"/>
    <n v="3768"/>
    <n v="1517"/>
    <n v="36618"/>
  </r>
  <r>
    <x v="9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8"/>
    <x v="9"/>
    <x v="13"/>
    <s v="m3"/>
    <n v="3555.19"/>
    <n v="4218.9269999999997"/>
    <n v="3435.1079999999997"/>
    <n v="2927.45"/>
    <n v="2384.3829999999998"/>
    <n v="3316.8250000000003"/>
    <n v="3137.11"/>
    <n v="3361.3980000000001"/>
    <n v="3307.5129999999999"/>
    <n v="2798.8290000000002"/>
    <n v="2875.0880000000002"/>
    <n v="2924.8270000000002"/>
    <n v="38242.648000000001"/>
  </r>
  <r>
    <x v="9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8"/>
    <x v="3"/>
    <x v="16"/>
    <s v="m3"/>
    <n v="843.98"/>
    <n v="725.77"/>
    <n v="856.39"/>
    <n v="865.33299999999997"/>
    <n v="638.21"/>
    <n v="950"/>
    <n v="747.33500000000004"/>
    <n v="1477.307"/>
    <n v="1480"/>
    <n v="1026.038"/>
    <n v="1500.04"/>
    <n v="900"/>
    <n v="12010.403000000002"/>
  </r>
  <r>
    <x v="9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8"/>
    <x v="1"/>
    <x v="1"/>
    <s v="m3"/>
    <n v="3348"/>
    <n v="5464"/>
    <n v="6044"/>
    <n v="6031"/>
    <n v="1911"/>
    <n v="2325"/>
    <n v="6073"/>
    <n v="5466"/>
    <n v="5110"/>
    <n v="4241"/>
    <n v="3899"/>
    <n v="3480"/>
    <n v="53392"/>
  </r>
  <r>
    <x v="10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8"/>
    <x v="3"/>
    <x v="3"/>
    <s v="m3"/>
    <n v="8252"/>
    <n v="6953"/>
    <n v="4994"/>
    <n v="8903"/>
    <n v="4982"/>
    <n v="4817"/>
    <n v="335"/>
    <n v="3759"/>
    <n v="7287"/>
    <n v="4222"/>
    <n v="3718"/>
    <n v="8177"/>
    <n v="66399"/>
  </r>
  <r>
    <x v="10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8"/>
    <x v="5"/>
    <x v="6"/>
    <s v="m3"/>
    <n v="45236"/>
    <n v="39092"/>
    <n v="29734"/>
    <n v="38929"/>
    <n v="41541"/>
    <n v="48803"/>
    <n v="31564"/>
    <n v="43411"/>
    <n v="40401"/>
    <n v="41892"/>
    <n v="41859"/>
    <n v="40628"/>
    <n v="483090"/>
  </r>
  <r>
    <x v="10"/>
    <x v="18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8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8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18"/>
    <x v="3"/>
    <x v="16"/>
    <s v="m3"/>
    <n v="0"/>
    <n v="0"/>
    <n v="0"/>
    <n v="0"/>
    <n v="0"/>
    <n v="0"/>
    <n v="0"/>
    <m/>
    <n v="0"/>
    <n v="0"/>
    <n v="0"/>
    <n v="0"/>
    <n v="0"/>
  </r>
  <r>
    <x v="10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8"/>
    <x v="3"/>
    <x v="3"/>
    <s v="m3"/>
    <n v="10896.258272925397"/>
    <n v="10718.79577310328"/>
    <n v="9531.9227385398954"/>
    <n v="5592.4440795589962"/>
    <n v="10286.936674083134"/>
    <n v="8825.4493720751016"/>
    <n v="9706.2569759600901"/>
    <n v="11189.702510378316"/>
    <n v="4351.6918016403206"/>
    <n v="11648.4711288625"/>
    <n v="628.08458302513543"/>
    <n v="9890.7214019374969"/>
    <n v="103266.73531208966"/>
  </r>
  <r>
    <x v="11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8"/>
    <x v="5"/>
    <x v="6"/>
    <s v="m3"/>
    <n v="1174.1467617630135"/>
    <n v="1839.367242107644"/>
    <n v="2281.1425927557384"/>
    <n v="887.07083346301317"/>
    <n v="1326.8885894844693"/>
    <n v="1855.2808236439053"/>
    <n v="2013.0223749444449"/>
    <n v="2112.9151831557647"/>
    <n v="1741.4879965640391"/>
    <n v="1482.2045013687216"/>
    <n v="1895.9936349239856"/>
    <n v="2042.7844905331224"/>
    <n v="20652.305024707865"/>
  </r>
  <r>
    <x v="11"/>
    <x v="18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8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8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8"/>
    <x v="3"/>
    <x v="16"/>
    <s v="m3"/>
    <n v="455.41500000000002"/>
    <n v="452.54599999999999"/>
    <n v="376.06"/>
    <n v="648.52700000000004"/>
    <n v="345.23399999999998"/>
    <n v="0"/>
    <n v="0"/>
    <m/>
    <n v="0"/>
    <n v="0"/>
    <n v="0"/>
    <n v="0"/>
    <n v="2277.7820000000002"/>
  </r>
  <r>
    <x v="11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8"/>
    <x v="2"/>
    <x v="2"/>
    <s v="m3"/>
    <n v="37948"/>
    <n v="32637"/>
    <n v="29249"/>
    <n v="35017"/>
    <n v="48504"/>
    <n v="40885"/>
    <n v="40875"/>
    <n v="44242"/>
    <n v="48219"/>
    <n v="37318"/>
    <n v="41506"/>
    <n v="14214"/>
    <n v="450614"/>
  </r>
  <r>
    <x v="12"/>
    <x v="18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8"/>
    <x v="4"/>
    <x v="4"/>
    <s v="m3"/>
    <n v="38928.082191780821"/>
    <n v="35158.675799086763"/>
    <n v="38928.082191780821"/>
    <n v="40034.744318818506"/>
    <n v="42351.598173515988"/>
    <n v="39154.109589041094"/>
    <n v="37328.767123287675"/>
    <n v="38012.55707762557"/>
    <n v="37671.232876712333"/>
    <n v="38242.009132420091"/>
    <n v="34246.575342465745"/>
    <n v="40981.735159817355"/>
    <n v="461038.1689763529"/>
  </r>
  <r>
    <x v="12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8"/>
    <x v="5"/>
    <x v="6"/>
    <s v="m3"/>
    <n v="43029.304861426623"/>
    <n v="43498.409813721039"/>
    <n v="33507.496592457974"/>
    <n v="36201.726487960019"/>
    <n v="47831.66742389823"/>
    <n v="43660.835983643803"/>
    <n v="45325.988187187642"/>
    <n v="41468.650613357568"/>
    <n v="39922.762380736029"/>
    <n v="43580.190822353477"/>
    <n v="22052.476147205816"/>
    <n v="42856.65606542481"/>
    <n v="482936.16537937295"/>
  </r>
  <r>
    <x v="12"/>
    <x v="18"/>
    <x v="6"/>
    <x v="7"/>
    <s v="m3"/>
    <n v="51708.373068754423"/>
    <n v="46728.063150669259"/>
    <n v="46486.05395518976"/>
    <n v="39319.323638858281"/>
    <n v="52888.194610560473"/>
    <n v="40146.520146520146"/>
    <n v="47422.90496388857"/>
    <n v="40771.796641361863"/>
    <n v="46806.499942376395"/>
    <n v="48050.321691176476"/>
    <n v="45413.733410271205"/>
    <n v="43852.120361302688"/>
    <n v="549593.90558092948"/>
  </r>
  <r>
    <x v="12"/>
    <x v="18"/>
    <x v="6"/>
    <x v="8"/>
    <s v="m3"/>
    <n v="54026.333101153155"/>
    <n v="49056.252170096239"/>
    <n v="49373.744535034857"/>
    <n v="46486.137218045114"/>
    <n v="53774.332672805685"/>
    <n v="46563.115799234962"/>
    <n v="52009.974483878454"/>
    <n v="42781.805425631435"/>
    <n v="39376.921257980612"/>
    <n v="53450.299260650158"/>
    <n v="47952.005646394544"/>
    <n v="54887.042022708651"/>
    <n v="589737.96359361394"/>
  </r>
  <r>
    <x v="12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8"/>
    <x v="6"/>
    <x v="10"/>
    <s v="m3"/>
    <n v="106985.1598173516"/>
    <n v="104155.25114155252"/>
    <n v="144835.61643835617"/>
    <n v="124472.60273972603"/>
    <n v="119352.7397260274"/>
    <n v="117945.20547945207"/>
    <n v="119485.1598173516"/>
    <n v="74703.196347031975"/>
    <n v="66245.433789954346"/>
    <n v="106745.43378995435"/>
    <n v="96159.817351598176"/>
    <n v="115570.77625570777"/>
    <n v="1296656.392694064"/>
  </r>
  <r>
    <x v="12"/>
    <x v="18"/>
    <x v="7"/>
    <x v="11"/>
    <s v="m3"/>
    <n v="5148.8112933361008"/>
    <n v="28622.783778275934"/>
    <n v="55528.340189704788"/>
    <n v="57229.308563997765"/>
    <n v="51365.804264625476"/>
    <n v="22327.569025656929"/>
    <n v="21981.519599786632"/>
    <n v="45164.360881268069"/>
    <n v="43134.612178177362"/>
    <n v="44494.909642374616"/>
    <n v="41911.008061670422"/>
    <n v="37481.699350020746"/>
    <n v="454390.72682889481"/>
  </r>
  <r>
    <x v="12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8"/>
    <x v="9"/>
    <x v="13"/>
    <s v="m3"/>
    <n v="0"/>
    <n v="0"/>
    <n v="0"/>
    <n v="0"/>
    <n v="0"/>
    <m/>
    <n v="0"/>
    <n v="0"/>
    <n v="0"/>
    <n v="0"/>
    <n v="0"/>
    <n v="0"/>
    <n v="0"/>
  </r>
  <r>
    <x v="12"/>
    <x v="18"/>
    <x v="9"/>
    <x v="14"/>
    <s v="m3"/>
    <n v="16958.370118199939"/>
    <n v="13052.715819045634"/>
    <n v="7971.6087489997317"/>
    <n v="6060.2941327148264"/>
    <n v="15126.008908606564"/>
    <n v="21291.847905756105"/>
    <n v="19845.096685588309"/>
    <n v="17557.35777186463"/>
    <n v="16869.854326446228"/>
    <n v="17076.386924091665"/>
    <n v="15468.148942291342"/>
    <n v="16326.81596793363"/>
    <n v="183604.50625153858"/>
  </r>
  <r>
    <x v="12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8"/>
    <x v="3"/>
    <x v="16"/>
    <s v="m3"/>
    <n v="0"/>
    <n v="0"/>
    <n v="0"/>
    <n v="0"/>
    <n v="0"/>
    <n v="0"/>
    <n v="0"/>
    <m/>
    <n v="0"/>
    <n v="0"/>
    <n v="0"/>
    <n v="0"/>
    <n v="0"/>
  </r>
  <r>
    <x v="12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8"/>
    <x v="3"/>
    <x v="3"/>
    <s v="m3"/>
    <n v="24528.933282430338"/>
    <n v="21104.189861492312"/>
    <n v="12750.767395865791"/>
    <n v="20581.187565438897"/>
    <n v="26730.29452016556"/>
    <n v="16782.936450007655"/>
    <n v="15230.33427391322"/>
    <n v="15174.718371893454"/>
    <n v="15230.33427391322"/>
    <n v="9291.1840349968261"/>
    <n v="19095.53326393132"/>
    <n v="14500.239323783013"/>
    <n v="211000.65261783163"/>
  </r>
  <r>
    <x v="13"/>
    <x v="18"/>
    <x v="4"/>
    <x v="4"/>
    <s v="m3"/>
    <n v="0"/>
    <n v="0"/>
    <n v="2255.5700624617411"/>
    <n v="1433.6657229362224"/>
    <n v="0"/>
    <n v="0"/>
    <n v="0"/>
    <n v="0"/>
    <n v="0"/>
    <n v="458.23231031325923"/>
    <n v="1399.0889653249046"/>
    <n v="866.62341273519326"/>
    <n v="6413.1804737713219"/>
  </r>
  <r>
    <x v="13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8"/>
    <x v="5"/>
    <x v="6"/>
    <s v="m3"/>
    <n v="86508.84210526316"/>
    <n v="87144.678362573104"/>
    <n v="74212.736842105267"/>
    <n v="72114.881091617935"/>
    <n v="75132.237816764129"/>
    <n v="55477.664717348925"/>
    <n v="78275.902534113062"/>
    <n v="58620.861598440548"/>
    <n v="78275.902534113062"/>
    <n v="74363.488064423349"/>
    <n v="67392"/>
    <n v="61164"/>
    <n v="868683.19566676253"/>
  </r>
  <r>
    <x v="13"/>
    <x v="18"/>
    <x v="6"/>
    <x v="7"/>
    <s v="m3"/>
    <n v="0"/>
    <n v="0"/>
    <n v="0"/>
    <n v="1283.0801566829082"/>
    <n v="0"/>
    <n v="25446.828358208953"/>
    <n v="5608.863017557037"/>
    <n v="21459.017932588489"/>
    <n v="0"/>
    <n v="21228.747400933371"/>
    <n v="21549.006295722735"/>
    <n v="23176.558417319895"/>
    <n v="119752.1015790134"/>
  </r>
  <r>
    <x v="13"/>
    <x v="18"/>
    <x v="6"/>
    <x v="8"/>
    <s v="m3"/>
    <n v="13791.390750866627"/>
    <n v="16020.475456204105"/>
    <n v="1753.297129557797"/>
    <n v="15742.251067807665"/>
    <n v="16133.408206590051"/>
    <n v="13627.579843156367"/>
    <n v="21372.332076424849"/>
    <n v="13055.448599451141"/>
    <n v="21372.332076424849"/>
    <n v="13665.779782354834"/>
    <n v="8232.5581395348836"/>
    <n v="14608.527131782945"/>
    <n v="169375.38026015609"/>
  </r>
  <r>
    <x v="13"/>
    <x v="18"/>
    <x v="6"/>
    <x v="9"/>
    <s v="m3"/>
    <n v="20559.223300970873"/>
    <n v="20856.310679611652"/>
    <n v="17965.048543689321"/>
    <n v="7497.0873786407765"/>
    <n v="22504.85436893204"/>
    <n v="10557.281553398057"/>
    <n v="24166.990291262136"/>
    <n v="23763.106796116503"/>
    <n v="24166.990291262136"/>
    <n v="24314.983709805714"/>
    <n v="2401.9417475728155"/>
    <n v="18114.563106796115"/>
    <n v="216868.38176805814"/>
  </r>
  <r>
    <x v="13"/>
    <x v="18"/>
    <x v="6"/>
    <x v="10"/>
    <s v="m3"/>
    <n v="65319.518087810618"/>
    <n v="45808.288255038162"/>
    <n v="59399.224635253646"/>
    <n v="66520.821930265796"/>
    <n v="33548.825470782373"/>
    <n v="33858.817808629217"/>
    <n v="32849.481926096501"/>
    <n v="34590.232237012162"/>
    <n v="18344.010871675404"/>
    <n v="43905.730711579497"/>
    <n v="34455.04518675404"/>
    <n v="39481.471844618274"/>
    <n v="508081.46896551567"/>
  </r>
  <r>
    <x v="13"/>
    <x v="18"/>
    <x v="7"/>
    <x v="11"/>
    <s v="m3"/>
    <n v="25169.415079636405"/>
    <n v="33791.222258712565"/>
    <n v="23196.11650485437"/>
    <n v="21910.939012584706"/>
    <n v="17885.097358781568"/>
    <n v="18783.966082096744"/>
    <n v="40483.405164061085"/>
    <n v="20770.646883824407"/>
    <n v="18710.982658959536"/>
    <n v="37420.56905274259"/>
    <n v="4712.0015411288769"/>
    <n v="13152.909336941813"/>
    <n v="275987.27093432471"/>
  </r>
  <r>
    <x v="13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8"/>
    <x v="9"/>
    <x v="13"/>
    <s v="m3"/>
    <n v="0"/>
    <n v="0"/>
    <n v="0"/>
    <n v="0"/>
    <n v="0"/>
    <m/>
    <n v="0"/>
    <n v="0"/>
    <n v="0"/>
    <n v="0"/>
    <n v="0"/>
    <n v="0"/>
    <n v="0"/>
  </r>
  <r>
    <x v="13"/>
    <x v="18"/>
    <x v="9"/>
    <x v="14"/>
    <s v="m3"/>
    <n v="5947.3684210526317"/>
    <n v="16656.920077972711"/>
    <n v="10875.243664717349"/>
    <n v="12035.087719298246"/>
    <n v="16703.703703703704"/>
    <n v="16666.666666666668"/>
    <n v="19171.539961013645"/>
    <n v="21855.750487329435"/>
    <n v="19171.539961013645"/>
    <n v="10463.783892746003"/>
    <n v="5210.5263157894733"/>
    <n v="19068.2261208577"/>
    <n v="173826.35699216122"/>
  </r>
  <r>
    <x v="13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8"/>
    <x v="3"/>
    <x v="16"/>
    <s v="m3"/>
    <n v="0"/>
    <n v="0"/>
    <n v="0"/>
    <n v="0"/>
    <n v="0"/>
    <n v="0"/>
    <n v="0"/>
    <m/>
    <n v="0"/>
    <n v="0"/>
    <n v="0"/>
    <n v="0"/>
    <n v="0"/>
  </r>
  <r>
    <x v="13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8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18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8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8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8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8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8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8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8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8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8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8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8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19"/>
    <x v="0"/>
    <x v="0"/>
    <s v="m3"/>
    <n v="55043.047619047618"/>
    <n v="42082"/>
    <n v="45976.967085577497"/>
    <n v="46884"/>
    <n v="40415"/>
    <n v="37293.516090584031"/>
    <n v="42408"/>
    <n v="41928"/>
    <n v="42827"/>
    <n v="43593.047449584818"/>
    <n v="37518"/>
    <n v="36225.245309902632"/>
    <n v="512193.82355469663"/>
  </r>
  <r>
    <x v="0"/>
    <x v="19"/>
    <x v="1"/>
    <x v="1"/>
    <s v="m3"/>
    <n v="4285.0718232044201"/>
    <n v="4985.0935502614757"/>
    <n v="0"/>
    <n v="3588.9357151115737"/>
    <n v="2578.0179424443668"/>
    <n v="2817.6374160685345"/>
    <n v="4549.6545832371276"/>
    <n v="3913.1213374698382"/>
    <n v="5041"/>
    <n v="2604.7162860094113"/>
    <n v="4082.5001146526029"/>
    <n v="1998.2487994511775"/>
    <n v="40443.997567910526"/>
  </r>
  <r>
    <x v="0"/>
    <x v="19"/>
    <x v="2"/>
    <x v="2"/>
    <s v="m3"/>
    <n v="324007"/>
    <n v="207068"/>
    <n v="281987"/>
    <n v="273572"/>
    <n v="271475"/>
    <n v="283863"/>
    <n v="231246"/>
    <n v="233905"/>
    <n v="265480"/>
    <n v="296211"/>
    <n v="304430"/>
    <n v="253316"/>
    <n v="3226560"/>
  </r>
  <r>
    <x v="0"/>
    <x v="19"/>
    <x v="3"/>
    <x v="3"/>
    <s v="m3"/>
    <n v="250186"/>
    <n v="301662"/>
    <n v="296836"/>
    <n v="365768"/>
    <n v="378861"/>
    <n v="300898"/>
    <n v="389302"/>
    <n v="411683"/>
    <n v="411484"/>
    <n v="427340"/>
    <n v="424230"/>
    <n v="374106"/>
    <n v="4332356"/>
  </r>
  <r>
    <x v="0"/>
    <x v="19"/>
    <x v="4"/>
    <x v="4"/>
    <s v="m3"/>
    <n v="293431"/>
    <n v="294758"/>
    <n v="327020"/>
    <n v="319239"/>
    <n v="337321"/>
    <n v="337762"/>
    <n v="337509"/>
    <n v="355508"/>
    <n v="321742"/>
    <n v="210403"/>
    <n v="240954"/>
    <n v="320198"/>
    <n v="3695845"/>
  </r>
  <r>
    <x v="0"/>
    <x v="19"/>
    <x v="5"/>
    <x v="5"/>
    <s v="m3"/>
    <n v="0"/>
    <n v="0"/>
    <n v="0"/>
    <n v="0"/>
    <n v="0"/>
    <n v="0"/>
    <n v="0"/>
    <n v="0"/>
    <n v="0"/>
    <n v="0"/>
    <n v="0"/>
    <n v="257.72199999999998"/>
    <n v="257.72199999999998"/>
  </r>
  <r>
    <x v="0"/>
    <x v="19"/>
    <x v="5"/>
    <x v="6"/>
    <s v="m3"/>
    <n v="267430"/>
    <n v="196703"/>
    <n v="246715"/>
    <n v="139295"/>
    <n v="245293"/>
    <n v="273560"/>
    <n v="274289"/>
    <n v="263881"/>
    <n v="248141"/>
    <n v="274413"/>
    <n v="288657"/>
    <n v="263354"/>
    <n v="2981731"/>
  </r>
  <r>
    <x v="0"/>
    <x v="19"/>
    <x v="6"/>
    <x v="7"/>
    <s v="m3"/>
    <n v="344830.40027845459"/>
    <n v="326855"/>
    <n v="358285"/>
    <n v="324701"/>
    <n v="307142"/>
    <n v="216624"/>
    <n v="187783"/>
    <n v="248593"/>
    <n v="337077"/>
    <n v="333760"/>
    <n v="333243"/>
    <n v="265439"/>
    <n v="3584332.4002784546"/>
  </r>
  <r>
    <x v="0"/>
    <x v="19"/>
    <x v="6"/>
    <x v="8"/>
    <s v="m3"/>
    <n v="290924"/>
    <n v="306013"/>
    <n v="302254"/>
    <n v="343376"/>
    <n v="332731"/>
    <n v="339145"/>
    <n v="331164"/>
    <n v="327371"/>
    <n v="213245"/>
    <n v="3845"/>
    <n v="143088"/>
    <n v="279393"/>
    <n v="3212549"/>
  </r>
  <r>
    <x v="0"/>
    <x v="19"/>
    <x v="6"/>
    <x v="9"/>
    <s v="m3"/>
    <n v="87622"/>
    <n v="118511"/>
    <n v="123518"/>
    <n v="118575"/>
    <n v="120632"/>
    <n v="113948"/>
    <n v="109452"/>
    <n v="125391"/>
    <n v="138074"/>
    <n v="129167"/>
    <n v="117288"/>
    <n v="108543"/>
    <n v="1410721"/>
  </r>
  <r>
    <x v="0"/>
    <x v="19"/>
    <x v="6"/>
    <x v="10"/>
    <s v="m3"/>
    <n v="519288"/>
    <n v="645391"/>
    <n v="784572"/>
    <n v="753179"/>
    <n v="753627"/>
    <n v="710785"/>
    <n v="761284"/>
    <n v="743197"/>
    <n v="540040"/>
    <n v="770077"/>
    <n v="776099"/>
    <n v="785751"/>
    <n v="8543290"/>
  </r>
  <r>
    <x v="0"/>
    <x v="19"/>
    <x v="7"/>
    <x v="11"/>
    <s v="m3"/>
    <n v="367249"/>
    <n v="278716"/>
    <n v="397791"/>
    <n v="356437"/>
    <n v="378864"/>
    <n v="437714"/>
    <n v="410163.36416184972"/>
    <n v="435158"/>
    <n v="432239"/>
    <n v="436224"/>
    <n v="298978"/>
    <n v="427588"/>
    <n v="4657121.36416185"/>
  </r>
  <r>
    <x v="0"/>
    <x v="19"/>
    <x v="8"/>
    <x v="12"/>
    <s v="m3"/>
    <n v="24837"/>
    <n v="23772"/>
    <n v="29493"/>
    <n v="28338"/>
    <n v="27745"/>
    <n v="21436"/>
    <n v="23884"/>
    <n v="26998"/>
    <n v="24097"/>
    <n v="26576"/>
    <n v="23450"/>
    <n v="24028"/>
    <n v="304654"/>
  </r>
  <r>
    <x v="0"/>
    <x v="19"/>
    <x v="9"/>
    <x v="13"/>
    <s v="m3"/>
    <n v="34117.826000000001"/>
    <n v="30886.916000000001"/>
    <n v="39388.043000000005"/>
    <n v="43794.909999999996"/>
    <n v="40950.452999999994"/>
    <n v="34278.966"/>
    <n v="34137.955999999998"/>
    <n v="37807.958000000006"/>
    <n v="36765.926999999996"/>
    <n v="43800.291000000005"/>
    <n v="48763.012000000002"/>
    <n v="45649.213000000003"/>
    <n v="470341.47099999996"/>
  </r>
  <r>
    <x v="0"/>
    <x v="19"/>
    <x v="9"/>
    <x v="14"/>
    <s v="m3"/>
    <n v="317834"/>
    <n v="303922"/>
    <n v="332529"/>
    <n v="385585"/>
    <n v="311868"/>
    <n v="367692"/>
    <n v="373144"/>
    <n v="351499"/>
    <n v="354231"/>
    <n v="295700"/>
    <n v="287734"/>
    <n v="324383"/>
    <n v="4006121"/>
  </r>
  <r>
    <x v="0"/>
    <x v="19"/>
    <x v="6"/>
    <x v="15"/>
    <s v="m3"/>
    <n v="0"/>
    <n v="0"/>
    <n v="0"/>
    <n v="0"/>
    <n v="0"/>
    <n v="0"/>
    <n v="0"/>
    <n v="0"/>
    <m/>
    <n v="0"/>
    <n v="0"/>
    <n v="0"/>
    <n v="0"/>
  </r>
  <r>
    <x v="0"/>
    <x v="19"/>
    <x v="3"/>
    <x v="16"/>
    <s v="m3"/>
    <n v="1110"/>
    <n v="1400"/>
    <n v="1500"/>
    <n v="1600"/>
    <n v="1500"/>
    <n v="1300"/>
    <n v="1252"/>
    <n v="2100"/>
    <n v="2900"/>
    <n v="2815.2750000000001"/>
    <n v="1361.857"/>
    <n v="1150"/>
    <n v="19989.132000000001"/>
  </r>
  <r>
    <x v="0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19"/>
    <x v="0"/>
    <x v="0"/>
    <s v="m3"/>
    <n v="10849.744214405266"/>
    <n v="15334.720213525612"/>
    <n v="13468.539679568437"/>
    <n v="11653.661233173762"/>
    <n v="12716.501583546111"/>
    <n v="13053.436626935192"/>
    <n v="10935.47434956361"/>
    <n v="12580.031227749037"/>
    <n v="11487.023068252733"/>
    <n v="12837.869206221887"/>
    <n v="14994.180191239142"/>
    <n v="12599.429900498697"/>
    <n v="152510.61149467947"/>
  </r>
  <r>
    <x v="1"/>
    <x v="19"/>
    <x v="1"/>
    <x v="1"/>
    <s v="m3"/>
    <n v="9323.0697468677172"/>
    <n v="9832.5479998836654"/>
    <n v="16832.336607488607"/>
    <n v="6260.7728580412513"/>
    <n v="10740.671764142233"/>
    <n v="7987.0247426963642"/>
    <n v="6373.1925963256763"/>
    <n v="8277.4176448565922"/>
    <n v="8759.729806927111"/>
    <n v="11032.281120552227"/>
    <n v="10283.103318027319"/>
    <n v="9454.9715982877879"/>
    <n v="115157.11980409654"/>
  </r>
  <r>
    <x v="1"/>
    <x v="19"/>
    <x v="2"/>
    <x v="2"/>
    <s v="m3"/>
    <n v="16975.304117271218"/>
    <n v="3362.8984850725396"/>
    <n v="7556.4310051107323"/>
    <n v="11408.091748964638"/>
    <n v="0"/>
    <n v="0"/>
    <n v="429.26436575763483"/>
    <n v="0"/>
    <n v="14225.874867444327"/>
    <n v="79817.955534694425"/>
    <n v="103444.37544801694"/>
    <n v="112751.74201867114"/>
    <n v="349971.9375910036"/>
  </r>
  <r>
    <x v="1"/>
    <x v="19"/>
    <x v="3"/>
    <x v="3"/>
    <s v="m3"/>
    <n v="271356.61019094783"/>
    <n v="211722.25510972377"/>
    <n v="270730.32760835387"/>
    <n v="254656.90884120014"/>
    <n v="264081.91428010515"/>
    <n v="112662.92303900776"/>
    <n v="195714.56101424893"/>
    <n v="279630.75770657993"/>
    <n v="306620.45237831934"/>
    <n v="383366.68319049809"/>
    <n v="350820.79184947436"/>
    <n v="445511.456128816"/>
    <n v="3346875.641337275"/>
  </r>
  <r>
    <x v="1"/>
    <x v="19"/>
    <x v="4"/>
    <x v="4"/>
    <s v="m3"/>
    <n v="45446.17536025864"/>
    <n v="43335.024556179123"/>
    <n v="32712.68922287209"/>
    <n v="25847.332265986235"/>
    <n v="29145.121243360587"/>
    <n v="27596.209995946414"/>
    <n v="23207.9173327233"/>
    <n v="24350.778942045537"/>
    <n v="21167.703004580624"/>
    <n v="21770.722138541478"/>
    <n v="36629.551561332468"/>
    <n v="17690.752056674071"/>
    <n v="348899.9776805006"/>
  </r>
  <r>
    <x v="1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19"/>
    <x v="5"/>
    <x v="6"/>
    <s v="m3"/>
    <n v="126513.23103241826"/>
    <n v="192210.75308133147"/>
    <n v="161823.45297174959"/>
    <n v="153393.46001155264"/>
    <n v="170388.53978532841"/>
    <n v="142598.96509537601"/>
    <n v="142928.6929151176"/>
    <n v="152145.31223717236"/>
    <n v="156029.00535827689"/>
    <n v="187231.48827082594"/>
    <n v="203219.41012355522"/>
    <n v="180302.10403920064"/>
    <n v="1968784.4149219049"/>
  </r>
  <r>
    <x v="1"/>
    <x v="19"/>
    <x v="6"/>
    <x v="7"/>
    <s v="m3"/>
    <n v="70831.386446899065"/>
    <n v="49273.113079544695"/>
    <n v="41332.677560219781"/>
    <n v="31981.396844198145"/>
    <n v="52585.547788599157"/>
    <n v="34875.708143914519"/>
    <n v="54481.199917813843"/>
    <n v="47455.625300704014"/>
    <n v="62003.446588516446"/>
    <n v="103641.46481439371"/>
    <n v="42857.678242177659"/>
    <n v="55329.30418153599"/>
    <n v="646648.548908517"/>
  </r>
  <r>
    <x v="1"/>
    <x v="19"/>
    <x v="6"/>
    <x v="8"/>
    <s v="m3"/>
    <n v="178731.81314832685"/>
    <n v="155240.14411807567"/>
    <n v="137416.44777116805"/>
    <n v="68969.802207429035"/>
    <n v="138544.55881681023"/>
    <n v="172998.80795253409"/>
    <n v="90405.608307424409"/>
    <n v="135168.14560650103"/>
    <n v="110476.24640427352"/>
    <n v="26423.391817718097"/>
    <n v="137127.86653402439"/>
    <n v="151090.24471317031"/>
    <n v="1502593.0773974557"/>
  </r>
  <r>
    <x v="1"/>
    <x v="19"/>
    <x v="6"/>
    <x v="9"/>
    <s v="m3"/>
    <n v="18982.105727800568"/>
    <n v="11878.270982748594"/>
    <n v="14829.820150841229"/>
    <n v="14130.180969060128"/>
    <n v="11519.550909794814"/>
    <n v="12118.392017653267"/>
    <n v="10971.849865951743"/>
    <n v="10072.866730584852"/>
    <n v="11350.129820175016"/>
    <n v="19473.890467326346"/>
    <n v="13744.066455696202"/>
    <n v="10591.366627951995"/>
    <n v="159662.49072558476"/>
  </r>
  <r>
    <x v="1"/>
    <x v="19"/>
    <x v="6"/>
    <x v="10"/>
    <s v="m3"/>
    <n v="0"/>
    <n v="106460.50455340226"/>
    <n v="73695.390004176152"/>
    <n v="45679.595679312697"/>
    <n v="64956.729390982531"/>
    <n v="90064.657829123535"/>
    <n v="68426.803389083507"/>
    <n v="109477.55211197675"/>
    <n v="101977.40165210748"/>
    <n v="91805.950324654346"/>
    <n v="112765.96207572789"/>
    <n v="116091.49545706621"/>
    <n v="981402.04246761347"/>
  </r>
  <r>
    <x v="1"/>
    <x v="19"/>
    <x v="7"/>
    <x v="11"/>
    <s v="m3"/>
    <n v="40246.013224426293"/>
    <n v="45569.090686025054"/>
    <n v="34007.266617801091"/>
    <n v="30087.210591014409"/>
    <n v="35081.344713077255"/>
    <n v="25771.0100231303"/>
    <n v="35493.503975179367"/>
    <n v="55326.782341215265"/>
    <n v="54696.326080210514"/>
    <n v="62496.034533880767"/>
    <n v="44625.581841739047"/>
    <n v="48852.133529417988"/>
    <n v="512252.29815711733"/>
  </r>
  <r>
    <x v="1"/>
    <x v="19"/>
    <x v="8"/>
    <x v="12"/>
    <s v="m3"/>
    <n v="106813.01158711598"/>
    <n v="95157.232704402515"/>
    <n v="102339.36170212766"/>
    <n v="99340.565837055939"/>
    <n v="105328.77882152007"/>
    <n v="104797.09525843656"/>
    <n v="106805.77849117175"/>
    <n v="104978.72340425533"/>
    <n v="102482.44307299425"/>
    <n v="106270.21276595745"/>
    <n v="103072.09029922266"/>
    <n v="105478.7761435889"/>
    <n v="1242864.0700878489"/>
  </r>
  <r>
    <x v="1"/>
    <x v="19"/>
    <x v="9"/>
    <x v="13"/>
    <s v="m3"/>
    <n v="16793.871134020621"/>
    <n v="16743.906185567012"/>
    <n v="14764.788659793816"/>
    <n v="6727.1824742268045"/>
    <n v="3832.4092783505153"/>
    <n v="7236.4113402061848"/>
    <n v="7895.4907216494848"/>
    <n v="8054.0814432989691"/>
    <n v="12715.431958762889"/>
    <n v="13595.156701030928"/>
    <n v="14132.16494845361"/>
    <n v="19997.061855670105"/>
    <n v="142487.95670103095"/>
  </r>
  <r>
    <x v="1"/>
    <x v="19"/>
    <x v="9"/>
    <x v="14"/>
    <s v="m3"/>
    <n v="46732.198826118853"/>
    <n v="47162.133750344954"/>
    <n v="31041.474062471207"/>
    <n v="1745.8899082568787"/>
    <n v="20198.908317143123"/>
    <n v="23741.363211951448"/>
    <n v="25928.110599078344"/>
    <n v="27688.076815512261"/>
    <n v="26528.536060992144"/>
    <n v="27804.695538303247"/>
    <n v="27327.618688771661"/>
    <n v="26052.360916316036"/>
    <n v="331951.36669526022"/>
  </r>
  <r>
    <x v="1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19"/>
    <x v="3"/>
    <x v="16"/>
    <s v="m3"/>
    <n v="4037.8739999999998"/>
    <n v="5087.8270000000002"/>
    <n v="6228.35"/>
    <n v="6166.6769999999997"/>
    <n v="6871.49"/>
    <n v="6293.2049999999999"/>
    <n v="5441.9139999999998"/>
    <n v="6711.4539999999997"/>
    <n v="6108.7709999999997"/>
    <n v="5635.3209999999999"/>
    <n v="2885.3209999999999"/>
    <n v="3449.038"/>
    <n v="64917.241999999998"/>
  </r>
  <r>
    <x v="1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19"/>
    <x v="0"/>
    <x v="0"/>
    <s v="m3"/>
    <n v="47638"/>
    <n v="48811"/>
    <n v="66573"/>
    <n v="52995"/>
    <n v="57866"/>
    <n v="50984"/>
    <n v="60994"/>
    <n v="70746"/>
    <n v="51298"/>
    <n v="56688"/>
    <n v="44586"/>
    <n v="46970"/>
    <n v="656149"/>
  </r>
  <r>
    <x v="2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2"/>
    <x v="19"/>
    <x v="3"/>
    <x v="3"/>
    <s v="m3"/>
    <n v="253040"/>
    <n v="235765"/>
    <n v="153658"/>
    <n v="235161"/>
    <n v="214601"/>
    <n v="184256"/>
    <n v="271757"/>
    <n v="284945"/>
    <n v="251794"/>
    <n v="226033"/>
    <n v="185673"/>
    <n v="207905"/>
    <n v="2704588"/>
  </r>
  <r>
    <x v="2"/>
    <x v="19"/>
    <x v="4"/>
    <x v="4"/>
    <s v="m3"/>
    <n v="172340"/>
    <n v="156692"/>
    <n v="182115"/>
    <n v="178037"/>
    <n v="182101"/>
    <n v="187552"/>
    <n v="199989"/>
    <n v="176905"/>
    <n v="126281"/>
    <n v="164897"/>
    <n v="154265"/>
    <n v="180759"/>
    <n v="2061933"/>
  </r>
  <r>
    <x v="2"/>
    <x v="19"/>
    <x v="5"/>
    <x v="5"/>
    <s v="m3"/>
    <n v="58755.593000000001"/>
    <n v="44828.288"/>
    <n v="56225.478000000003"/>
    <n v="43839.214999999997"/>
    <n v="38692.196000000004"/>
    <n v="47264.548999999999"/>
    <n v="48700.508999999998"/>
    <n v="55921.031999999999"/>
    <n v="51298.266000000003"/>
    <n v="52636.173999999999"/>
    <n v="63519.870999999999"/>
    <n v="67097.197"/>
    <n v="628778.36800000013"/>
  </r>
  <r>
    <x v="2"/>
    <x v="19"/>
    <x v="5"/>
    <x v="6"/>
    <s v="m3"/>
    <n v="144761"/>
    <n v="90912"/>
    <n v="180308"/>
    <n v="109173"/>
    <n v="154617"/>
    <n v="147964"/>
    <n v="197396"/>
    <n v="151719"/>
    <n v="176067"/>
    <n v="189231"/>
    <n v="209813"/>
    <n v="167239"/>
    <n v="1919200"/>
  </r>
  <r>
    <x v="2"/>
    <x v="19"/>
    <x v="6"/>
    <x v="7"/>
    <s v="m3"/>
    <n v="202906"/>
    <n v="182909"/>
    <n v="199491"/>
    <n v="200554"/>
    <n v="193423"/>
    <n v="145406"/>
    <n v="188791"/>
    <n v="175554"/>
    <n v="192776"/>
    <n v="203870"/>
    <n v="188936"/>
    <n v="155239"/>
    <n v="2229855"/>
  </r>
  <r>
    <x v="2"/>
    <x v="19"/>
    <x v="6"/>
    <x v="8"/>
    <s v="m3"/>
    <n v="230390"/>
    <n v="254530"/>
    <n v="181320"/>
    <n v="190209"/>
    <n v="206500"/>
    <n v="269784"/>
    <n v="250706"/>
    <n v="220838"/>
    <n v="170272"/>
    <n v="94853"/>
    <n v="189685"/>
    <n v="214771"/>
    <n v="2473858"/>
  </r>
  <r>
    <x v="2"/>
    <x v="19"/>
    <x v="6"/>
    <x v="9"/>
    <s v="m3"/>
    <n v="61197"/>
    <n v="91444"/>
    <n v="95348"/>
    <n v="93711"/>
    <n v="92850"/>
    <n v="83279"/>
    <n v="89416"/>
    <n v="97920"/>
    <n v="109052"/>
    <n v="95833"/>
    <n v="84396"/>
    <n v="87035"/>
    <n v="1081481"/>
  </r>
  <r>
    <x v="2"/>
    <x v="19"/>
    <x v="6"/>
    <x v="10"/>
    <s v="m3"/>
    <n v="337972"/>
    <n v="383317"/>
    <n v="437850"/>
    <n v="422403"/>
    <n v="369816"/>
    <n v="369917"/>
    <n v="415742"/>
    <n v="458203"/>
    <n v="373629"/>
    <n v="443885"/>
    <n v="405922"/>
    <n v="390355"/>
    <n v="4809011"/>
  </r>
  <r>
    <x v="2"/>
    <x v="19"/>
    <x v="7"/>
    <x v="11"/>
    <s v="m3"/>
    <n v="232868"/>
    <n v="194772"/>
    <n v="235467"/>
    <n v="190446"/>
    <n v="239769"/>
    <n v="267052"/>
    <n v="254672"/>
    <n v="257555"/>
    <n v="226512"/>
    <n v="222650"/>
    <n v="141654"/>
    <n v="270002"/>
    <n v="2733419"/>
  </r>
  <r>
    <x v="2"/>
    <x v="19"/>
    <x v="8"/>
    <x v="12"/>
    <s v="m3"/>
    <n v="5390"/>
    <n v="9290"/>
    <n v="15065"/>
    <n v="11080"/>
    <n v="12381"/>
    <n v="10679"/>
    <n v="12765"/>
    <n v="8962"/>
    <n v="8496"/>
    <n v="10327"/>
    <n v="6492"/>
    <n v="2816"/>
    <n v="113743"/>
  </r>
  <r>
    <x v="2"/>
    <x v="19"/>
    <x v="9"/>
    <x v="13"/>
    <s v="m3"/>
    <n v="38579.044000000002"/>
    <n v="33858.411"/>
    <n v="37912.288"/>
    <n v="38409.110999999997"/>
    <n v="32314.883000000002"/>
    <n v="46221.595999999998"/>
    <n v="35612.606"/>
    <n v="42753.237000000001"/>
    <n v="31684.498"/>
    <n v="45474.843000000001"/>
    <n v="36930.453000000001"/>
    <n v="46407.898999999998"/>
    <n v="466158.86900000001"/>
  </r>
  <r>
    <x v="2"/>
    <x v="19"/>
    <x v="9"/>
    <x v="14"/>
    <s v="m3"/>
    <n v="172185"/>
    <n v="174249"/>
    <n v="159994"/>
    <n v="162193"/>
    <n v="143027"/>
    <n v="178103"/>
    <n v="202806"/>
    <n v="194996"/>
    <n v="156839"/>
    <n v="142909"/>
    <n v="168222"/>
    <n v="203291"/>
    <n v="2058814"/>
  </r>
  <r>
    <x v="2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19"/>
    <x v="3"/>
    <x v="16"/>
    <s v="m3"/>
    <n v="1100"/>
    <n v="1400"/>
    <n v="1950"/>
    <n v="1441.6510000000001"/>
    <n v="1606.0920000000001"/>
    <n v="950.35799999999995"/>
    <n v="999.90800000000002"/>
    <n v="1035.499"/>
    <n v="1200"/>
    <n v="1980.461"/>
    <n v="1705.106"/>
    <n v="1578.616"/>
    <n v="16947.690999999999"/>
  </r>
  <r>
    <x v="2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19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19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19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19"/>
    <x v="0"/>
    <x v="0"/>
    <s v="m3"/>
    <n v="6995"/>
    <n v="9899"/>
    <n v="14671"/>
    <n v="11697"/>
    <n v="17744"/>
    <n v="17117"/>
    <n v="14060"/>
    <n v="16300"/>
    <n v="14696"/>
    <n v="13196"/>
    <n v="17264"/>
    <n v="17478"/>
    <n v="171117"/>
  </r>
  <r>
    <x v="4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19"/>
    <x v="3"/>
    <x v="3"/>
    <s v="m3"/>
    <n v="46234"/>
    <n v="25330"/>
    <n v="18811"/>
    <n v="16906"/>
    <n v="23448"/>
    <n v="14578"/>
    <n v="22618"/>
    <n v="22810"/>
    <n v="24040"/>
    <n v="26506"/>
    <n v="23806"/>
    <n v="33093"/>
    <n v="298180"/>
  </r>
  <r>
    <x v="4"/>
    <x v="19"/>
    <x v="4"/>
    <x v="4"/>
    <s v="m3"/>
    <n v="62201"/>
    <n v="57360"/>
    <n v="58549"/>
    <n v="61347"/>
    <n v="61538"/>
    <n v="58770"/>
    <n v="65766"/>
    <n v="63009"/>
    <n v="51795"/>
    <n v="39138"/>
    <n v="48450"/>
    <n v="63501"/>
    <n v="691424"/>
  </r>
  <r>
    <x v="4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19"/>
    <x v="5"/>
    <x v="6"/>
    <s v="m3"/>
    <n v="107440"/>
    <n v="111980"/>
    <n v="101956"/>
    <n v="90127"/>
    <n v="130800"/>
    <n v="90972"/>
    <n v="130286"/>
    <n v="102693"/>
    <n v="106759"/>
    <n v="117529"/>
    <n v="111675"/>
    <n v="100302"/>
    <n v="1302519"/>
  </r>
  <r>
    <x v="4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19"/>
    <x v="6"/>
    <x v="8"/>
    <s v="m3"/>
    <n v="168965"/>
    <n v="148550"/>
    <n v="153491"/>
    <n v="153488"/>
    <n v="166805"/>
    <n v="151266"/>
    <n v="156386"/>
    <n v="147277"/>
    <n v="108246"/>
    <n v="0"/>
    <n v="59902"/>
    <n v="179486"/>
    <n v="1593862"/>
  </r>
  <r>
    <x v="4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19"/>
    <x v="6"/>
    <x v="10"/>
    <s v="m3"/>
    <n v="140201"/>
    <n v="107010"/>
    <n v="88005"/>
    <n v="85853"/>
    <n v="115204"/>
    <n v="107995"/>
    <n v="96223"/>
    <n v="93761"/>
    <n v="89941"/>
    <n v="159333"/>
    <n v="139740"/>
    <n v="169590"/>
    <n v="1392856"/>
  </r>
  <r>
    <x v="4"/>
    <x v="19"/>
    <x v="7"/>
    <x v="11"/>
    <s v="m3"/>
    <n v="33970"/>
    <n v="28473"/>
    <n v="23143"/>
    <n v="18292"/>
    <n v="23217"/>
    <n v="18677"/>
    <n v="20669"/>
    <n v="20135"/>
    <n v="17445"/>
    <n v="15072"/>
    <n v="15479"/>
    <n v="18306"/>
    <n v="252878"/>
  </r>
  <r>
    <x v="4"/>
    <x v="19"/>
    <x v="8"/>
    <x v="12"/>
    <s v="m3"/>
    <n v="16810"/>
    <n v="15397"/>
    <n v="14016"/>
    <n v="13146"/>
    <n v="11692"/>
    <n v="13657"/>
    <n v="13916"/>
    <n v="15927"/>
    <n v="15263"/>
    <n v="15124"/>
    <n v="14884"/>
    <n v="15953"/>
    <n v="175785"/>
  </r>
  <r>
    <x v="4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19"/>
    <x v="9"/>
    <x v="14"/>
    <s v="m3"/>
    <n v="17296"/>
    <n v="12468"/>
    <n v="21374"/>
    <n v="17185"/>
    <n v="14467"/>
    <n v="13220"/>
    <n v="12851"/>
    <n v="18295"/>
    <n v="17351"/>
    <n v="8858"/>
    <n v="15211"/>
    <n v="19477"/>
    <n v="188053"/>
  </r>
  <r>
    <x v="4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19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19"/>
    <x v="4"/>
    <x v="4"/>
    <s v="m3"/>
    <n v="250"/>
    <n v="150"/>
    <n v="170"/>
    <n v="190"/>
    <n v="140"/>
    <n v="240"/>
    <n v="110"/>
    <n v="220"/>
    <n v="160"/>
    <n v="160"/>
    <n v="210"/>
    <n v="150"/>
    <n v="2150"/>
  </r>
  <r>
    <x v="5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19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19"/>
    <x v="6"/>
    <x v="8"/>
    <s v="m3"/>
    <n v="64"/>
    <n v="104"/>
    <n v="74"/>
    <n v="119"/>
    <n v="105"/>
    <n v="40"/>
    <n v="70"/>
    <n v="55"/>
    <n v="75"/>
    <n v="79"/>
    <n v="60"/>
    <n v="50"/>
    <n v="895"/>
  </r>
  <r>
    <x v="5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19"/>
    <x v="7"/>
    <x v="11"/>
    <s v="m3"/>
    <n v="150"/>
    <n v="0"/>
    <n v="169"/>
    <n v="149"/>
    <n v="150"/>
    <n v="151"/>
    <n v="0"/>
    <n v="180"/>
    <n v="0"/>
    <n v="149"/>
    <n v="152"/>
    <n v="0"/>
    <n v="1250"/>
  </r>
  <r>
    <x v="5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19"/>
    <x v="9"/>
    <x v="13"/>
    <s v="m3"/>
    <n v="1.1180000000000001"/>
    <n v="38.5"/>
    <n v="69.572999999999993"/>
    <n v="71.436999999999998"/>
    <n v="73.578999999999994"/>
    <n v="46.764000000000003"/>
    <n v="33.942"/>
    <n v="71.012"/>
    <n v="34.176000000000002"/>
    <n v="36.151000000000003"/>
    <n v="16"/>
    <n v="46.857999999999997"/>
    <n v="539.11"/>
  </r>
  <r>
    <x v="5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5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19"/>
    <x v="0"/>
    <x v="0"/>
    <s v="m3"/>
    <n v="6111.317254174397"/>
    <n v="5374.8837209302328"/>
    <n v="6089.3546607832313"/>
    <n v="6750.7363770250367"/>
    <n v="7099.1947291361639"/>
    <n v="6089.7203051216857"/>
    <n v="6425.4465913233689"/>
    <n v="6728.6108555657775"/>
    <n v="7225.6728778467914"/>
    <n v="6018.1337363052517"/>
    <n v="5248.356464572681"/>
    <n v="5599.401533570227"/>
    <n v="74760.829106354839"/>
  </r>
  <r>
    <x v="6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19"/>
    <x v="2"/>
    <x v="2"/>
    <s v="m3"/>
    <n v="10411.380935121422"/>
    <n v="5951.7328978406822"/>
    <n v="10452.05978855268"/>
    <n v="9439.1495601173028"/>
    <n v="11547.225284821756"/>
    <n v="8410.7045330420533"/>
    <n v="7545.5717179156691"/>
    <n v="9807.8699427304637"/>
    <n v="9298.9539365021101"/>
    <n v="10755.54740509811"/>
    <n v="10081.92244675041"/>
    <n v="9850.0722543352604"/>
    <n v="113552.19070282791"/>
  </r>
  <r>
    <x v="6"/>
    <x v="19"/>
    <x v="3"/>
    <x v="3"/>
    <s v="m3"/>
    <n v="75969.560597431337"/>
    <n v="67963.169491015928"/>
    <n v="58254.281539733027"/>
    <n v="71125.538701747835"/>
    <n v="75829.427177756093"/>
    <n v="52788.929337678994"/>
    <n v="76393.532454123982"/>
    <n v="82557.340319640745"/>
    <n v="77351.661017766601"/>
    <n v="65448.01716410755"/>
    <n v="60246.373665099709"/>
    <n v="59707.02829604609"/>
    <n v="823634.85976214788"/>
  </r>
  <r>
    <x v="6"/>
    <x v="19"/>
    <x v="4"/>
    <x v="4"/>
    <s v="m3"/>
    <n v="45817.723342939476"/>
    <n v="42542.800504595427"/>
    <n v="51760.245531684428"/>
    <n v="48866.630572098897"/>
    <n v="50960.187353629975"/>
    <n v="51432.169845268087"/>
    <n v="55344.610401295664"/>
    <n v="53845.323741007189"/>
    <n v="33850.171078696199"/>
    <n v="41174.557282255148"/>
    <n v="49289.073806078151"/>
    <n v="55087.751040347386"/>
    <n v="579971.24449989595"/>
  </r>
  <r>
    <x v="6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19"/>
    <x v="5"/>
    <x v="6"/>
    <s v="m3"/>
    <n v="97473.026115678149"/>
    <n v="81886.497683454174"/>
    <n v="93676.381247903002"/>
    <n v="102837.16829298784"/>
    <n v="118551.38067427636"/>
    <n v="98845.614907709678"/>
    <n v="133289.2988595276"/>
    <n v="127403.58912995638"/>
    <n v="112808.60760474522"/>
    <n v="128630.76446372813"/>
    <n v="136826.79199358533"/>
    <n v="113312.47518903659"/>
    <n v="1345541.5961625886"/>
  </r>
  <r>
    <x v="6"/>
    <x v="19"/>
    <x v="6"/>
    <x v="7"/>
    <s v="m3"/>
    <n v="40393.976853769716"/>
    <n v="26619.186816858324"/>
    <n v="39490.079076875787"/>
    <n v="40307.289259580568"/>
    <n v="32797.805938596393"/>
    <n v="27842.971968194503"/>
    <n v="36660.024370634848"/>
    <n v="39683.609001580975"/>
    <n v="46610.411843455651"/>
    <n v="41556.571782831663"/>
    <n v="36426.777481153818"/>
    <n v="34752.333094041634"/>
    <n v="443141.03748757386"/>
  </r>
  <r>
    <x v="6"/>
    <x v="19"/>
    <x v="6"/>
    <x v="8"/>
    <s v="m3"/>
    <n v="84630.759180034744"/>
    <n v="71950.805413987051"/>
    <n v="44221.838738607665"/>
    <n v="82887.822834471299"/>
    <n v="85600.75536000439"/>
    <n v="77683.095529808023"/>
    <n v="82722.725452775558"/>
    <n v="80076.094793533048"/>
    <n v="60706.179246531981"/>
    <n v="15196.4887791863"/>
    <n v="63819.609565872794"/>
    <n v="73854.092694199557"/>
    <n v="823350.26758901251"/>
  </r>
  <r>
    <x v="6"/>
    <x v="19"/>
    <x v="6"/>
    <x v="9"/>
    <s v="m3"/>
    <n v="16211.790393013101"/>
    <n v="23869.254715253614"/>
    <n v="24954.954954954952"/>
    <n v="21803.155522163786"/>
    <n v="24518.432734993243"/>
    <n v="16104.530926865951"/>
    <n v="21759.089239809036"/>
    <n v="22143.781186471999"/>
    <n v="21558.659217877095"/>
    <n v="18562.440419447095"/>
    <n v="21320.219406090411"/>
    <n v="20767.359161519744"/>
    <n v="253573.66787845999"/>
  </r>
  <r>
    <x v="6"/>
    <x v="19"/>
    <x v="6"/>
    <x v="10"/>
    <s v="m3"/>
    <n v="88925.426774483378"/>
    <n v="95473.62755651238"/>
    <n v="115714.79820627802"/>
    <n v="99676.953618480416"/>
    <n v="83699.327395019078"/>
    <n v="110281.20464441218"/>
    <n v="130298.93751125518"/>
    <n v="132648.91128306641"/>
    <n v="131482.21700667992"/>
    <n v="117927.42372269364"/>
    <n v="119471.60316319195"/>
    <n v="108491.14014676929"/>
    <n v="1334091.5710288419"/>
  </r>
  <r>
    <x v="6"/>
    <x v="19"/>
    <x v="7"/>
    <x v="11"/>
    <s v="m3"/>
    <n v="73994.176484325697"/>
    <n v="63104.269745281294"/>
    <n v="69890.396369510534"/>
    <n v="44699.751111717233"/>
    <n v="76292.508131802577"/>
    <n v="66762.243989314331"/>
    <n v="80752.630640271091"/>
    <n v="63376.136971642591"/>
    <n v="69308.407068941116"/>
    <n v="58163.487738419622"/>
    <n v="27494.233864832178"/>
    <n v="77853.909844109643"/>
    <n v="771692.15196016803"/>
  </r>
  <r>
    <x v="6"/>
    <x v="19"/>
    <x v="8"/>
    <x v="12"/>
    <s v="m3"/>
    <n v="9131.3725490196084"/>
    <n v="8270.3232125367304"/>
    <n v="8905.7632398753904"/>
    <n v="8093.9388033521727"/>
    <n v="9023.1463318948609"/>
    <n v="9164.8653959520525"/>
    <n v="9544.8275862068967"/>
    <n v="8761.5854860974159"/>
    <n v="6728.8069073783354"/>
    <n v="8241.176470588236"/>
    <n v="7701.9607843137255"/>
    <n v="8443.656422379825"/>
    <n v="102011.42318959525"/>
  </r>
  <r>
    <x v="6"/>
    <x v="19"/>
    <x v="9"/>
    <x v="13"/>
    <s v="m3"/>
    <n v="2801.4818840579705"/>
    <n v="2707.228260869565"/>
    <n v="3235.768115942029"/>
    <n v="2477.692028985507"/>
    <n v="1838.0851449275362"/>
    <n v="3348.26268115942"/>
    <n v="2991.003623188406"/>
    <n v="3260.3749999999995"/>
    <n v="2976.9692028985505"/>
    <n v="2917.518115942029"/>
    <n v="2592.708333333333"/>
    <n v="2459.06884057971"/>
    <n v="33606.161231884056"/>
  </r>
  <r>
    <x v="6"/>
    <x v="19"/>
    <x v="9"/>
    <x v="14"/>
    <s v="m3"/>
    <n v="45207.406088659431"/>
    <n v="42031.914893617024"/>
    <n v="48809.144072301962"/>
    <n v="52859.915314043756"/>
    <n v="41186.56056587091"/>
    <n v="51566.308243727595"/>
    <n v="66008.62998921251"/>
    <n v="52070.2005730659"/>
    <n v="51271.977036239681"/>
    <n v="45098.637015781926"/>
    <n v="37941.961901370843"/>
    <n v="42035.538353272343"/>
    <n v="576088.19404716394"/>
  </r>
  <r>
    <x v="6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19"/>
    <x v="0"/>
    <x v="0"/>
    <s v="m3"/>
    <n v="27790.549169859514"/>
    <n v="20085.046066619419"/>
    <n v="5791.2687585266031"/>
    <n v="13613.874697499328"/>
    <n v="11549.60075788334"/>
    <n v="15810.010764262648"/>
    <n v="9626.2680192205025"/>
    <n v="3368.2207421503331"/>
    <n v="18735.820691540248"/>
    <n v="11604.49257922182"/>
    <n v="20090.630414500869"/>
    <n v="17740.371293987253"/>
    <n v="175806.15395527188"/>
  </r>
  <r>
    <x v="7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19"/>
    <x v="2"/>
    <x v="2"/>
    <s v="m3"/>
    <n v="70362.132877102937"/>
    <n v="44837.606837606843"/>
    <n v="66626.178908259506"/>
    <n v="52807.424593967517"/>
    <n v="50959.953737169293"/>
    <n v="48384.593273929291"/>
    <n v="56885.316492033875"/>
    <n v="64349.680170575695"/>
    <n v="58856.534090909096"/>
    <n v="57990.841442472811"/>
    <n v="61900.60154683471"/>
    <n v="80612.880396319888"/>
    <n v="714573.74436718144"/>
  </r>
  <r>
    <x v="7"/>
    <x v="19"/>
    <x v="3"/>
    <x v="3"/>
    <s v="m3"/>
    <n v="17685.146000846384"/>
    <n v="0"/>
    <n v="22221.909717339335"/>
    <n v="52426.813746287655"/>
    <n v="34696.948389818594"/>
    <n v="3188.9154592769728"/>
    <n v="0"/>
    <n v="0"/>
    <n v="38484.974958263774"/>
    <n v="57327.586206896558"/>
    <n v="44689.241917502783"/>
    <n v="60878.143670974016"/>
    <n v="331599.68006720609"/>
  </r>
  <r>
    <x v="7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7"/>
    <x v="19"/>
    <x v="5"/>
    <x v="6"/>
    <s v="m3"/>
    <n v="113309.67925063866"/>
    <n v="108651.05122054466"/>
    <n v="103943.44400675295"/>
    <n v="95636.519502786119"/>
    <n v="128615.03023322776"/>
    <n v="113771.9298245614"/>
    <n v="102583.05767294693"/>
    <n v="99531.539228250025"/>
    <n v="111688.43938755443"/>
    <n v="140511.07325383305"/>
    <n v="106807.22891566265"/>
    <n v="100341.51241211078"/>
    <n v="1325390.5049088695"/>
  </r>
  <r>
    <x v="7"/>
    <x v="19"/>
    <x v="6"/>
    <x v="7"/>
    <s v="m3"/>
    <n v="0"/>
    <n v="0"/>
    <n v="0"/>
    <n v="46"/>
    <n v="8"/>
    <n v="0"/>
    <n v="0"/>
    <n v="0"/>
    <n v="0"/>
    <n v="42"/>
    <n v="12"/>
    <n v="0"/>
    <n v="108"/>
  </r>
  <r>
    <x v="7"/>
    <x v="19"/>
    <x v="6"/>
    <x v="8"/>
    <s v="m3"/>
    <n v="80380.091795754444"/>
    <n v="73008.87489264243"/>
    <n v="99903.193180176269"/>
    <n v="93530.682800345719"/>
    <n v="109852.87816026283"/>
    <n v="78856.652851221952"/>
    <n v="86896.451846488053"/>
    <n v="90162.007168458775"/>
    <n v="68756.388415672904"/>
    <n v="18184.731934731935"/>
    <n v="48812.126512170238"/>
    <n v="100010.08354940939"/>
    <n v="948354.16310733487"/>
  </r>
  <r>
    <x v="7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19"/>
    <x v="6"/>
    <x v="10"/>
    <s v="m3"/>
    <n v="0"/>
    <n v="0"/>
    <n v="55489.122807017542"/>
    <n v="61088.260497000854"/>
    <n v="45801.886792452831"/>
    <n v="74392.10155148097"/>
    <n v="53036.494293363394"/>
    <n v="15301.170828043449"/>
    <n v="87052.453944592897"/>
    <n v="84277.302677695217"/>
    <n v="71957.92426367462"/>
    <n v="98560.09070294784"/>
    <n v="646956.80835826963"/>
  </r>
  <r>
    <x v="7"/>
    <x v="19"/>
    <x v="7"/>
    <x v="11"/>
    <s v="m3"/>
    <n v="0"/>
    <n v="0"/>
    <n v="0"/>
    <n v="0"/>
    <n v="0"/>
    <n v="0"/>
    <n v="0"/>
    <n v="0"/>
    <n v="0"/>
    <n v="0"/>
    <n v="0"/>
    <n v="0"/>
    <n v="0"/>
  </r>
  <r>
    <x v="7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7"/>
    <x v="19"/>
    <x v="9"/>
    <x v="14"/>
    <s v="m3"/>
    <n v="34239.58483494306"/>
    <n v="30195.538818076478"/>
    <n v="18879.804934021799"/>
    <n v="42189.77062259581"/>
    <n v="28599.568655643423"/>
    <n v="24146.059291395515"/>
    <n v="25336.34245777519"/>
    <n v="27840.892624257351"/>
    <n v="45010.086455331417"/>
    <n v="27569.957952733072"/>
    <n v="27399.564902102975"/>
    <n v="5937.0960792761734"/>
    <n v="337344.26762815227"/>
  </r>
  <r>
    <x v="7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7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19"/>
    <x v="0"/>
    <x v="0"/>
    <s v="m3"/>
    <n v="6683.6378157132867"/>
    <n v="4423.2688086210337"/>
    <n v="6387.7755511022042"/>
    <n v="6935.1610966579947"/>
    <n v="6854.4271731785475"/>
    <n v="8040.6081216243247"/>
    <n v="9112.2732768845854"/>
    <n v="9423.3446013123885"/>
    <n v="10768.160588293749"/>
    <n v="12136.3184079602"/>
    <n v="8179.0676530846276"/>
    <n v="9140.2129565130872"/>
    <n v="98084.256050946016"/>
  </r>
  <r>
    <x v="8"/>
    <x v="19"/>
    <x v="1"/>
    <x v="1"/>
    <s v="m3"/>
    <n v="11505.472636815921"/>
    <n v="10933.341106144566"/>
    <n v="6936.5394777226866"/>
    <n v="6000.9950248756222"/>
    <n v="12240.796019900499"/>
    <n v="13707.462686567165"/>
    <n v="15956.352214881405"/>
    <n v="18807.962232753318"/>
    <n v="19935.604820865032"/>
    <n v="14386.366725442607"/>
    <n v="17359.650549864597"/>
    <n v="19302.624100395486"/>
    <n v="167073.16759622889"/>
  </r>
  <r>
    <x v="8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19"/>
    <x v="3"/>
    <x v="3"/>
    <s v="m3"/>
    <n v="5906.8700767773462"/>
    <n v="9069.7209162748823"/>
    <n v="4527.9790660225444"/>
    <n v="9204.9875311720698"/>
    <n v="5900.9504752376188"/>
    <n v="0"/>
    <n v="6252.5191455058448"/>
    <n v="19946.610254860479"/>
    <n v="16823.446469936549"/>
    <n v="2243.4800120833752"/>
    <n v="8617.3212487411893"/>
    <n v="8340.3826787512589"/>
    <n v="96834.267875363177"/>
  </r>
  <r>
    <x v="8"/>
    <x v="19"/>
    <x v="4"/>
    <x v="4"/>
    <s v="m3"/>
    <n v="31281.243205788553"/>
    <n v="22575.588387374803"/>
    <n v="24721.163062049425"/>
    <n v="17962.946767895359"/>
    <n v="25675.611085724559"/>
    <n v="36202.505778415965"/>
    <n v="40305.175768169676"/>
    <n v="47850.162509789494"/>
    <n v="39763.356002920525"/>
    <n v="28147.912654949265"/>
    <n v="34310.744925786945"/>
    <n v="29807.752933832788"/>
    <n v="378604.16308269743"/>
  </r>
  <r>
    <x v="8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19"/>
    <x v="5"/>
    <x v="6"/>
    <s v="m3"/>
    <n v="1025.5603508006957"/>
    <n v="6666.4259088763774"/>
    <n v="6260.2584936981148"/>
    <n v="8275.8323528248402"/>
    <n v="6002.6831681566291"/>
    <n v="9550.0392781516712"/>
    <n v="6999.8787688729135"/>
    <n v="5821.314162456285"/>
    <n v="13430.874124284206"/>
    <n v="9492.1849920970872"/>
    <n v="12966.511529447373"/>
    <n v="6955.0205939735533"/>
    <n v="93446.583723639749"/>
  </r>
  <r>
    <x v="8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19"/>
    <x v="6"/>
    <x v="8"/>
    <s v="m3"/>
    <n v="18871.688002381659"/>
    <n v="24166.91446129448"/>
    <n v="10909.541266224114"/>
    <n v="21971.134835903518"/>
    <n v="21479.976209357654"/>
    <n v="24891.62855438457"/>
    <n v="22898.019801980197"/>
    <n v="30745.984925122142"/>
    <n v="21035.330565284505"/>
    <n v="0"/>
    <n v="8415.8317627219531"/>
    <n v="18642.453111044953"/>
    <n v="224028.50349569976"/>
  </r>
  <r>
    <x v="8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19"/>
    <x v="6"/>
    <x v="10"/>
    <s v="m3"/>
    <n v="7335.3637498727185"/>
    <n v="17847.849836130699"/>
    <n v="8191.827018448721"/>
    <n v="5254.4390437456605"/>
    <n v="16227.372190173064"/>
    <n v="8421.94344882517"/>
    <n v="23018.999303690438"/>
    <n v="19825.939924408194"/>
    <n v="29221.282943809048"/>
    <n v="30931.226396342678"/>
    <n v="28874.987588124313"/>
    <n v="22373.807631160573"/>
    <n v="217525.03907473129"/>
  </r>
  <r>
    <x v="8"/>
    <x v="19"/>
    <x v="7"/>
    <x v="11"/>
    <s v="m3"/>
    <n v="17085.729094933224"/>
    <n v="21604.447466284193"/>
    <n v="24256.323747861868"/>
    <n v="12571.898994195346"/>
    <n v="22319.877696793887"/>
    <n v="24734.813874047381"/>
    <n v="33534.686993133226"/>
    <n v="37286.460027878522"/>
    <n v="23796.37104383609"/>
    <n v="24865.082612830905"/>
    <n v="28883.995341003916"/>
    <n v="31495.224313152703"/>
    <n v="302434.9112059513"/>
  </r>
  <r>
    <x v="8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19"/>
    <x v="9"/>
    <x v="14"/>
    <s v="m3"/>
    <n v="6010.3739700480846"/>
    <n v="12724.322794605121"/>
    <n v="10098.601131695976"/>
    <n v="14438.967509339063"/>
    <n v="7369.3136472466085"/>
    <n v="19427.418376266804"/>
    <n v="3511.3629463350044"/>
    <n v="21063.238004053437"/>
    <n v="14691.763201065707"/>
    <n v="14357.451143703509"/>
    <n v="6174.0766770337614"/>
    <n v="13638.875718604486"/>
    <n v="143505.76511999758"/>
  </r>
  <r>
    <x v="8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19"/>
    <x v="3"/>
    <x v="3"/>
    <s v="m3"/>
    <n v="742.67100977198697"/>
    <n v="1048.1032459913961"/>
    <n v="525.83507306889351"/>
    <n v="630.13698630136992"/>
    <n v="726.58492042786338"/>
    <n v="660.67240031274434"/>
    <n v="839.84375"/>
    <n v="790.90909090909088"/>
    <n v="696.25195210827701"/>
    <n v="839.2973324658426"/>
    <n v="777.04021866458413"/>
    <n v="722.18607677293437"/>
    <n v="8999.5320567949821"/>
  </r>
  <r>
    <x v="9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19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19"/>
    <x v="6"/>
    <x v="7"/>
    <s v="m3"/>
    <n v="9538"/>
    <n v="14783"/>
    <n v="9923"/>
    <n v="12764"/>
    <n v="5569"/>
    <n v="9906"/>
    <n v="10979"/>
    <n v="10530"/>
    <n v="12043"/>
    <n v="12264"/>
    <n v="9499"/>
    <n v="9202"/>
    <n v="127000"/>
  </r>
  <r>
    <x v="9"/>
    <x v="19"/>
    <x v="6"/>
    <x v="8"/>
    <s v="m3"/>
    <n v="193"/>
    <n v="268"/>
    <n v="268"/>
    <n v="268"/>
    <n v="194"/>
    <n v="180"/>
    <n v="224"/>
    <n v="284"/>
    <n v="224"/>
    <n v="208"/>
    <n v="209"/>
    <n v="208"/>
    <n v="2728"/>
  </r>
  <r>
    <x v="9"/>
    <x v="19"/>
    <x v="6"/>
    <x v="9"/>
    <s v="m3"/>
    <n v="3190"/>
    <n v="5541"/>
    <n v="6821"/>
    <n v="5623"/>
    <n v="3342"/>
    <n v="5028"/>
    <n v="6907"/>
    <n v="5345"/>
    <n v="4555"/>
    <n v="7647"/>
    <n v="8018"/>
    <n v="6169"/>
    <n v="68186"/>
  </r>
  <r>
    <x v="9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19"/>
    <x v="7"/>
    <x v="11"/>
    <s v="m3"/>
    <n v="4981"/>
    <n v="1683"/>
    <n v="5562"/>
    <n v="3060"/>
    <n v="4224"/>
    <n v="4579"/>
    <n v="4242"/>
    <n v="4568"/>
    <n v="3602"/>
    <n v="3825"/>
    <n v="3728"/>
    <n v="3887"/>
    <n v="47941"/>
  </r>
  <r>
    <x v="9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19"/>
    <x v="9"/>
    <x v="13"/>
    <s v="m3"/>
    <n v="2729.7669999999998"/>
    <n v="2596.7629999999999"/>
    <n v="3010.1149999999998"/>
    <n v="2710.163"/>
    <n v="1578.9639999999999"/>
    <n v="1975.9739999999999"/>
    <n v="1854.182"/>
    <n v="2883.7269999999999"/>
    <n v="2198.3609999999999"/>
    <n v="3301.79"/>
    <n v="3505.5749999999998"/>
    <n v="1358.749"/>
    <n v="29704.13"/>
  </r>
  <r>
    <x v="9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19"/>
    <x v="3"/>
    <x v="16"/>
    <s v="m3"/>
    <n v="1900"/>
    <n v="1760"/>
    <n v="1550"/>
    <n v="1950"/>
    <n v="2300"/>
    <n v="2040"/>
    <n v="1500"/>
    <n v="2500"/>
    <n v="3050"/>
    <n v="1980.01"/>
    <n v="1693.9749999999999"/>
    <n v="870"/>
    <n v="23093.984999999997"/>
  </r>
  <r>
    <x v="9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19"/>
    <x v="1"/>
    <x v="1"/>
    <s v="m3"/>
    <n v="2717"/>
    <n v="3428"/>
    <n v="3883"/>
    <n v="4573"/>
    <n v="2774"/>
    <n v="4590"/>
    <n v="5826"/>
    <n v="4904"/>
    <n v="5322"/>
    <n v="1589"/>
    <n v="346"/>
    <n v="5942"/>
    <n v="45894"/>
  </r>
  <r>
    <x v="10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19"/>
    <x v="3"/>
    <x v="3"/>
    <s v="m3"/>
    <n v="3812"/>
    <n v="5883"/>
    <n v="2011"/>
    <n v="4284"/>
    <n v="1179"/>
    <n v="7461"/>
    <n v="5313"/>
    <n v="4109"/>
    <n v="7056"/>
    <n v="1767"/>
    <n v="5739"/>
    <n v="3190"/>
    <n v="51804"/>
  </r>
  <r>
    <x v="10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19"/>
    <x v="5"/>
    <x v="6"/>
    <s v="m3"/>
    <n v="18348"/>
    <n v="31464"/>
    <n v="38788"/>
    <n v="51265"/>
    <n v="50001"/>
    <n v="41465"/>
    <n v="43259"/>
    <n v="41826"/>
    <n v="19789"/>
    <n v="35845"/>
    <n v="47913"/>
    <n v="48402"/>
    <n v="468365"/>
  </r>
  <r>
    <x v="10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19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19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19"/>
    <x v="6"/>
    <x v="15"/>
    <s v="m3"/>
    <m/>
    <n v="0"/>
    <n v="0"/>
    <n v="0"/>
    <n v="0"/>
    <n v="0"/>
    <n v="0"/>
    <n v="0"/>
    <n v="0"/>
    <n v="0"/>
    <n v="0"/>
    <n v="0"/>
    <n v="0"/>
  </r>
  <r>
    <x v="10"/>
    <x v="19"/>
    <x v="3"/>
    <x v="16"/>
    <s v="m3"/>
    <n v="0"/>
    <n v="0"/>
    <m/>
    <n v="0"/>
    <n v="0"/>
    <n v="0"/>
    <n v="0"/>
    <n v="0"/>
    <n v="0"/>
    <n v="0"/>
    <n v="0"/>
    <n v="0"/>
    <n v="0"/>
  </r>
  <r>
    <x v="10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19"/>
    <x v="3"/>
    <x v="3"/>
    <s v="m3"/>
    <n v="6686.5165908123727"/>
    <n v="7344.0171445977985"/>
    <n v="5124.537599825444"/>
    <n v="13535.155480002861"/>
    <n v="8850.8200439165648"/>
    <n v="8994.6315702083029"/>
    <n v="8159.2674384768306"/>
    <n v="9168.8614704959145"/>
    <n v="11525.482088985424"/>
    <n v="9697.2143676375672"/>
    <n v="6618.1057833793147"/>
    <n v="3906.0982766063162"/>
    <n v="99610.707854944718"/>
  </r>
  <r>
    <x v="11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19"/>
    <x v="5"/>
    <x v="6"/>
    <s v="m3"/>
    <n v="2888.4162988436806"/>
    <n v="1354.8067840360886"/>
    <n v="2638.2561615400555"/>
    <n v="2521.4308265557725"/>
    <n v="2056.6369735140761"/>
    <n v="1108.4703016098649"/>
    <n v="2035.1394596373539"/>
    <n v="1448.6202466050368"/>
    <n v="0"/>
    <n v="2305.5909634670552"/>
    <n v="2431.9687526378548"/>
    <n v="3731.4303701083868"/>
    <n v="24520.767138555228"/>
  </r>
  <r>
    <x v="11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19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19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19"/>
    <x v="2"/>
    <x v="2"/>
    <s v="m3"/>
    <n v="46170"/>
    <n v="39403"/>
    <n v="41798"/>
    <n v="39913"/>
    <n v="42219"/>
    <n v="36211"/>
    <n v="36040"/>
    <n v="43875"/>
    <n v="36899"/>
    <n v="38748"/>
    <n v="42012"/>
    <n v="49581"/>
    <n v="492869"/>
  </r>
  <r>
    <x v="12"/>
    <x v="19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19"/>
    <x v="4"/>
    <x v="4"/>
    <s v="m3"/>
    <n v="35105.022831050228"/>
    <n v="39880.136986301368"/>
    <n v="36421.232876712325"/>
    <n v="32420.091324200912"/>
    <n v="34695.205479452052"/>
    <n v="38231.735159817348"/>
    <n v="36947.488584474886"/>
    <n v="40423.515981735167"/>
    <n v="36460.045662100449"/>
    <n v="28544.520547945205"/>
    <n v="34493.150684931505"/>
    <n v="34474.88584474886"/>
    <n v="428097.03196347033"/>
  </r>
  <r>
    <x v="12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19"/>
    <x v="5"/>
    <x v="6"/>
    <s v="m3"/>
    <n v="42815.765561108587"/>
    <n v="22276.238073602908"/>
    <n v="44794.411631076786"/>
    <n v="23275.783734666064"/>
    <n v="42740.799636528849"/>
    <n v="37428.441617446617"/>
    <n v="15907.542026351659"/>
    <n v="12562.471603816448"/>
    <n v="4726.2607905497507"/>
    <n v="27043.389368468877"/>
    <n v="17924.806905951842"/>
    <n v="21089.277601090413"/>
    <n v="312585.18855065882"/>
  </r>
  <r>
    <x v="12"/>
    <x v="19"/>
    <x v="6"/>
    <x v="7"/>
    <s v="m3"/>
    <n v="49179.545454545456"/>
    <n v="46920.454545454544"/>
    <n v="55926.13636363636"/>
    <n v="53369.318181818184"/>
    <n v="43129.545454545456"/>
    <n v="32187.5"/>
    <n v="18553.409090909088"/>
    <n v="25473.863636363636"/>
    <n v="48993.181818181816"/>
    <n v="39419.318181818184"/>
    <n v="48119.318181818177"/>
    <n v="49235.227272727272"/>
    <n v="510506.81818181818"/>
  </r>
  <r>
    <x v="12"/>
    <x v="19"/>
    <x v="6"/>
    <x v="8"/>
    <s v="m3"/>
    <n v="40579.250381858772"/>
    <n v="39652.637818612922"/>
    <n v="47330.136826102214"/>
    <n v="45371.148459383752"/>
    <n v="49707.225670453212"/>
    <n v="47684.591158287651"/>
    <n v="49823.522582143276"/>
    <n v="53903.625622610911"/>
    <n v="35868.810735770479"/>
    <n v="0"/>
    <n v="15533.105022831051"/>
    <n v="55615.296803652971"/>
    <n v="481069.35108170722"/>
  </r>
  <r>
    <x v="12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19"/>
    <x v="6"/>
    <x v="10"/>
    <s v="m3"/>
    <n v="98160.95890410959"/>
    <n v="99893.835616438359"/>
    <n v="127382.42009132421"/>
    <n v="121257.99086757991"/>
    <n v="129059.3607305936"/>
    <n v="105442.92237442922"/>
    <n v="115128.99543378995"/>
    <n v="123522.83105022831"/>
    <n v="107742.00913242009"/>
    <n v="142133.56164383562"/>
    <n v="139704.33789954337"/>
    <n v="141590.18264840182"/>
    <n v="1451019.406392694"/>
  </r>
  <r>
    <x v="12"/>
    <x v="19"/>
    <x v="7"/>
    <x v="11"/>
    <s v="m3"/>
    <n v="39903.24487576104"/>
    <n v="30277.185099770788"/>
    <n v="43081.380333951762"/>
    <n v="42149.12479474549"/>
    <n v="42126.59532229216"/>
    <n v="56854.896913047363"/>
    <n v="44209.819352070372"/>
    <n v="38951.738453045451"/>
    <n v="40369.113685113683"/>
    <n v="44568.777473697017"/>
    <n v="34960.295556187091"/>
    <n v="44138.768613369946"/>
    <n v="501590.94047305215"/>
  </r>
  <r>
    <x v="12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19"/>
    <x v="9"/>
    <x v="14"/>
    <s v="m3"/>
    <n v="20221.159322852818"/>
    <n v="12901.197781281493"/>
    <n v="22327.74133194366"/>
    <n v="20490.489143540064"/>
    <n v="24122.751716294912"/>
    <n v="19065.906675205049"/>
    <n v="20254.511284033972"/>
    <n v="17516.652141268329"/>
    <n v="18845.051526538733"/>
    <n v="19320.806880806544"/>
    <n v="17544.934510572497"/>
    <n v="21539.64142772774"/>
    <n v="234150.8437420658"/>
  </r>
  <r>
    <x v="12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19"/>
    <x v="3"/>
    <x v="3"/>
    <s v="m3"/>
    <n v="16843.837665605508"/>
    <n v="13177.589429857917"/>
    <n v="6578.3951188405345"/>
    <n v="17519.585560184685"/>
    <n v="16040.422791673062"/>
    <n v="25878.313599575267"/>
    <n v="19993.582082836831"/>
    <n v="13192.807778276481"/>
    <n v="2235.1468531468531"/>
    <n v="17572.58884530166"/>
    <n v="15726.228396637929"/>
    <n v="19395.071148746822"/>
    <n v="184153.56927068351"/>
  </r>
  <r>
    <x v="13"/>
    <x v="19"/>
    <x v="4"/>
    <x v="4"/>
    <s v="m3"/>
    <n v="794.75094723223356"/>
    <n v="364.18816388467377"/>
    <n v="530.89887640449433"/>
    <n v="1059.988890946121"/>
    <n v="1066.183305447109"/>
    <n v="0"/>
    <n v="0"/>
    <n v="1099.3696700037078"/>
    <n v="0"/>
    <n v="831.18556701030923"/>
    <n v="2156.5008766263722"/>
    <n v="1107.9335793357932"/>
    <n v="9010.9998768908154"/>
  </r>
  <r>
    <x v="13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19"/>
    <x v="5"/>
    <x v="6"/>
    <s v="m3"/>
    <n v="82489.59064327486"/>
    <n v="84796.565302144241"/>
    <n v="77172.3469785575"/>
    <n v="76275.329434697851"/>
    <n v="98040.054580896685"/>
    <n v="87399.547758284607"/>
    <n v="75602.171539961011"/>
    <n v="89903.524366471742"/>
    <n v="89150.467836257303"/>
    <n v="85474.276803118904"/>
    <n v="22695.906432748536"/>
    <n v="76348.187134502921"/>
    <n v="945347.96881091618"/>
  </r>
  <r>
    <x v="13"/>
    <x v="19"/>
    <x v="6"/>
    <x v="7"/>
    <s v="m3"/>
    <n v="11534.436034015513"/>
    <n v="9813.9665326727118"/>
    <n v="18398.583146905294"/>
    <n v="5217.3506590632887"/>
    <n v="6822.359782404802"/>
    <n v="10261.755632420303"/>
    <n v="15807.86842351182"/>
    <n v="16153.557701321834"/>
    <n v="10980.466169670661"/>
    <n v="3217.7191328934969"/>
    <n v="18566.087119087679"/>
    <n v="15164.794007490636"/>
    <n v="141938.94434145803"/>
  </r>
  <r>
    <x v="13"/>
    <x v="19"/>
    <x v="6"/>
    <x v="8"/>
    <s v="m3"/>
    <n v="19954.557099732385"/>
    <n v="19197.899896731018"/>
    <n v="9595.9792740506236"/>
    <n v="9235.1285901754673"/>
    <n v="13330.209249693606"/>
    <n v="19416.653137979083"/>
    <n v="19870.846413900799"/>
    <n v="20849.64884383489"/>
    <n v="229.77402454529874"/>
    <n v="0"/>
    <n v="7206.2311224282475"/>
    <n v="13301.624416197217"/>
    <n v="152188.55206926866"/>
  </r>
  <r>
    <x v="13"/>
    <x v="19"/>
    <x v="6"/>
    <x v="9"/>
    <s v="m3"/>
    <n v="15961.165048543689"/>
    <n v="22559.223300970873"/>
    <n v="21106.796116504855"/>
    <n v="22433.009708737864"/>
    <n v="22165.048543689321"/>
    <n v="13908.73786407767"/>
    <n v="23677.669902912621"/>
    <n v="21733.980582524273"/>
    <n v="22034.951456310679"/>
    <n v="19664.077669902912"/>
    <n v="19316.50485436893"/>
    <n v="20689.320388349515"/>
    <n v="245250.48543689318"/>
  </r>
  <r>
    <x v="13"/>
    <x v="19"/>
    <x v="6"/>
    <x v="10"/>
    <s v="m3"/>
    <n v="44111.613050267566"/>
    <n v="63864.428689062814"/>
    <n v="41163.302385605108"/>
    <n v="34243.1302452952"/>
    <n v="25463.282691446897"/>
    <n v="47842.802825732579"/>
    <n v="60738.994385920443"/>
    <n v="56338.182446712279"/>
    <n v="61150.609184559828"/>
    <n v="60456.738423127594"/>
    <n v="53586.549413381646"/>
    <n v="47615.999379419824"/>
    <n v="596575.6331205318"/>
  </r>
  <r>
    <x v="13"/>
    <x v="19"/>
    <x v="7"/>
    <x v="11"/>
    <s v="m3"/>
    <n v="17981.146806853907"/>
    <n v="33778.782924055355"/>
    <n v="40966.513974318652"/>
    <n v="7053.9499036608859"/>
    <n v="29553.954342756188"/>
    <n v="29021.249762013285"/>
    <n v="34418.912962690891"/>
    <n v="34239.316868492642"/>
    <n v="19726.891674034014"/>
    <n v="20054.071973785845"/>
    <n v="4981.6425120772947"/>
    <n v="23703.158611966071"/>
    <n v="295479.59231670504"/>
  </r>
  <r>
    <x v="13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19"/>
    <x v="9"/>
    <x v="14"/>
    <s v="m3"/>
    <n v="15565.302144249512"/>
    <n v="15362.573099415204"/>
    <n v="17038.986354775829"/>
    <n v="15974.658869395711"/>
    <n v="10935.672514619882"/>
    <n v="9391.8128654970751"/>
    <n v="781.67641325536056"/>
    <n v="9672.5146198830407"/>
    <n v="10423.001949317739"/>
    <n v="5261.2085769980504"/>
    <n v="12019.493177387914"/>
    <n v="16929.824561403508"/>
    <n v="139356.72514619885"/>
  </r>
  <r>
    <x v="13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19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19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19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19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19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19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19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19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19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19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19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19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19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0"/>
    <x v="0"/>
    <x v="0"/>
    <s v="m3"/>
    <n v="70435.066000000006"/>
    <n v="50605.803"/>
    <n v="43826.882999999994"/>
    <n v="12657.435000000001"/>
    <n v="33449.978000000003"/>
    <n v="32412.012999999999"/>
    <n v="37490.438999999998"/>
    <n v="45923.020000000004"/>
    <n v="45589.985000000001"/>
    <n v="39777.731999999996"/>
    <n v="37293.370000000003"/>
    <n v="40940.584999999999"/>
    <n v="490402.30900000007"/>
  </r>
  <r>
    <x v="0"/>
    <x v="20"/>
    <x v="1"/>
    <x v="1"/>
    <s v="m3"/>
    <n v="3627.7814819043269"/>
    <n v="3221.2405843414745"/>
    <n v="624.09551523450875"/>
    <n v="2032.6580299052621"/>
    <n v="2594.4302670623147"/>
    <n v="3033.3539094650205"/>
    <n v="4476.1372212692968"/>
    <n v="305.53684690851014"/>
    <n v="3202.6783065160334"/>
    <n v="2717"/>
    <n v="3352.5791276547156"/>
    <n v="1515.9521088124357"/>
    <n v="30703.443399073902"/>
  </r>
  <r>
    <x v="0"/>
    <x v="20"/>
    <x v="2"/>
    <x v="2"/>
    <s v="m3"/>
    <n v="267789.44500000001"/>
    <n v="272981.49300000002"/>
    <n v="274366.946"/>
    <n v="253025.39500000002"/>
    <n v="204783.894"/>
    <n v="253251.508"/>
    <n v="319453.48300000001"/>
    <n v="296147.34100000001"/>
    <n v="281793.766"/>
    <n v="354785.886"/>
    <n v="273490.24800000002"/>
    <n v="291398.234"/>
    <n v="3343267.639"/>
  </r>
  <r>
    <x v="0"/>
    <x v="20"/>
    <x v="3"/>
    <x v="3"/>
    <s v="m3"/>
    <n v="384559"/>
    <n v="359667"/>
    <n v="367106"/>
    <n v="312028"/>
    <n v="420810"/>
    <n v="299282"/>
    <n v="397138"/>
    <n v="372898"/>
    <n v="360809"/>
    <n v="389175"/>
    <n v="364511"/>
    <n v="320154"/>
    <n v="4348137"/>
  </r>
  <r>
    <x v="0"/>
    <x v="20"/>
    <x v="4"/>
    <x v="4"/>
    <s v="m3"/>
    <n v="287215.04399999999"/>
    <n v="277350.59999999998"/>
    <n v="275835.81999999995"/>
    <n v="196026.94699999999"/>
    <n v="265584.62600000005"/>
    <n v="312329.58199999999"/>
    <n v="327450.47499999998"/>
    <n v="332530.413"/>
    <n v="326532.92"/>
    <n v="349173.47400000005"/>
    <n v="323055.288"/>
    <n v="331882.17099999997"/>
    <n v="3604967.3600000003"/>
  </r>
  <r>
    <x v="0"/>
    <x v="20"/>
    <x v="5"/>
    <x v="5"/>
    <s v="m3"/>
    <n v="4608.24"/>
    <n v="0"/>
    <n v="2063.7629999999999"/>
    <n v="0"/>
    <n v="5514.027"/>
    <n v="1661.73"/>
    <n v="2754.1770000000001"/>
    <n v="4317.808"/>
    <n v="1291.1579999999999"/>
    <n v="3876.6990000000001"/>
    <n v="4720.8639999999996"/>
    <n v="5469.6120000000001"/>
    <n v="36278.078000000001"/>
  </r>
  <r>
    <x v="0"/>
    <x v="20"/>
    <x v="5"/>
    <x v="6"/>
    <s v="m3"/>
    <n v="272633.66599999997"/>
    <n v="221871.80100000001"/>
    <n v="210459.283"/>
    <n v="205555.03200000001"/>
    <n v="253314.967"/>
    <n v="280232.24400000001"/>
    <n v="259269.93699999998"/>
    <n v="288813.05599999998"/>
    <n v="298255.84400000004"/>
    <n v="235804.58100000003"/>
    <n v="235609.45"/>
    <n v="203578.15299999999"/>
    <n v="2965398.0140000004"/>
  </r>
  <r>
    <x v="0"/>
    <x v="20"/>
    <x v="6"/>
    <x v="7"/>
    <s v="m3"/>
    <n v="258673.70199999999"/>
    <n v="241039.076"/>
    <n v="233924.427"/>
    <n v="192142.465"/>
    <n v="316530.45"/>
    <n v="354544.80900000001"/>
    <n v="363452.62"/>
    <n v="385567.05700000003"/>
    <n v="368062.74599999998"/>
    <n v="381087.03700000001"/>
    <n v="354954.51199999999"/>
    <n v="328655.29800000001"/>
    <n v="3778634.199"/>
  </r>
  <r>
    <x v="0"/>
    <x v="20"/>
    <x v="6"/>
    <x v="8"/>
    <s v="m3"/>
    <n v="274368.49900000001"/>
    <n v="360685.36900000001"/>
    <n v="379186.58100000001"/>
    <n v="297332.09999999998"/>
    <n v="415094.49199999997"/>
    <n v="437786.61300000001"/>
    <n v="344639.06900000002"/>
    <n v="424269.46399999998"/>
    <n v="412356.81200000003"/>
    <n v="349500.89799999999"/>
    <n v="349041.12599999999"/>
    <n v="362831.51299999998"/>
    <n v="4407092.5360000003"/>
  </r>
  <r>
    <x v="0"/>
    <x v="20"/>
    <x v="6"/>
    <x v="9"/>
    <s v="m3"/>
    <n v="110431.356"/>
    <n v="97821"/>
    <n v="119447"/>
    <n v="64452"/>
    <n v="90786"/>
    <n v="101720"/>
    <n v="110956"/>
    <n v="118787"/>
    <n v="105944"/>
    <n v="5288"/>
    <n v="29147"/>
    <n v="96348"/>
    <n v="1051127.3560000001"/>
  </r>
  <r>
    <x v="0"/>
    <x v="20"/>
    <x v="6"/>
    <x v="10"/>
    <s v="m3"/>
    <n v="663967.20899999992"/>
    <n v="522003.47199999995"/>
    <n v="462420.81600000005"/>
    <n v="460296.70900000003"/>
    <n v="575969.97399999993"/>
    <n v="663178.54099999997"/>
    <n v="872430.54399999999"/>
    <n v="922253.44499999995"/>
    <n v="896092.00300000003"/>
    <n v="1010905.0519999999"/>
    <n v="955254.01600000006"/>
    <n v="858998.52899999998"/>
    <n v="8863770.3099999987"/>
  </r>
  <r>
    <x v="0"/>
    <x v="20"/>
    <x v="7"/>
    <x v="11"/>
    <s v="m3"/>
    <n v="417997.82699999999"/>
    <n v="424139.87099999998"/>
    <n v="436643.99100000004"/>
    <n v="316020.554"/>
    <n v="444264.24"/>
    <n v="478449.68199999997"/>
    <n v="453956.549"/>
    <n v="442601.33400000003"/>
    <n v="451617.96100000001"/>
    <n v="511291.14299999998"/>
    <n v="357296.897"/>
    <n v="491041.674"/>
    <n v="5225321.7230000002"/>
  </r>
  <r>
    <x v="0"/>
    <x v="20"/>
    <x v="8"/>
    <x v="12"/>
    <s v="m3"/>
    <n v="17876"/>
    <n v="11304"/>
    <n v="19178"/>
    <n v="11286"/>
    <n v="8359"/>
    <n v="21463"/>
    <n v="19977"/>
    <n v="10039"/>
    <n v="4130"/>
    <n v="6121"/>
    <n v="7092"/>
    <n v="7554"/>
    <n v="144379"/>
  </r>
  <r>
    <x v="0"/>
    <x v="20"/>
    <x v="9"/>
    <x v="13"/>
    <s v="m3"/>
    <n v="45120.606"/>
    <n v="33746.392"/>
    <n v="43712.283000000003"/>
    <n v="32181.981"/>
    <n v="34218.383999999998"/>
    <n v="29611.904000000002"/>
    <n v="34373.697"/>
    <n v="20912.162"/>
    <n v="19451.21"/>
    <n v="25117.720999999998"/>
    <n v="23883.608"/>
    <n v="25561.698"/>
    <n v="367891.64600000001"/>
  </r>
  <r>
    <x v="0"/>
    <x v="20"/>
    <x v="9"/>
    <x v="14"/>
    <s v="m3"/>
    <n v="324596.49"/>
    <n v="324456.34700000001"/>
    <n v="316374.71799999999"/>
    <n v="246316.83299999998"/>
    <n v="313878.52899999998"/>
    <n v="314418.23"/>
    <n v="301161.57900000003"/>
    <n v="346823.89299999998"/>
    <n v="283706.36499999999"/>
    <n v="319548.223"/>
    <n v="245088.24"/>
    <n v="196909.73"/>
    <n v="3533279.1770000006"/>
  </r>
  <r>
    <x v="0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20"/>
    <x v="3"/>
    <x v="16"/>
    <s v="m3"/>
    <n v="2208.3330000000001"/>
    <n v="2227.23"/>
    <n v="3253.8429999999998"/>
    <n v="3611.0520000000001"/>
    <n v="4111.6279999999997"/>
    <n v="3817.3760000000002"/>
    <n v="4380.4970000000003"/>
    <n v="3208.8890000000001"/>
    <n v="3802.806"/>
    <n v="3935.6550000000002"/>
    <n v="2870.348"/>
    <n v="3781.0349999999999"/>
    <n v="41208.691999999995"/>
  </r>
  <r>
    <x v="0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20"/>
    <x v="0"/>
    <x v="0"/>
    <s v="m3"/>
    <n v="20243.313402061856"/>
    <n v="20261.786597938146"/>
    <n v="18586.306185567009"/>
    <n v="14726.755670103092"/>
    <n v="11690.452577319587"/>
    <n v="10428.773195876289"/>
    <n v="19984.902061855668"/>
    <n v="21127.782474226806"/>
    <n v="22894.00206185567"/>
    <n v="25121.83505154639"/>
    <n v="23506.97731958763"/>
    <n v="25851.655670103093"/>
    <n v="234424.54226804123"/>
  </r>
  <r>
    <x v="1"/>
    <x v="20"/>
    <x v="1"/>
    <x v="1"/>
    <s v="m3"/>
    <n v="15667.571134020618"/>
    <n v="11636.376288659794"/>
    <n v="17011.068041237115"/>
    <n v="12810.213402061856"/>
    <n v="12493.01649484536"/>
    <n v="14996.928865979382"/>
    <n v="14583.517525773195"/>
    <n v="14683.127835051546"/>
    <n v="13734.58350515464"/>
    <n v="14957.638144329898"/>
    <n v="10600.97525773196"/>
    <n v="14992.267010309279"/>
    <n v="168167.28350515466"/>
  </r>
  <r>
    <x v="1"/>
    <x v="20"/>
    <x v="2"/>
    <x v="2"/>
    <s v="m3"/>
    <n v="129984.28041237114"/>
    <n v="136268.23195876289"/>
    <n v="147848.54226804126"/>
    <n v="125809.12474226805"/>
    <n v="164401.58865979384"/>
    <n v="139230.70927835052"/>
    <n v="144403.70309278351"/>
    <n v="156397.98865979383"/>
    <n v="169042.93917525775"/>
    <n v="152424.15670103094"/>
    <n v="138366.32989690721"/>
    <n v="121039.24226804124"/>
    <n v="1725216.8371134019"/>
  </r>
  <r>
    <x v="1"/>
    <x v="20"/>
    <x v="3"/>
    <x v="3"/>
    <s v="m3"/>
    <n v="481733.47113402071"/>
    <n v="482202.24226804124"/>
    <n v="506570.82886597945"/>
    <n v="424923.11546391755"/>
    <n v="487967.16082474228"/>
    <n v="308404.84020618559"/>
    <n v="440599.93814432994"/>
    <n v="526516.41237113404"/>
    <n v="462445.90103092784"/>
    <n v="400508.23195876286"/>
    <n v="454435.84536082472"/>
    <n v="397049.74536082475"/>
    <n v="5373357.7329896912"/>
  </r>
  <r>
    <x v="1"/>
    <x v="20"/>
    <x v="4"/>
    <x v="4"/>
    <s v="m3"/>
    <n v="62336.070103092788"/>
    <n v="29301.16494845361"/>
    <n v="32358.740206185568"/>
    <n v="8658.4432989690722"/>
    <n v="21735.570103092785"/>
    <n v="34499.293814432989"/>
    <n v="6385.353608247422"/>
    <n v="14477.180412371134"/>
    <n v="16937.525773195877"/>
    <n v="28023.68350515464"/>
    <n v="26740.579381443298"/>
    <n v="31418.341237113404"/>
    <n v="312871.94639175263"/>
  </r>
  <r>
    <x v="1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20"/>
    <x v="5"/>
    <x v="6"/>
    <s v="m3"/>
    <n v="173935.32474226804"/>
    <n v="187506.95670103093"/>
    <n v="213387.63711340207"/>
    <n v="194614.70721649486"/>
    <n v="280574.43814432994"/>
    <n v="118725.00206185567"/>
    <n v="158280.78453608247"/>
    <n v="172176.1762886598"/>
    <n v="158621.08762886596"/>
    <n v="135431.4175257732"/>
    <n v="213555.15567010309"/>
    <n v="262261.27422680415"/>
    <n v="2269069.9618556704"/>
  </r>
  <r>
    <x v="1"/>
    <x v="20"/>
    <x v="6"/>
    <x v="7"/>
    <s v="m3"/>
    <n v="71569.223711340208"/>
    <n v="101000.02886597937"/>
    <n v="141779.94432989691"/>
    <n v="73410.072164948462"/>
    <n v="112248.89690721649"/>
    <n v="85040.122680412373"/>
    <n v="52277.539175257734"/>
    <n v="75321.564948453612"/>
    <n v="101895.54639175256"/>
    <n v="83740.370103092777"/>
    <n v="92406.827835051532"/>
    <n v="75532.593814432985"/>
    <n v="1066222.730927835"/>
  </r>
  <r>
    <x v="1"/>
    <x v="20"/>
    <x v="6"/>
    <x v="8"/>
    <s v="m3"/>
    <n v="131025.58041237114"/>
    <n v="141244.06907216494"/>
    <n v="213115.74123711343"/>
    <n v="154585.71855670103"/>
    <n v="210469.23402061855"/>
    <n v="164394.5030927835"/>
    <n v="171849.22061855669"/>
    <n v="142299.54948453608"/>
    <n v="128336.38350515466"/>
    <n v="211275.47010309278"/>
    <n v="140588.62783505156"/>
    <n v="163059.4855670103"/>
    <n v="1972243.5835051546"/>
  </r>
  <r>
    <x v="1"/>
    <x v="20"/>
    <x v="6"/>
    <x v="9"/>
    <s v="m3"/>
    <n v="11825.005154639175"/>
    <n v="12611.476288659795"/>
    <n v="11248.994845360825"/>
    <n v="7416.715463917526"/>
    <n v="14149.056701030928"/>
    <n v="17674.747422680412"/>
    <n v="15646.863917525774"/>
    <n v="16035.110309278351"/>
    <n v="14599.203092783506"/>
    <n v="545.06288659793813"/>
    <n v="11071.545360824743"/>
    <n v="17346.798969072166"/>
    <n v="150170.58041237111"/>
  </r>
  <r>
    <x v="1"/>
    <x v="20"/>
    <x v="6"/>
    <x v="10"/>
    <s v="m3"/>
    <n v="84853.622680412373"/>
    <n v="39020.335051546397"/>
    <n v="43273.193814432983"/>
    <n v="92840.128865979379"/>
    <n v="120546.62268041237"/>
    <n v="143978.46288659793"/>
    <n v="127146.40515463919"/>
    <n v="132078.09381443297"/>
    <n v="130530.97731958763"/>
    <n v="131376.76082474226"/>
    <n v="130832.04226804124"/>
    <n v="129304.62680412372"/>
    <n v="1305781.2721649483"/>
  </r>
  <r>
    <x v="1"/>
    <x v="20"/>
    <x v="7"/>
    <x v="11"/>
    <s v="m3"/>
    <n v="66101.031958762891"/>
    <n v="58937.804123711343"/>
    <n v="60901.947422680409"/>
    <n v="28384.862886597941"/>
    <n v="66443.216494845357"/>
    <n v="59919.440206185573"/>
    <n v="79806.091752577326"/>
    <n v="71093.526804123714"/>
    <n v="60258.864948453607"/>
    <n v="73168.947422680416"/>
    <n v="45155.78865979382"/>
    <n v="69963.970103092783"/>
    <n v="740135.49278350524"/>
  </r>
  <r>
    <x v="1"/>
    <x v="20"/>
    <x v="8"/>
    <x v="12"/>
    <s v="m3"/>
    <n v="101372.33195876288"/>
    <n v="94368.442268041224"/>
    <n v="95460.335051546397"/>
    <n v="53046.892783505158"/>
    <n v="109130.69381443301"/>
    <n v="97292.144329896895"/>
    <n v="100256.70103092784"/>
    <n v="112156.42371134021"/>
    <n v="112319.12577319589"/>
    <n v="111370.15360824742"/>
    <n v="106378.64536082475"/>
    <n v="107248.88969072167"/>
    <n v="1200400.7793814433"/>
  </r>
  <r>
    <x v="1"/>
    <x v="20"/>
    <x v="9"/>
    <x v="13"/>
    <s v="m3"/>
    <n v="9104.3432989690737"/>
    <n v="4977.2474226804125"/>
    <n v="18416.428865979382"/>
    <n v="57153.984536082477"/>
    <n v="33677.175257731957"/>
    <n v="25077.662886597936"/>
    <n v="8906.5051546391751"/>
    <n v="6020.4051546391747"/>
    <n v="20058.276288659792"/>
    <n v="22073.586597938145"/>
    <n v="19139.821649484536"/>
    <n v="28362.14432989691"/>
    <n v="252967.58144329902"/>
  </r>
  <r>
    <x v="1"/>
    <x v="20"/>
    <x v="9"/>
    <x v="14"/>
    <s v="m3"/>
    <n v="24261.85360824742"/>
    <n v="27914.325773195877"/>
    <n v="43595.153608247419"/>
    <n v="19714.607216494845"/>
    <n v="32085.863917525774"/>
    <n v="21437.545360824741"/>
    <n v="23459.095876288658"/>
    <n v="26607.64845360825"/>
    <n v="18503.376288659798"/>
    <n v="40165.018556701034"/>
    <n v="66674.172164948453"/>
    <n v="58302.193814432991"/>
    <n v="402720.85463917529"/>
  </r>
  <r>
    <x v="1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20"/>
    <x v="3"/>
    <x v="16"/>
    <s v="m3"/>
    <n v="5424.3154639175254"/>
    <n v="6772.6257731958767"/>
    <n v="5802.2329896907222"/>
    <n v="6676.5443298969076"/>
    <n v="7543.1164948453616"/>
    <n v="6853.865979381444"/>
    <n v="7368.0505154639177"/>
    <n v="6628.5639175257729"/>
    <n v="7184.2536082474226"/>
    <n v="6653.8989690721646"/>
    <n v="5234.223711340207"/>
    <n v="7568.1567010309282"/>
    <n v="79709.848453608254"/>
  </r>
  <r>
    <x v="1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20"/>
    <x v="0"/>
    <x v="0"/>
    <s v="m3"/>
    <n v="64309.341"/>
    <n v="47275.252999999997"/>
    <n v="62795.682000000001"/>
    <n v="35123.595999999998"/>
    <n v="27140.374"/>
    <n v="34346.379999999997"/>
    <n v="69893.903000000006"/>
    <n v="89168.891000000003"/>
    <n v="53407.273999999998"/>
    <n v="50617.502999999997"/>
    <n v="48346.89"/>
    <n v="65299.09"/>
    <n v="647724.17699999991"/>
  </r>
  <r>
    <x v="2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20"/>
    <x v="2"/>
    <x v="2"/>
    <s v="m3"/>
    <n v="0"/>
    <n v="0"/>
    <n v="0"/>
    <n v="0"/>
    <n v="0"/>
    <n v="0"/>
    <n v="0"/>
    <n v="0"/>
    <n v="0"/>
    <n v="0"/>
    <n v="0"/>
    <n v="25095"/>
    <n v="25095"/>
  </r>
  <r>
    <x v="2"/>
    <x v="20"/>
    <x v="3"/>
    <x v="3"/>
    <s v="m3"/>
    <n v="185250.935"/>
    <n v="214971.003"/>
    <n v="190518.85699999999"/>
    <n v="152079.18100000001"/>
    <n v="186815.986"/>
    <n v="194436.016"/>
    <n v="267673.212"/>
    <n v="235380.505"/>
    <n v="194486.16200000001"/>
    <n v="236472.44"/>
    <n v="242354.21900000001"/>
    <n v="183252.58"/>
    <n v="2483691.0959999999"/>
  </r>
  <r>
    <x v="2"/>
    <x v="20"/>
    <x v="4"/>
    <x v="4"/>
    <s v="m3"/>
    <n v="159120.291"/>
    <n v="173985.193"/>
    <n v="169475.69"/>
    <n v="78173.557000000001"/>
    <n v="117755.751"/>
    <n v="147738.57500000001"/>
    <n v="173212.29699999999"/>
    <n v="140378.413"/>
    <n v="148437.17499999999"/>
    <n v="225988.01"/>
    <n v="178618.49600000001"/>
    <n v="189449.57699999999"/>
    <n v="1902333.0250000001"/>
  </r>
  <r>
    <x v="2"/>
    <x v="20"/>
    <x v="5"/>
    <x v="5"/>
    <s v="m3"/>
    <n v="54045.773999999998"/>
    <n v="52041.981"/>
    <n v="51038.498"/>
    <n v="49695.56"/>
    <n v="52009.616999999998"/>
    <n v="54044.385000000002"/>
    <n v="60016.504999999997"/>
    <n v="69201.239000000001"/>
    <n v="66903.123999999996"/>
    <n v="66148.853000000003"/>
    <n v="59347.440999999999"/>
    <n v="62130.027999999998"/>
    <n v="696623.00500000012"/>
  </r>
  <r>
    <x v="2"/>
    <x v="20"/>
    <x v="5"/>
    <x v="6"/>
    <s v="m3"/>
    <n v="179907.25100000002"/>
    <n v="150797.16500000001"/>
    <n v="161632.72"/>
    <n v="116081.92200000001"/>
    <n v="99801.57"/>
    <n v="88822.582999999999"/>
    <n v="118356.569"/>
    <n v="157861.70800000001"/>
    <n v="184644.08799999999"/>
    <n v="113414.64200000001"/>
    <n v="194969.79300000001"/>
    <n v="138851.45300000001"/>
    <n v="1705141.4640000002"/>
  </r>
  <r>
    <x v="2"/>
    <x v="20"/>
    <x v="6"/>
    <x v="7"/>
    <s v="m3"/>
    <n v="197745.13800000001"/>
    <n v="172670.571"/>
    <n v="158189.02799999999"/>
    <n v="126349.04300000001"/>
    <n v="163104.86799999999"/>
    <n v="180382.016"/>
    <n v="180562.084"/>
    <n v="201584.84099999999"/>
    <n v="199057.59700000001"/>
    <n v="128034.383"/>
    <n v="187509.41900000002"/>
    <n v="188831.38099999999"/>
    <n v="2084020.3690000002"/>
  </r>
  <r>
    <x v="2"/>
    <x v="20"/>
    <x v="6"/>
    <x v="8"/>
    <s v="m3"/>
    <n v="215191.58199999999"/>
    <n v="203681.26500000001"/>
    <n v="205241.49900000001"/>
    <n v="165466.59"/>
    <n v="219953.33799999999"/>
    <n v="206707"/>
    <n v="197411.29699999999"/>
    <n v="218781.788"/>
    <n v="208949.89799999999"/>
    <n v="249459.71599999999"/>
    <n v="231175.40299999999"/>
    <n v="333963.24300000002"/>
    <n v="2655982.6189999999"/>
  </r>
  <r>
    <x v="2"/>
    <x v="20"/>
    <x v="6"/>
    <x v="9"/>
    <s v="m3"/>
    <n v="82328.260999999999"/>
    <n v="74505.232000000004"/>
    <n v="89064.421000000002"/>
    <n v="52380.735000000001"/>
    <n v="75412.404999999999"/>
    <n v="79343.418000000005"/>
    <n v="83987.206999999995"/>
    <n v="94925.444000000003"/>
    <n v="90731.13"/>
    <n v="9279.5059999999994"/>
    <n v="16139.393"/>
    <n v="70937.646999999997"/>
    <n v="819034.79900000012"/>
  </r>
  <r>
    <x v="2"/>
    <x v="20"/>
    <x v="6"/>
    <x v="10"/>
    <s v="m3"/>
    <n v="349537.679"/>
    <n v="305429.103"/>
    <n v="263121.54700000002"/>
    <n v="129707.735"/>
    <n v="244905.87400000001"/>
    <n v="310459.58500000002"/>
    <n v="356692.25300000003"/>
    <n v="359931.88"/>
    <n v="462798.73"/>
    <n v="449380.46399999998"/>
    <n v="449301.79800000001"/>
    <n v="450713.56300000002"/>
    <n v="4131980.2110000001"/>
  </r>
  <r>
    <x v="2"/>
    <x v="20"/>
    <x v="7"/>
    <x v="11"/>
    <s v="m3"/>
    <n v="257776.93700000001"/>
    <n v="238865.69899999999"/>
    <n v="236050.95499999999"/>
    <n v="188625.76500000001"/>
    <n v="218076.58100000001"/>
    <n v="249169.96900000001"/>
    <n v="268716.26799999998"/>
    <n v="265559.962"/>
    <n v="279070.74300000002"/>
    <n v="259234.79699999999"/>
    <n v="244728.09299999999"/>
    <n v="295527.02299999999"/>
    <n v="3001402.7919999994"/>
  </r>
  <r>
    <x v="2"/>
    <x v="20"/>
    <x v="8"/>
    <x v="12"/>
    <s v="m3"/>
    <n v="11207"/>
    <n v="4432"/>
    <n v="4416"/>
    <n v="2208"/>
    <n v="7476"/>
    <n v="12667"/>
    <n v="11336"/>
    <n v="15694"/>
    <n v="5135"/>
    <n v="10505"/>
    <n v="5261"/>
    <n v="10361"/>
    <n v="100698"/>
  </r>
  <r>
    <x v="2"/>
    <x v="20"/>
    <x v="9"/>
    <x v="13"/>
    <s v="m3"/>
    <n v="31678.767"/>
    <n v="43665.527000000002"/>
    <n v="24814.375"/>
    <n v="21259.451999999997"/>
    <n v="18100.726999999999"/>
    <n v="26055.499"/>
    <n v="18415.419999999998"/>
    <n v="15422.739"/>
    <n v="16878.256000000001"/>
    <n v="21841.696"/>
    <n v="16104.411"/>
    <n v="17409.244999999999"/>
    <n v="271646.114"/>
  </r>
  <r>
    <x v="2"/>
    <x v="20"/>
    <x v="9"/>
    <x v="14"/>
    <s v="m3"/>
    <n v="172570.60500000001"/>
    <n v="173398.63699999999"/>
    <n v="122145.967"/>
    <n v="78815.721999999994"/>
    <n v="156244.005"/>
    <n v="124263.967"/>
    <n v="119727.08"/>
    <n v="135225.26300000001"/>
    <n v="149231.32999999999"/>
    <n v="136931.11900000001"/>
    <n v="150254.5"/>
    <n v="129551.74400000001"/>
    <n v="1648359.9389999998"/>
  </r>
  <r>
    <x v="2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20"/>
    <x v="3"/>
    <x v="16"/>
    <s v="m3"/>
    <n v="1374.9580000000001"/>
    <n v="770.05"/>
    <n v="0"/>
    <n v="492.38"/>
    <n v="189.24"/>
    <n v="65"/>
    <n v="0"/>
    <n v="0"/>
    <n v="362.38499999999999"/>
    <n v="584.98599999999999"/>
    <n v="732.60199999999998"/>
    <n v="1080"/>
    <n v="5651.6009999999997"/>
  </r>
  <r>
    <x v="2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0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0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0"/>
    <x v="6"/>
    <x v="7"/>
    <s v="m3"/>
    <n v="0"/>
    <n v="0"/>
    <n v="0"/>
    <n v="0"/>
    <n v="0"/>
    <n v="0"/>
    <n v="0"/>
    <n v="0"/>
    <n v="0"/>
    <n v="0"/>
    <n v="0"/>
    <n v="2216"/>
    <n v="2216"/>
  </r>
  <r>
    <x v="3"/>
    <x v="20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0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0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0"/>
    <x v="0"/>
    <x v="0"/>
    <s v="m3"/>
    <n v="15278.159"/>
    <n v="14843.235000000001"/>
    <n v="16911.302"/>
    <n v="1813.749"/>
    <m/>
    <m/>
    <n v="13212.427"/>
    <n v="6797.1239999999998"/>
    <n v="11223.581"/>
    <n v="12262.655000000001"/>
    <n v="10763.085999999999"/>
    <n v="11677.59"/>
    <n v="114782.908"/>
  </r>
  <r>
    <x v="4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0"/>
    <x v="3"/>
    <x v="3"/>
    <s v="m3"/>
    <n v="32473.780999999999"/>
    <n v="24947.554"/>
    <n v="23145.071"/>
    <n v="12604.811"/>
    <n v="9649.8420000000006"/>
    <n v="14363.941999999999"/>
    <n v="19829.257000000001"/>
    <n v="17301.05"/>
    <n v="14441.279"/>
    <n v="29363.517"/>
    <n v="22966.653999999999"/>
    <n v="14916.913"/>
    <n v="236003.671"/>
  </r>
  <r>
    <x v="4"/>
    <x v="20"/>
    <x v="4"/>
    <x v="4"/>
    <s v="m3"/>
    <n v="60388.964"/>
    <n v="57565.453000000001"/>
    <n v="48425.828999999998"/>
    <m/>
    <m/>
    <n v="8292.0149999999994"/>
    <n v="13672.922"/>
    <n v="15659.022999999999"/>
    <n v="28708.42"/>
    <n v="26690.912"/>
    <n v="35030.987999999998"/>
    <n v="34451.468999999997"/>
    <n v="328885.995"/>
  </r>
  <r>
    <x v="4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0"/>
    <x v="5"/>
    <x v="6"/>
    <s v="m3"/>
    <n v="85734.709000000003"/>
    <n v="120637.372"/>
    <n v="96638.903999999995"/>
    <n v="19262.347000000002"/>
    <m/>
    <m/>
    <n v="31862.615000000002"/>
    <n v="36590.190999999999"/>
    <m/>
    <n v="29723.708999999999"/>
    <n v="53749.430999999997"/>
    <n v="53500.309000000001"/>
    <n v="527699.58699999994"/>
  </r>
  <r>
    <x v="4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0"/>
    <x v="6"/>
    <x v="8"/>
    <s v="m3"/>
    <n v="177898.02900000001"/>
    <n v="165800.399"/>
    <n v="153760.05100000001"/>
    <n v="10232.054"/>
    <n v="14682.344999999999"/>
    <n v="52836.254999999997"/>
    <n v="85775.816000000006"/>
    <n v="87434.126999999993"/>
    <n v="86872.517999999996"/>
    <n v="107730.579"/>
    <n v="114703.37300000001"/>
    <n v="173854.954"/>
    <n v="1231580.5"/>
  </r>
  <r>
    <x v="4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0"/>
    <x v="6"/>
    <x v="10"/>
    <s v="m3"/>
    <n v="145384.61499999999"/>
    <n v="84893.387000000002"/>
    <n v="74202.635999999999"/>
    <n v="20750.874"/>
    <n v="8684.3880000000008"/>
    <n v="44646.171000000002"/>
    <n v="22545.906999999999"/>
    <n v="32738.821"/>
    <n v="18573.239000000001"/>
    <n v="28659.569"/>
    <n v="30576.353999999999"/>
    <n v="45035.398999999998"/>
    <n v="556691.36"/>
  </r>
  <r>
    <x v="4"/>
    <x v="20"/>
    <x v="7"/>
    <x v="11"/>
    <s v="m3"/>
    <n v="24588.337"/>
    <n v="13150.183000000001"/>
    <n v="18554.059000000001"/>
    <n v="4138.2129999999997"/>
    <n v="2049.9470000000001"/>
    <m/>
    <m/>
    <n v="10768.772999999999"/>
    <m/>
    <m/>
    <n v="9132.9779999999992"/>
    <n v="11241.474"/>
    <n v="93623.964000000007"/>
  </r>
  <r>
    <x v="4"/>
    <x v="20"/>
    <x v="8"/>
    <x v="12"/>
    <s v="m3"/>
    <n v="17307.317999999999"/>
    <n v="16945.123"/>
    <n v="16434.252"/>
    <n v="4736.24"/>
    <n v="2778.9580000000001"/>
    <n v="5759.8620000000001"/>
    <n v="6706.9449999999997"/>
    <n v="5498.6809999999996"/>
    <n v="5727.1220000000003"/>
    <n v="3660.9250000000002"/>
    <n v="8889.4629999999997"/>
    <n v="12133.414000000001"/>
    <n v="106578.30300000001"/>
  </r>
  <r>
    <x v="4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0"/>
    <x v="9"/>
    <x v="14"/>
    <s v="m3"/>
    <n v="24388.763999999999"/>
    <n v="15413.921"/>
    <n v="15253.724"/>
    <n v="2698.627"/>
    <m/>
    <n v="1688.8209999999999"/>
    <m/>
    <m/>
    <m/>
    <n v="1257.557"/>
    <n v="10542.52"/>
    <n v="2014.7429999999999"/>
    <n v="73258.677000000011"/>
  </r>
  <r>
    <x v="4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0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20"/>
    <x v="4"/>
    <x v="4"/>
    <s v="m3"/>
    <n v="110"/>
    <n v="124"/>
    <n v="70"/>
    <n v="112"/>
    <n v="233"/>
    <n v="149.09899999999999"/>
    <n v="195"/>
    <n v="257.57299999999998"/>
    <n v="150"/>
    <n v="135"/>
    <n v="215"/>
    <n v="130"/>
    <n v="1880.672"/>
  </r>
  <r>
    <x v="5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0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0"/>
    <x v="6"/>
    <x v="8"/>
    <s v="m3"/>
    <n v="74.254999999999995"/>
    <n v="89.340999999999994"/>
    <n v="79.537000000000006"/>
    <n v="74.468999999999994"/>
    <n v="59.707999999999998"/>
    <n v="79.769000000000005"/>
    <n v="104.738"/>
    <n v="39.854999999999997"/>
    <n v="129.24"/>
    <n v="19.824000000000002"/>
    <n v="84.14"/>
    <n v="29.741"/>
    <n v="864.61699999999996"/>
  </r>
  <r>
    <x v="5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20"/>
    <x v="7"/>
    <x v="11"/>
    <s v="m3"/>
    <n v="149.71700000000001"/>
    <m/>
    <n v="193.893"/>
    <m/>
    <n v="154.249"/>
    <m/>
    <n v="150.816"/>
    <n v="150.774"/>
    <n v="169.76300000000001"/>
    <n v="150.46899999999999"/>
    <m/>
    <n v="147.11000000000001"/>
    <n v="1266.7910000000002"/>
  </r>
  <r>
    <x v="5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20"/>
    <x v="9"/>
    <x v="13"/>
    <s v="m3"/>
    <n v="70.908000000000001"/>
    <n v="60.063000000000002"/>
    <n v="121.438"/>
    <n v="37.996000000000002"/>
    <n v="72.778000000000006"/>
    <n v="113.014"/>
    <n v="74.177999999999997"/>
    <n v="36.661999999999999"/>
    <n v="123.792"/>
    <n v="430.798"/>
    <n v="86.191000000000003"/>
    <n v="63.383000000000003"/>
    <n v="1291.201"/>
  </r>
  <r>
    <x v="5"/>
    <x v="20"/>
    <x v="9"/>
    <x v="14"/>
    <s v="m3"/>
    <n v="30"/>
    <n v="30"/>
    <n v="75"/>
    <m/>
    <m/>
    <n v="60"/>
    <n v="50"/>
    <n v="100"/>
    <n v="100"/>
    <n v="80"/>
    <n v="100"/>
    <n v="30"/>
    <n v="655"/>
  </r>
  <r>
    <x v="5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20"/>
    <x v="0"/>
    <x v="0"/>
    <s v="m3"/>
    <n v="4597.702898550725"/>
    <n v="5326.8913043478251"/>
    <n v="4621.173913043478"/>
    <n v="512.55253623188401"/>
    <m/>
    <n v="435.16666666666663"/>
    <n v="1484.7083333333333"/>
    <n v="1083.639492753623"/>
    <n v="1059.31884057971"/>
    <n v="937.00362318840575"/>
    <n v="1116.744565217391"/>
    <n v="1346.0724637681158"/>
    <n v="22520.97463768116"/>
  </r>
  <r>
    <x v="6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20"/>
    <x v="2"/>
    <x v="2"/>
    <s v="m3"/>
    <n v="8936.6938405797082"/>
    <n v="7554.2119565217381"/>
    <n v="9133.4257246376801"/>
    <n v="8096.7427536231871"/>
    <n v="8245.795289855072"/>
    <n v="7924.873188405797"/>
    <n v="7705.6413043478251"/>
    <n v="5573.646739130435"/>
    <n v="7837.3043478260861"/>
    <n v="8270.1249999999982"/>
    <n v="6404.2264492753611"/>
    <n v="6765.545289855072"/>
    <n v="92448.231884057954"/>
  </r>
  <r>
    <x v="6"/>
    <x v="20"/>
    <x v="3"/>
    <x v="3"/>
    <s v="m3"/>
    <n v="63382.871376811585"/>
    <n v="66016.864130434769"/>
    <n v="54193.773550724633"/>
    <n v="61404.835144927529"/>
    <n v="68100.277173913026"/>
    <n v="52220.77717391304"/>
    <n v="62112.362318840576"/>
    <n v="37981.132246376808"/>
    <n v="33988.054347826088"/>
    <n v="46108.307971014496"/>
    <n v="48644.132246376808"/>
    <n v="56505.72463768116"/>
    <n v="650659.11231884058"/>
  </r>
  <r>
    <x v="6"/>
    <x v="20"/>
    <x v="4"/>
    <x v="4"/>
    <s v="m3"/>
    <n v="45363.541666666664"/>
    <n v="50594.215579710144"/>
    <n v="52586.507246376808"/>
    <n v="29974.509057971012"/>
    <n v="30944.972826086952"/>
    <n v="35588.137681159416"/>
    <n v="52671.396739130432"/>
    <n v="52640.79891304348"/>
    <n v="48684.313405797096"/>
    <n v="48932.972826086952"/>
    <n v="47131.411231884056"/>
    <n v="47798.023550724633"/>
    <n v="542910.80072463769"/>
  </r>
  <r>
    <x v="6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20"/>
    <x v="5"/>
    <x v="6"/>
    <s v="m3"/>
    <n v="119678.8170289855"/>
    <n v="121260.77536231883"/>
    <n v="129137.09782608695"/>
    <n v="131419.18115942029"/>
    <n v="117751.65579710144"/>
    <n v="122262.05615942029"/>
    <n v="135660.93297101447"/>
    <n v="137291.21920289853"/>
    <n v="111174.98913043477"/>
    <n v="89954.998188405792"/>
    <n v="108173.9365942029"/>
    <n v="96790.559782608689"/>
    <n v="1420556.2192028982"/>
  </r>
  <r>
    <x v="6"/>
    <x v="20"/>
    <x v="6"/>
    <x v="7"/>
    <s v="m3"/>
    <n v="35205.8768115942"/>
    <n v="36041.489130434784"/>
    <n v="43271.067028985497"/>
    <n v="53786.331521739128"/>
    <n v="56574.054347826081"/>
    <n v="46085.217391304344"/>
    <n v="45486.60326086956"/>
    <n v="52307.456521739128"/>
    <n v="49617.374999999993"/>
    <n v="62153.249999999993"/>
    <n v="45619.336956521736"/>
    <n v="38972.17753623188"/>
    <n v="565120.23550724646"/>
  </r>
  <r>
    <x v="6"/>
    <x v="20"/>
    <x v="6"/>
    <x v="8"/>
    <s v="m3"/>
    <n v="72623.871376811599"/>
    <n v="73654.108695652176"/>
    <n v="75631.811594202896"/>
    <n v="78598.778985507233"/>
    <n v="99363.992753623184"/>
    <n v="104892.91304347826"/>
    <n v="92332.963768115937"/>
    <n v="101776.36231884058"/>
    <n v="87552.396739130418"/>
    <n v="69724.909420289841"/>
    <n v="75991.878623188401"/>
    <n v="68839.376811594208"/>
    <n v="1000983.3641304347"/>
  </r>
  <r>
    <x v="6"/>
    <x v="20"/>
    <x v="6"/>
    <x v="9"/>
    <s v="m3"/>
    <n v="17709.202898550724"/>
    <n v="16821.983695652172"/>
    <n v="21696.396739130432"/>
    <n v="20973.574275362316"/>
    <n v="19293.481884057968"/>
    <n v="19828.021739130432"/>
    <n v="23349.916666666664"/>
    <n v="25175.5652173913"/>
    <n v="23056.219202898548"/>
    <n v="1012.3043478260869"/>
    <n v="13487.528985507246"/>
    <n v="22196.090579710144"/>
    <n v="224600.28623188403"/>
  </r>
  <r>
    <x v="6"/>
    <x v="20"/>
    <x v="6"/>
    <x v="10"/>
    <s v="m3"/>
    <n v="118359.3152173913"/>
    <n v="93448.177536231873"/>
    <n v="78229.916666666657"/>
    <n v="71039.228260869568"/>
    <n v="77471.134057970994"/>
    <n v="79727.795289855057"/>
    <n v="116060.96557971014"/>
    <n v="120336.01811594202"/>
    <n v="123045.8170289855"/>
    <n v="131735.53985507245"/>
    <n v="129464.9420289855"/>
    <n v="131450.46739130435"/>
    <n v="1270369.3170289856"/>
  </r>
  <r>
    <x v="6"/>
    <x v="20"/>
    <x v="7"/>
    <x v="11"/>
    <s v="m3"/>
    <n v="77288.914855072449"/>
    <n v="66435.701086956513"/>
    <n v="67569.289855072449"/>
    <n v="62437.206521739128"/>
    <n v="94848.693840579697"/>
    <n v="75576.153985507233"/>
    <n v="73108.57427536232"/>
    <n v="73230.795289855057"/>
    <n v="70725.251811594208"/>
    <n v="79406.375"/>
    <n v="69011.648550724625"/>
    <n v="71062.543478260865"/>
    <n v="880701.14855072461"/>
  </r>
  <r>
    <x v="6"/>
    <x v="20"/>
    <x v="8"/>
    <x v="12"/>
    <s v="m3"/>
    <n v="7332.396739130435"/>
    <n v="6406.2210144927531"/>
    <n v="6629.8804347826081"/>
    <n v="4514.5036231884051"/>
    <n v="4805.929347826087"/>
    <n v="4567.4076086956511"/>
    <n v="4947.121376811594"/>
    <n v="5334.208333333333"/>
    <n v="4772.106884057971"/>
    <n v="5045.797101449275"/>
    <n v="5046.58152173913"/>
    <n v="4347.744565217391"/>
    <n v="63749.898550724625"/>
  </r>
  <r>
    <x v="6"/>
    <x v="20"/>
    <x v="9"/>
    <x v="13"/>
    <s v="m3"/>
    <n v="2019.101449275362"/>
    <n v="2649.9963768115936"/>
    <n v="619.98007246376812"/>
    <n v="225.79347826086953"/>
    <n v="39.985507246376805"/>
    <n v="693.42934782608688"/>
    <n v="2334.0597826086955"/>
    <n v="2310.9655797101445"/>
    <n v="1660.9692028985505"/>
    <n v="1051.9728260869565"/>
    <n v="1400.9329710144928"/>
    <n v="1058.5905797101448"/>
    <n v="16065.77717391304"/>
  </r>
  <r>
    <x v="6"/>
    <x v="20"/>
    <x v="9"/>
    <x v="14"/>
    <s v="m3"/>
    <n v="51126.744565217392"/>
    <n v="46514.706521739128"/>
    <n v="51408.661231884056"/>
    <n v="42024.760869565209"/>
    <n v="45016.164855072464"/>
    <n v="56230.193840579705"/>
    <n v="49386.001811594193"/>
    <n v="48945.195652173905"/>
    <n v="47102.518115942024"/>
    <n v="46829.112318840576"/>
    <n v="40488.134057971009"/>
    <n v="22497.942028985504"/>
    <n v="547570.13586956507"/>
  </r>
  <r>
    <x v="6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0"/>
    <x v="0"/>
    <x v="0"/>
    <s v="m3"/>
    <n v="35523.138832997989"/>
    <n v="33696.716589861753"/>
    <n v="25219.197707736392"/>
    <n v="0"/>
    <n v="0"/>
    <n v="10259.592069604907"/>
    <n v="12251.892046265886"/>
    <n v="8972.0702562625975"/>
    <n v="10168.308702791461"/>
    <n v="6673.5000683340168"/>
    <n v="1832.4316826189486"/>
    <n v="0"/>
    <n v="144596.84795647397"/>
  </r>
  <r>
    <x v="7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20"/>
    <x v="2"/>
    <x v="2"/>
    <s v="m3"/>
    <n v="83758.301999999996"/>
    <n v="80420.364000000001"/>
    <n v="70832.315000000002"/>
    <n v="78713.850999999995"/>
    <n v="66667.938999999998"/>
    <n v="81471.316999999995"/>
    <n v="80366.850999999995"/>
    <n v="60563.607000000004"/>
    <n v="63948.366999999998"/>
    <n v="66822.028000000006"/>
    <n v="59448.822999999997"/>
    <n v="55800.701999999997"/>
    <n v="848814.46600000001"/>
  </r>
  <r>
    <x v="7"/>
    <x v="20"/>
    <x v="3"/>
    <x v="3"/>
    <s v="m3"/>
    <n v="83782.857999999993"/>
    <n v="58490.345999999998"/>
    <n v="60326.330999999998"/>
    <n v="97871.543999999994"/>
    <n v="81789.562999999995"/>
    <n v="52860.531999999999"/>
    <n v="41284.584000000003"/>
    <n v="22774.513999999999"/>
    <n v="39066.652999999998"/>
    <n v="40925.879999999997"/>
    <n v="17319.173999999999"/>
    <n v="99466.42"/>
    <n v="695958.39900000009"/>
  </r>
  <r>
    <x v="7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7"/>
    <x v="20"/>
    <x v="5"/>
    <x v="5"/>
    <s v="m3"/>
    <n v="378.57100000000003"/>
    <n v="391.37799999999999"/>
    <n v="215.42699999999999"/>
    <n v="1583.74"/>
    <n v="351.69200000000001"/>
    <n v="585.71"/>
    <n v="320.601"/>
    <n v="18555.878000000001"/>
    <n v="202.86699999999999"/>
    <n v="275.91899999999998"/>
    <n v="4570.8310000000001"/>
    <n v="0"/>
    <n v="27432.614000000001"/>
  </r>
  <r>
    <x v="7"/>
    <x v="20"/>
    <x v="5"/>
    <x v="6"/>
    <s v="m3"/>
    <n v="109610.796"/>
    <n v="113870.93"/>
    <n v="145425.65"/>
    <n v="126365.643"/>
    <n v="165639.59099999999"/>
    <n v="91356.635999999999"/>
    <n v="109405.32"/>
    <n v="101833.35"/>
    <n v="94154.676999999996"/>
    <n v="131848.49900000001"/>
    <n v="100493.84"/>
    <n v="128783.743"/>
    <n v="1418788.6750000003"/>
  </r>
  <r>
    <x v="7"/>
    <x v="20"/>
    <x v="6"/>
    <x v="7"/>
    <s v="m3"/>
    <n v="42"/>
    <n v="0"/>
    <n v="0"/>
    <n v="0"/>
    <n v="0"/>
    <n v="0"/>
    <n v="0"/>
    <n v="0"/>
    <n v="45"/>
    <n v="0"/>
    <n v="0"/>
    <n v="0"/>
    <n v="87"/>
  </r>
  <r>
    <x v="7"/>
    <x v="20"/>
    <x v="6"/>
    <x v="8"/>
    <s v="m3"/>
    <n v="95972.328999999998"/>
    <n v="123641.342"/>
    <n v="98701.558999999994"/>
    <n v="91395.46"/>
    <n v="113283.856"/>
    <n v="106599.44500000001"/>
    <n v="118393.75900000001"/>
    <n v="132484.21900000001"/>
    <n v="94900.644"/>
    <n v="123272.21799999999"/>
    <n v="126245.99099999999"/>
    <n v="28634.242999999999"/>
    <n v="1253525.0649999997"/>
  </r>
  <r>
    <x v="7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20"/>
    <x v="6"/>
    <x v="10"/>
    <s v="m3"/>
    <n v="75255.485000000001"/>
    <n v="16645.512999999999"/>
    <n v="78787.595000000001"/>
    <n v="117851.393"/>
    <n v="19910.190999999999"/>
    <n v="53732.968999999997"/>
    <n v="76860.383000000002"/>
    <n v="105648.034"/>
    <n v="46685.974000000002"/>
    <n v="70054.739000000001"/>
    <n v="67155.114000000001"/>
    <n v="60909.311000000002"/>
    <n v="789496.70100000012"/>
  </r>
  <r>
    <x v="7"/>
    <x v="20"/>
    <x v="7"/>
    <x v="11"/>
    <s v="m3"/>
    <n v="0"/>
    <n v="0"/>
    <n v="0"/>
    <n v="0"/>
    <n v="0"/>
    <n v="0"/>
    <n v="0"/>
    <n v="0"/>
    <n v="0"/>
    <n v="0"/>
    <n v="0"/>
    <n v="0"/>
    <n v="0"/>
  </r>
  <r>
    <x v="7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20"/>
    <x v="9"/>
    <x v="13"/>
    <s v="m3"/>
    <n v="6301.88"/>
    <n v="219.69800000000001"/>
    <n v="1404.557"/>
    <n v="157.596"/>
    <n v="0"/>
    <n v="1.496"/>
    <n v="6426.4260000000004"/>
    <n v="5232.4660000000003"/>
    <n v="17.396999999999998"/>
    <n v="5869.1379999999999"/>
    <n v="4789.8"/>
    <n v="63.179000000000002"/>
    <n v="30483.632999999998"/>
  </r>
  <r>
    <x v="7"/>
    <x v="20"/>
    <x v="9"/>
    <x v="14"/>
    <s v="m3"/>
    <n v="94688.974000000002"/>
    <n v="86096.652000000002"/>
    <n v="102964.63099999999"/>
    <n v="121570.435"/>
    <n v="157885.02900000001"/>
    <n v="126988.531"/>
    <n v="84159.635999999999"/>
    <n v="75857.176000000007"/>
    <n v="52466.712"/>
    <n v="53369.438999999998"/>
    <n v="31215.618999999999"/>
    <n v="29358.604785240703"/>
    <n v="1016621.4387852408"/>
  </r>
  <r>
    <x v="7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0"/>
    <x v="3"/>
    <x v="16"/>
    <s v="m3"/>
    <n v="1315.953"/>
    <n v="849.78099999999995"/>
    <n v="481.60399999999998"/>
    <n v="492.38"/>
    <n v="350.76900000000001"/>
    <n v="977.02200000000005"/>
    <n v="624.85199999999998"/>
    <n v="719.59199999999998"/>
    <n v="899.12099999999998"/>
    <n v="747.67600000000004"/>
    <n v="707.36"/>
    <n v="711.21500000000003"/>
    <n v="8877.3249999999989"/>
  </r>
  <r>
    <x v="7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20"/>
    <x v="0"/>
    <x v="0"/>
    <s v="m3"/>
    <n v="6423.4627450980397"/>
    <n v="8951.9215686274492"/>
    <n v="11131.462745098037"/>
    <n v="6695.6725490196077"/>
    <n v="7496.0999999999995"/>
    <n v="9115.6647058823546"/>
    <n v="13421.130392156861"/>
    <n v="17690.469607843137"/>
    <n v="18993.852941176468"/>
    <n v="17569.150980392158"/>
    <n v="15880.552941176469"/>
    <n v="13397.067647058824"/>
    <n v="146766.50882352941"/>
  </r>
  <r>
    <x v="8"/>
    <x v="20"/>
    <x v="1"/>
    <x v="1"/>
    <s v="m3"/>
    <n v="19163.071568627453"/>
    <n v="15165.148039215685"/>
    <n v="17179.927450980391"/>
    <n v="12555.045098039216"/>
    <n v="13177.85588235294"/>
    <n v="16746.936274509804"/>
    <n v="17258.829411764706"/>
    <n v="18763.649019607841"/>
    <n v="19924.582352941175"/>
    <n v="17969.348039215685"/>
    <n v="20360.532352941176"/>
    <n v="19482.564705882352"/>
    <n v="207747.49019607843"/>
  </r>
  <r>
    <x v="8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0"/>
    <x v="3"/>
    <x v="3"/>
    <s v="m3"/>
    <n v="9595.9852941176468"/>
    <n v="9349.9352941176458"/>
    <n v="10392.359803921569"/>
    <n v="4869.1833333333334"/>
    <n v="10238.415686274509"/>
    <n v="7452.3529411764703"/>
    <n v="6978.4088235294121"/>
    <n v="10898.571568627451"/>
    <n v="29387.965686274511"/>
    <n v="24846.154901960781"/>
    <n v="23316.168627450981"/>
    <n v="6882.2058823529405"/>
    <n v="154207.70784313724"/>
  </r>
  <r>
    <x v="8"/>
    <x v="20"/>
    <x v="4"/>
    <x v="4"/>
    <s v="m3"/>
    <n v="26502.649999999998"/>
    <n v="17498.354901960785"/>
    <n v="18325.700980392157"/>
    <n v="25568.96176470588"/>
    <n v="39579.591176470582"/>
    <n v="44321.414705882351"/>
    <n v="51336.03137254902"/>
    <n v="56041.498039215687"/>
    <n v="55118.308823529413"/>
    <n v="57953.711764705884"/>
    <n v="44830.190196078423"/>
    <n v="33897.592156862738"/>
    <n v="470974.00588235294"/>
  </r>
  <r>
    <x v="8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0"/>
    <x v="5"/>
    <x v="6"/>
    <s v="m3"/>
    <n v="6759.1823529411768"/>
    <n v="13242.561764705881"/>
    <n v="10553.332352941177"/>
    <n v="11596.09019607843"/>
    <n v="11294.753921568627"/>
    <n v="13166.424509803921"/>
    <n v="18420.082352941175"/>
    <n v="6058.1794117647059"/>
    <n v="22027.107843137255"/>
    <n v="19675.347058823532"/>
    <n v="13791.773529411763"/>
    <n v="10749.879411764705"/>
    <n v="157334.71470588233"/>
  </r>
  <r>
    <x v="8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0"/>
    <x v="6"/>
    <x v="8"/>
    <s v="m3"/>
    <n v="17647.469607843137"/>
    <n v="15604.210784313726"/>
    <n v="23750.716666666667"/>
    <n v="15975.24705882353"/>
    <n v="16235.619607843137"/>
    <n v="18699.575490196079"/>
    <n v="23702.902941176471"/>
    <n v="25105.180392156861"/>
    <n v="24079.250980392157"/>
    <n v="27139.969607843137"/>
    <n v="24689.639215686271"/>
    <n v="21211.213725490197"/>
    <n v="253840.99607843137"/>
  </r>
  <r>
    <x v="8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0"/>
    <x v="6"/>
    <x v="10"/>
    <s v="m3"/>
    <n v="13568.584313725491"/>
    <n v="17629.284313725489"/>
    <n v="31062.195098039214"/>
    <n v="20581.872549019608"/>
    <n v="28048.50882352941"/>
    <n v="35464.967647058824"/>
    <n v="33746.479411764703"/>
    <n v="31009.02254901961"/>
    <n v="32899.107843137252"/>
    <n v="43309.44901960784"/>
    <n v="22911.386274509801"/>
    <n v="25116.881372549018"/>
    <n v="335347.73921568622"/>
  </r>
  <r>
    <x v="8"/>
    <x v="20"/>
    <x v="7"/>
    <x v="11"/>
    <s v="m3"/>
    <n v="28357.947058823531"/>
    <n v="24301.50980392157"/>
    <n v="26258.540196078433"/>
    <n v="34715.180392156864"/>
    <n v="25655.814705882352"/>
    <n v="30893.200980392157"/>
    <n v="38769.402941176471"/>
    <n v="33152.371568627452"/>
    <n v="40312.651960784315"/>
    <n v="45491.205882352937"/>
    <n v="38073.49509803921"/>
    <n v="36553.963725490197"/>
    <n v="402535.28431372554"/>
  </r>
  <r>
    <x v="8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0"/>
    <x v="9"/>
    <x v="14"/>
    <s v="m3"/>
    <n v="8406.288235294116"/>
    <n v="15538.684313725491"/>
    <n v="16460.157843137255"/>
    <n v="4267.166666666667"/>
    <n v="20467.419607843138"/>
    <n v="10190.364705882352"/>
    <n v="10465.287254901961"/>
    <n v="17331.75196078431"/>
    <n v="4856.3950980392156"/>
    <n v="17397.665686274511"/>
    <n v="15814.379411764705"/>
    <n v="20884.413725490198"/>
    <n v="162079.9745098039"/>
  </r>
  <r>
    <x v="8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0"/>
    <x v="3"/>
    <x v="3"/>
    <s v="m3"/>
    <n v="720.25300000000004"/>
    <n v="544.274"/>
    <n v="850.02099999999996"/>
    <n v="836.26300000000003"/>
    <n v="430.226"/>
    <n v="610.38300000000004"/>
    <n v="1135.8399999999999"/>
    <n v="978.15599999999995"/>
    <n v="481.71899999999999"/>
    <n v="674.36"/>
    <n v="795.11800000000005"/>
    <n v="638.53700000000003"/>
    <n v="8695.15"/>
  </r>
  <r>
    <x v="9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20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20"/>
    <x v="6"/>
    <x v="7"/>
    <s v="m3"/>
    <n v="5104.2979999999998"/>
    <n v="12284.133"/>
    <n v="12704.133"/>
    <n v="10465.839"/>
    <n v="8061.4740000000002"/>
    <n v="12724.72"/>
    <n v="8080.6809999999996"/>
    <n v="14256.605"/>
    <n v="4813.2439999999997"/>
    <n v="14264.994000000001"/>
    <n v="12150.66"/>
    <n v="9039.3250000000007"/>
    <n v="123950.10600000001"/>
  </r>
  <r>
    <x v="9"/>
    <x v="20"/>
    <x v="6"/>
    <x v="8"/>
    <s v="m3"/>
    <n v="252"/>
    <n v="164"/>
    <n v="238"/>
    <n v="209"/>
    <n v="209"/>
    <n v="194"/>
    <n v="399"/>
    <n v="254"/>
    <n v="297"/>
    <n v="268"/>
    <n v="580"/>
    <n v="372"/>
    <n v="3436"/>
  </r>
  <r>
    <x v="9"/>
    <x v="20"/>
    <x v="6"/>
    <x v="9"/>
    <s v="m3"/>
    <n v="2622"/>
    <n v="7481"/>
    <n v="1094"/>
    <n v="6047"/>
    <n v="6738"/>
    <n v="6483"/>
    <n v="7292"/>
    <n v="11248"/>
    <n v="15041"/>
    <n v="325"/>
    <n v="1541"/>
    <n v="9808"/>
    <n v="75720"/>
  </r>
  <r>
    <x v="9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20"/>
    <x v="7"/>
    <x v="11"/>
    <s v="m3"/>
    <n v="3713.5920000000001"/>
    <n v="1874.2249999999999"/>
    <m/>
    <n v="3828.4940000000001"/>
    <n v="5045.7520000000004"/>
    <n v="4429.9409999999998"/>
    <n v="4151.0730000000003"/>
    <n v="3971.17"/>
    <n v="3654.7620000000002"/>
    <n v="5083.2020000000002"/>
    <n v="261.73899999999998"/>
    <n v="4591.8760000000002"/>
    <n v="40605.826000000001"/>
  </r>
  <r>
    <x v="9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0"/>
    <x v="9"/>
    <x v="13"/>
    <s v="m3"/>
    <n v="4497.4629999999997"/>
    <n v="4078.1009999999997"/>
    <n v="1805.5099999999998"/>
    <n v="1114.9590000000001"/>
    <n v="1377.819"/>
    <n v="2254.616"/>
    <n v="2535.884"/>
    <n v="2800.384"/>
    <n v="2162.7089999999998"/>
    <n v="1364.0559999999998"/>
    <n v="2748.0410000000002"/>
    <n v="1900.5230000000001"/>
    <n v="28640.064999999999"/>
  </r>
  <r>
    <x v="9"/>
    <x v="20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20"/>
    <x v="3"/>
    <x v="16"/>
    <s v="m3"/>
    <n v="3789.4580000000001"/>
    <n v="3913.4079999999999"/>
    <n v="5548.9480000000003"/>
    <n v="5981.2160000000003"/>
    <n v="5972.4059999999999"/>
    <n v="6004.1559999999999"/>
    <n v="6504.0330000000004"/>
    <n v="5604.857"/>
    <n v="8029.9610000000002"/>
    <n v="8552.0319999999992"/>
    <n v="8102.3280000000004"/>
    <n v="11188.645"/>
    <n v="79191.448000000004"/>
  </r>
  <r>
    <x v="9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20"/>
    <x v="1"/>
    <x v="1"/>
    <s v="m3"/>
    <n v="5589.8469999999998"/>
    <n v="5208.0200000000004"/>
    <n v="5011.2479999999996"/>
    <n v="4160.9430000000002"/>
    <n v="4006.498"/>
    <n v="4331.558"/>
    <n v="5800.4489999999996"/>
    <n v="6445.7809999999999"/>
    <n v="4052.8290000000002"/>
    <n v="4631.3389999999999"/>
    <n v="6265.884"/>
    <n v="4626.1959999999999"/>
    <n v="60130.592000000004"/>
  </r>
  <r>
    <x v="10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0"/>
    <x v="3"/>
    <x v="3"/>
    <s v="m3"/>
    <n v="2674.181"/>
    <n v="0"/>
    <n v="0"/>
    <n v="0"/>
    <n v="0"/>
    <n v="0"/>
    <n v="0"/>
    <n v="0"/>
    <n v="0"/>
    <n v="0"/>
    <n v="0"/>
    <n v="0"/>
    <n v="2674.181"/>
  </r>
  <r>
    <x v="10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0"/>
    <x v="5"/>
    <x v="6"/>
    <s v="m3"/>
    <n v="53719.521000000001"/>
    <n v="43999.379000000001"/>
    <n v="41900.881000000001"/>
    <n v="24226.49"/>
    <n v="25732.004000000001"/>
    <n v="24608.89"/>
    <n v="26918.498"/>
    <n v="32309.192999999999"/>
    <n v="27766.192999999999"/>
    <n v="33046.873"/>
    <n v="46997.023999999998"/>
    <n v="51271.413999999997"/>
    <n v="432496.36"/>
  </r>
  <r>
    <x v="10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20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0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0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0"/>
    <x v="3"/>
    <x v="16"/>
    <s v="m3"/>
    <n v="0"/>
    <m/>
    <n v="0"/>
    <n v="0"/>
    <n v="0"/>
    <n v="0"/>
    <n v="0"/>
    <n v="0"/>
    <n v="0"/>
    <n v="0"/>
    <n v="0"/>
    <n v="0"/>
    <n v="0"/>
  </r>
  <r>
    <x v="10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0"/>
    <x v="3"/>
    <x v="3"/>
    <s v="m3"/>
    <n v="7574.4035928143721"/>
    <n v="934.10179640718559"/>
    <n v="4505.5580838323358"/>
    <n v="3778.7389221556891"/>
    <n v="6319.7101796407187"/>
    <n v="5707.5832335329342"/>
    <n v="1816.3425149700599"/>
    <n v="7395.3712574850306"/>
    <n v="3171.1712574850303"/>
    <n v="1077.4682634730539"/>
    <n v="0.51497005988023958"/>
    <n v="336.7125748502994"/>
    <n v="42617.676646706597"/>
  </r>
  <r>
    <x v="11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0"/>
    <x v="5"/>
    <x v="6"/>
    <s v="m3"/>
    <n v="1905.5281437125748"/>
    <n v="3233.5473053892219"/>
    <n v="2370.5580838323358"/>
    <n v="2888.0227544910181"/>
    <n v="1577.5209580838325"/>
    <n v="2459.9389221556885"/>
    <n v="2453.7065868263471"/>
    <n v="2674.4323353293412"/>
    <n v="742.63592814371259"/>
    <n v="2073.4287425149701"/>
    <n v="2859.6754491017964"/>
    <n v="3519.7137724550903"/>
    <n v="28758.708982035932"/>
  </r>
  <r>
    <x v="11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0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0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0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0"/>
    <x v="2"/>
    <x v="2"/>
    <s v="m3"/>
    <n v="59388.898305084746"/>
    <n v="52196.041807909598"/>
    <n v="45735.431638418078"/>
    <n v="42131.059887005649"/>
    <n v="47885.088135593222"/>
    <n v="50170.639548022598"/>
    <n v="69665.275706214685"/>
    <n v="37797.884745762713"/>
    <n v="40925.866666666661"/>
    <n v="54050.17401129943"/>
    <n v="37950.637288135593"/>
    <n v="44967.815819209041"/>
    <n v="582864.81355932204"/>
  </r>
  <r>
    <x v="12"/>
    <x v="20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0"/>
    <x v="4"/>
    <x v="4"/>
    <s v="m3"/>
    <n v="28508.474576271186"/>
    <n v="30169.491525423728"/>
    <n v="39261.016949152545"/>
    <n v="20741.242937853105"/>
    <n v="25893.785310734464"/>
    <n v="29188.700564971754"/>
    <n v="25649.717514124291"/>
    <n v="39322.033898305082"/>
    <n v="25084.745762711864"/>
    <n v="30205.649717514123"/>
    <n v="47168.361581920908"/>
    <n v="44737.853107344636"/>
    <n v="385931.07344632765"/>
  </r>
  <r>
    <x v="12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20"/>
    <x v="5"/>
    <x v="6"/>
    <s v="m3"/>
    <n v="38758.744632768365"/>
    <n v="35170.579661016949"/>
    <n v="41236.639548022598"/>
    <n v="23875.394350282488"/>
    <n v="12267.85649717514"/>
    <n v="26886.414689265537"/>
    <n v="23474.77966101695"/>
    <n v="42633.450847457621"/>
    <n v="46237.268926553676"/>
    <n v="26822.760451977403"/>
    <n v="33219.52542372881"/>
    <n v="0"/>
    <n v="350583.4146892656"/>
  </r>
  <r>
    <x v="12"/>
    <x v="20"/>
    <x v="6"/>
    <x v="7"/>
    <s v="m3"/>
    <n v="39930.914124293784"/>
    <n v="48796.61016949152"/>
    <n v="50843.502824858755"/>
    <n v="39870.056497175145"/>
    <n v="51711.864406779663"/>
    <n v="49490.39548022599"/>
    <n v="54706.214689265536"/>
    <n v="56600"/>
    <n v="48958.192090395482"/>
    <n v="55794.350282485873"/>
    <n v="52253.107344632765"/>
    <n v="55062.146892655364"/>
    <n v="604017.35480225994"/>
  </r>
  <r>
    <x v="12"/>
    <x v="20"/>
    <x v="6"/>
    <x v="8"/>
    <s v="m3"/>
    <n v="53534.587570621465"/>
    <n v="35710.203389830509"/>
    <n v="47999.44632768361"/>
    <n v="37593.299435028246"/>
    <n v="49863.774011299429"/>
    <n v="53544.293785310729"/>
    <n v="50445.807909604518"/>
    <n v="56563.4802259887"/>
    <n v="38406.045197740117"/>
    <n v="74775.977401129945"/>
    <n v="33728.61016949152"/>
    <n v="55229.875706214691"/>
    <n v="587395.40112994355"/>
  </r>
  <r>
    <x v="12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0"/>
    <x v="6"/>
    <x v="10"/>
    <s v="m3"/>
    <n v="113217.17062146893"/>
    <n v="74365.311864406773"/>
    <n v="101479.25084745763"/>
    <n v="93173.477966101695"/>
    <n v="86846.760451977403"/>
    <n v="120597.81694915255"/>
    <n v="116148.02033898304"/>
    <n v="124240.28361581921"/>
    <n v="119900.80225988702"/>
    <n v="126688.78983050847"/>
    <n v="122517.95367231639"/>
    <n v="119128.5649717514"/>
    <n v="1318304.2033898302"/>
  </r>
  <r>
    <x v="12"/>
    <x v="20"/>
    <x v="7"/>
    <x v="11"/>
    <s v="m3"/>
    <n v="41584.180790960454"/>
    <n v="36280.225988700564"/>
    <n v="36205.649717514127"/>
    <n v="37473.44632768361"/>
    <n v="51415.819209039546"/>
    <n v="45927.683615819209"/>
    <n v="44712.994350282483"/>
    <n v="47262.259887005646"/>
    <n v="44067.796610169491"/>
    <n v="44812.429378531073"/>
    <n v="39537.853107344636"/>
    <n v="42380.790960451974"/>
    <n v="511661.12994350283"/>
  </r>
  <r>
    <x v="12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0"/>
    <x v="9"/>
    <x v="14"/>
    <s v="m3"/>
    <n v="12619.209039548023"/>
    <n v="13325.423728813559"/>
    <n v="16864.406779661018"/>
    <n v="11602.553672316384"/>
    <n v="18320.903954802259"/>
    <n v="15851.977401129945"/>
    <n v="18033.898305084746"/>
    <n v="16654.237288135595"/>
    <n v="11640.677966101695"/>
    <n v="13124.293785310734"/>
    <n v="8798.870056497175"/>
    <n v="7387.5706214689271"/>
    <n v="164224.02259887004"/>
  </r>
  <r>
    <x v="12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0"/>
    <x v="3"/>
    <x v="3"/>
    <s v="m3"/>
    <n v="19053.999903005886"/>
    <n v="5657.5311069182717"/>
    <n v="12759.899024152006"/>
    <n v="18058.213236370568"/>
    <n v="10980.200885130214"/>
    <n v="9791.1834799997378"/>
    <n v="14671.187197431891"/>
    <n v="8007.0663206307045"/>
    <n v="10842.199054399283"/>
    <n v="11808.01974209949"/>
    <n v="11088.778716113955"/>
    <n v="11894.19284927294"/>
    <n v="144612.47151552496"/>
  </r>
  <r>
    <x v="13"/>
    <x v="20"/>
    <x v="4"/>
    <x v="4"/>
    <s v="m3"/>
    <n v="999.81536189069425"/>
    <n v="19.712756969867645"/>
    <n v="796.34585217311053"/>
    <n v="0"/>
    <n v="0"/>
    <n v="0"/>
    <n v="897.83565663976515"/>
    <n v="0"/>
    <n v="0"/>
    <n v="546.65323688306933"/>
    <n v="0"/>
    <n v="0"/>
    <n v="3260.3628645565068"/>
  </r>
  <r>
    <x v="13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0"/>
    <x v="5"/>
    <x v="6"/>
    <s v="m3"/>
    <n v="94686.935672514621"/>
    <n v="57974.032440402661"/>
    <n v="60022.682261208582"/>
    <n v="45677.364522417156"/>
    <n v="51199.536062378167"/>
    <n v="57158.970760233919"/>
    <n v="53573.048732943469"/>
    <n v="63517.961013645225"/>
    <n v="64059.200779727093"/>
    <n v="59517.879142300197"/>
    <n v="61454.647173489277"/>
    <n v="75475.66861598441"/>
    <n v="744317.92717724491"/>
  </r>
  <r>
    <x v="13"/>
    <x v="20"/>
    <x v="6"/>
    <x v="7"/>
    <s v="m3"/>
    <n v="15074.598677998112"/>
    <n v="9361.8847768027463"/>
    <n v="4847.5638712128411"/>
    <n v="3388.5682368274065"/>
    <n v="0"/>
    <n v="15006.54572657565"/>
    <n v="21575.149925037484"/>
    <n v="13422.499766986672"/>
    <n v="8488.610903659448"/>
    <n v="14512.771996215706"/>
    <n v="13923.65397398158"/>
    <n v="13812.929330949468"/>
    <n v="133414.77718624711"/>
  </r>
  <r>
    <x v="13"/>
    <x v="20"/>
    <x v="6"/>
    <x v="8"/>
    <s v="m3"/>
    <n v="16433.097797150105"/>
    <n v="18846.418776347477"/>
    <n v="17121.464223157011"/>
    <n v="13515.150763849131"/>
    <n v="0"/>
    <n v="0"/>
    <n v="0"/>
    <n v="0"/>
    <n v="8581.3953488372099"/>
    <n v="20994.186046511626"/>
    <n v="16964.787329228042"/>
    <n v="18139.420530598487"/>
    <n v="130595.9208156791"/>
  </r>
  <r>
    <x v="13"/>
    <x v="20"/>
    <x v="6"/>
    <x v="9"/>
    <s v="m3"/>
    <n v="17038.834951456309"/>
    <n v="15141.747572815533"/>
    <n v="11524.271844660194"/>
    <n v="15007.766990291262"/>
    <n v="17079.611650485436"/>
    <n v="21149.514563106797"/>
    <n v="22650.485436893203"/>
    <n v="21215.533980582524"/>
    <n v="16347.57281553398"/>
    <n v="0"/>
    <n v="10365.04854368932"/>
    <n v="18454.368932038833"/>
    <n v="185974.75728155338"/>
  </r>
  <r>
    <x v="13"/>
    <x v="20"/>
    <x v="6"/>
    <x v="10"/>
    <s v="m3"/>
    <n v="51310.102881080784"/>
    <n v="23900.325751108285"/>
    <n v="42077.890566101618"/>
    <n v="24493.578987422119"/>
    <n v="30033.274020172077"/>
    <n v="28079.855440894622"/>
    <n v="53731.938515467482"/>
    <n v="60248.380352787324"/>
    <n v="58493.572656880286"/>
    <n v="63517.705873130173"/>
    <n v="63560.011959383322"/>
    <n v="59079.181214650976"/>
    <n v="558525.81821907917"/>
  </r>
  <r>
    <x v="13"/>
    <x v="20"/>
    <x v="7"/>
    <x v="11"/>
    <s v="m3"/>
    <n v="21404.941391941389"/>
    <n v="19144.29206103921"/>
    <n v="23331.547457954766"/>
    <n v="20028.095679012345"/>
    <n v="0"/>
    <n v="15804.39814814815"/>
    <n v="24556.521739130436"/>
    <n v="24622.076164701335"/>
    <n v="23077.962176765726"/>
    <n v="18906.913866357667"/>
    <n v="18468.241673121611"/>
    <n v="19430.831564730852"/>
    <n v="228775.82192290347"/>
  </r>
  <r>
    <x v="13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20"/>
    <x v="9"/>
    <x v="14"/>
    <s v="m3"/>
    <n v="16183.235867446394"/>
    <n v="7155.9454191033137"/>
    <n v="10719.298245614034"/>
    <n v="12625.730994152047"/>
    <n v="13483.430799220272"/>
    <n v="15456.140350877193"/>
    <n v="19990.253411306043"/>
    <n v="18847.95321637427"/>
    <n v="15571.150097465887"/>
    <n v="17824.561403508771"/>
    <n v="8276.8031189083813"/>
    <n v="0"/>
    <n v="156134.5029239766"/>
  </r>
  <r>
    <x v="13"/>
    <x v="20"/>
    <x v="6"/>
    <x v="15"/>
    <s v="m3"/>
    <n v="0"/>
    <n v="0"/>
    <n v="0"/>
    <n v="0"/>
    <n v="0"/>
    <n v="0"/>
    <n v="0"/>
    <n v="0"/>
    <n v="0"/>
    <m/>
    <n v="0"/>
    <n v="0"/>
    <n v="0"/>
  </r>
  <r>
    <x v="13"/>
    <x v="20"/>
    <x v="3"/>
    <x v="16"/>
    <s v="m3"/>
    <n v="0"/>
    <n v="0"/>
    <n v="0"/>
    <n v="0"/>
    <n v="0"/>
    <n v="0"/>
    <n v="0"/>
    <n v="0"/>
    <n v="0"/>
    <m/>
    <n v="0"/>
    <n v="0"/>
    <n v="0"/>
  </r>
  <r>
    <x v="13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20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20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0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0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0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0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0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0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0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0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0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0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0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1"/>
    <x v="0"/>
    <x v="0"/>
    <s v="m3"/>
    <n v="36244.012000000002"/>
    <n v="42033.197"/>
    <n v="34265.75"/>
    <n v="46748.86"/>
    <n v="49219.654999999999"/>
    <n v="35758.417000000001"/>
    <n v="42943.56"/>
    <n v="39627.182999999997"/>
    <n v="34789.557999999997"/>
    <n v="39497.125"/>
    <n v="42516.627999999997"/>
    <n v="45846.476999999999"/>
    <n v="489490.42200000008"/>
  </r>
  <r>
    <x v="0"/>
    <x v="21"/>
    <x v="1"/>
    <x v="1"/>
    <s v="m3"/>
    <n v="3820.4850000000001"/>
    <n v="2511.7779999999998"/>
    <n v="1396.624"/>
    <n v="1809.702"/>
    <n v="2659.9830000000002"/>
    <n v="2138.9169999999999"/>
    <n v="15311.519"/>
    <n v="8981.5849999999991"/>
    <n v="30858.951000000001"/>
    <n v="15150.871999999999"/>
    <n v="2160.2640000000001"/>
    <n v="14444.319"/>
    <n v="101244.999"/>
  </r>
  <r>
    <x v="0"/>
    <x v="21"/>
    <x v="2"/>
    <x v="2"/>
    <s v="m3"/>
    <n v="257620.71900000001"/>
    <n v="239652.2"/>
    <n v="261562.59099999999"/>
    <n v="218117.69"/>
    <n v="225082.63"/>
    <n v="197884.43"/>
    <n v="134649.76"/>
    <n v="0"/>
    <n v="0"/>
    <n v="153916.58900000001"/>
    <n v="168349.79"/>
    <n v="64058.883000000002"/>
    <n v="1920895.2819999999"/>
  </r>
  <r>
    <x v="0"/>
    <x v="21"/>
    <x v="3"/>
    <x v="3"/>
    <s v="m3"/>
    <n v="356278.94500000001"/>
    <n v="292706.272"/>
    <n v="263081.12599999999"/>
    <n v="130748.98299999999"/>
    <n v="112240.879"/>
    <n v="196058.74100000001"/>
    <n v="393487.63400000002"/>
    <n v="311464.81599999999"/>
    <n v="385091.652"/>
    <n v="413358.48700000002"/>
    <n v="421449.21600000001"/>
    <n v="428512.15"/>
    <n v="3704478.9009999996"/>
  </r>
  <r>
    <x v="0"/>
    <x v="21"/>
    <x v="4"/>
    <x v="4"/>
    <s v="m3"/>
    <n v="309348.636"/>
    <n v="291208.91700000002"/>
    <n v="211599.791"/>
    <n v="298987.76299999998"/>
    <n v="312220.03100000002"/>
    <n v="318267.49200000003"/>
    <n v="356222.62"/>
    <n v="387954.75699999998"/>
    <n v="357471.79599999997"/>
    <n v="375421.337"/>
    <n v="358583.50300000003"/>
    <n v="326078.00199999998"/>
    <n v="3903364.645"/>
  </r>
  <r>
    <x v="0"/>
    <x v="21"/>
    <x v="5"/>
    <x v="5"/>
    <s v="m3"/>
    <n v="0"/>
    <n v="7897.7839999999997"/>
    <n v="1658.662"/>
    <n v="5581"/>
    <n v="1409"/>
    <n v="3111.7750000000001"/>
    <n v="881.10900000000004"/>
    <n v="1536.37"/>
    <n v="639.54100000000005"/>
    <n v="2601.0129999999999"/>
    <n v="0"/>
    <n v="187"/>
    <n v="25503.254000000001"/>
  </r>
  <r>
    <x v="0"/>
    <x v="21"/>
    <x v="5"/>
    <x v="6"/>
    <s v="m3"/>
    <n v="236736.579"/>
    <n v="167747.14000000001"/>
    <n v="179336.80100000001"/>
    <n v="183615.31"/>
    <n v="237951.50200000001"/>
    <n v="257184.35800000001"/>
    <n v="189657.31599999999"/>
    <n v="209421.584"/>
    <n v="284883.36900000001"/>
    <n v="323943.10200000001"/>
    <n v="287062.46000000002"/>
    <n v="309548.10600000003"/>
    <n v="2867087.6270000003"/>
  </r>
  <r>
    <x v="0"/>
    <x v="21"/>
    <x v="6"/>
    <x v="7"/>
    <s v="m3"/>
    <n v="310633.70400000003"/>
    <n v="289875.49800000002"/>
    <n v="251339.95699999999"/>
    <n v="229607.45"/>
    <n v="307561.84100000001"/>
    <n v="375327.09899999999"/>
    <n v="433899.30300000001"/>
    <n v="406916.74900000001"/>
    <n v="421403.41800000001"/>
    <n v="363059.185"/>
    <n v="401689.20799999998"/>
    <n v="354865.77399999998"/>
    <n v="4146179.1859999998"/>
  </r>
  <r>
    <x v="0"/>
    <x v="21"/>
    <x v="6"/>
    <x v="8"/>
    <s v="m3"/>
    <n v="376868.20199999999"/>
    <n v="345885.98300000001"/>
    <n v="424855.86200000002"/>
    <n v="461771.41499999998"/>
    <n v="459813.14399999997"/>
    <n v="260627.77799999999"/>
    <n v="360093.07400000002"/>
    <n v="390878.43199999997"/>
    <n v="382172.092"/>
    <n v="354319.50099999999"/>
    <n v="313886.33500000002"/>
    <n v="361410.91600000003"/>
    <n v="4492582.7340000002"/>
  </r>
  <r>
    <x v="0"/>
    <x v="21"/>
    <x v="6"/>
    <x v="9"/>
    <s v="m3"/>
    <n v="112740.913"/>
    <n v="105300.878"/>
    <n v="123689.341"/>
    <n v="103523.15700000001"/>
    <n v="125702.067"/>
    <n v="129415.871"/>
    <n v="120813.105"/>
    <n v="120112.643"/>
    <n v="136388.38399999999"/>
    <n v="135314.94399999999"/>
    <n v="135403.772"/>
    <n v="138204.54999999999"/>
    <n v="1486609.6250000002"/>
  </r>
  <r>
    <x v="0"/>
    <x v="21"/>
    <x v="6"/>
    <x v="10"/>
    <s v="m3"/>
    <n v="820994.01300000004"/>
    <n v="768756.63199999998"/>
    <n v="935133.799"/>
    <n v="821493.90300000005"/>
    <n v="918482.33299999998"/>
    <n v="896801.16599999997"/>
    <n v="926724.43700000003"/>
    <n v="855291.26599999995"/>
    <n v="633723.74899999995"/>
    <n v="875961.21499999997"/>
    <n v="653751.63199999998"/>
    <n v="745398.375"/>
    <n v="9852512.5199999996"/>
  </r>
  <r>
    <x v="0"/>
    <x v="21"/>
    <x v="7"/>
    <x v="11"/>
    <s v="m3"/>
    <n v="457793.18400000001"/>
    <n v="423748.84"/>
    <n v="483228.821"/>
    <n v="465454.625"/>
    <n v="414902.98200000002"/>
    <n v="382394.49099999998"/>
    <n v="444733.88299999997"/>
    <n v="485467.66800000001"/>
    <n v="468695.40600000002"/>
    <n v="484593.92499999999"/>
    <n v="416701.77600000001"/>
    <n v="443823.83100000001"/>
    <n v="5371539.432"/>
  </r>
  <r>
    <x v="0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0"/>
    <x v="21"/>
    <x v="9"/>
    <x v="13"/>
    <s v="m3"/>
    <n v="24722.948"/>
    <n v="23620.512000000002"/>
    <n v="30184.235000000001"/>
    <n v="28462"/>
    <n v="29203"/>
    <n v="29050"/>
    <n v="28324"/>
    <n v="33342"/>
    <n v="33835"/>
    <n v="30775"/>
    <n v="19264"/>
    <n v="13227"/>
    <n v="324009.69500000001"/>
  </r>
  <r>
    <x v="0"/>
    <x v="21"/>
    <x v="9"/>
    <x v="14"/>
    <s v="m3"/>
    <n v="195328.27799999999"/>
    <n v="275969.27399999998"/>
    <n v="358183.47200000001"/>
    <n v="369249.91499999998"/>
    <n v="351082.98"/>
    <n v="414029.34899999999"/>
    <n v="369672.00699999998"/>
    <n v="360995.11900000001"/>
    <n v="329415.71899999998"/>
    <n v="340859.82199999999"/>
    <n v="388248.79399999999"/>
    <n v="373098.87800000003"/>
    <n v="4126133.6070000003"/>
  </r>
  <r>
    <x v="0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21"/>
    <x v="3"/>
    <x v="16"/>
    <s v="m3"/>
    <n v="3543.114"/>
    <n v="3324.19"/>
    <n v="5643.9120000000003"/>
    <n v="4020"/>
    <n v="3855"/>
    <n v="3854"/>
    <n v="3881"/>
    <n v="3330.0569999999998"/>
    <n v="3421"/>
    <n v="3309"/>
    <n v="1751"/>
    <n v="1419"/>
    <n v="41351.273000000001"/>
  </r>
  <r>
    <x v="0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"/>
    <x v="21"/>
    <x v="0"/>
    <x v="0"/>
    <s v="m3"/>
    <n v="26964.902061855671"/>
    <n v="28593.68144329897"/>
    <n v="26034.996907216497"/>
    <n v="39739.521649484537"/>
    <n v="35054.637113402059"/>
    <n v="29142.205154639174"/>
    <n v="26091.851546391754"/>
    <n v="24337.379381443301"/>
    <n v="24847.482474226807"/>
    <n v="30319.301030927836"/>
    <n v="25074.694845360827"/>
    <n v="26753.710309278351"/>
    <n v="342954.3639175258"/>
  </r>
  <r>
    <x v="1"/>
    <x v="21"/>
    <x v="1"/>
    <x v="1"/>
    <s v="m3"/>
    <n v="11469.250515463918"/>
    <n v="9690.5"/>
    <n v="11205.186597938145"/>
    <n v="8770.7474226804134"/>
    <n v="10818.123711340208"/>
    <n v="7093.0381443298975"/>
    <n v="9094.3835051546394"/>
    <n v="12421.367010309279"/>
    <n v="11723.548453608248"/>
    <n v="13127.469072164949"/>
    <n v="10792.484536082473"/>
    <n v="7889.4587628865975"/>
    <n v="124095.55773195876"/>
  </r>
  <r>
    <x v="1"/>
    <x v="21"/>
    <x v="2"/>
    <x v="2"/>
    <s v="m3"/>
    <n v="135775.75773195879"/>
    <n v="114505.50618556701"/>
    <n v="176684.83092783505"/>
    <n v="203374.93917525772"/>
    <n v="149967.96701030928"/>
    <n v="158066.09896907219"/>
    <n v="134203.60721649486"/>
    <n v="69640.255670103084"/>
    <n v="75045.315463917534"/>
    <n v="148846.32268041236"/>
    <n v="165385.68144329899"/>
    <n v="131855.5030927835"/>
    <n v="1663351.7855670101"/>
  </r>
  <r>
    <x v="1"/>
    <x v="21"/>
    <x v="3"/>
    <x v="3"/>
    <s v="m3"/>
    <n v="359282.00515463913"/>
    <n v="341892.96597938146"/>
    <n v="324533.82474226807"/>
    <n v="83316.061855670108"/>
    <n v="103818.81546391752"/>
    <n v="327613.06288659794"/>
    <n v="386037.0113402062"/>
    <n v="364611.11237113399"/>
    <n v="401291.44432989694"/>
    <n v="417168.30206185573"/>
    <n v="420208.27422680415"/>
    <n v="380449.29587628867"/>
    <n v="3910222.1762886602"/>
  </r>
  <r>
    <x v="1"/>
    <x v="21"/>
    <x v="4"/>
    <x v="4"/>
    <s v="m3"/>
    <n v="34265.239175257731"/>
    <n v="27698.529896907217"/>
    <n v="100703.72886597938"/>
    <n v="39128.274226804126"/>
    <n v="29519.774226804126"/>
    <n v="33651.938144329899"/>
    <n v="43402.824742268043"/>
    <n v="42694.410309278355"/>
    <n v="41790.056701030931"/>
    <n v="39756.30927835052"/>
    <n v="44349.922680412375"/>
    <n v="62512.069072164952"/>
    <n v="539473.0773195877"/>
  </r>
  <r>
    <x v="1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21"/>
    <x v="5"/>
    <x v="6"/>
    <s v="m3"/>
    <n v="200483.72061855672"/>
    <n v="175848.25670103094"/>
    <n v="138782.40309278353"/>
    <n v="92605.194845360835"/>
    <n v="211497.70721649486"/>
    <n v="229132.47113402063"/>
    <n v="224508.39175257733"/>
    <n v="233903.72474226807"/>
    <n v="171272.40103092784"/>
    <n v="182220.5855670103"/>
    <n v="176305.75257731957"/>
    <n v="231381.05051546392"/>
    <n v="2267941.6597938146"/>
  </r>
  <r>
    <x v="1"/>
    <x v="21"/>
    <x v="6"/>
    <x v="7"/>
    <s v="m3"/>
    <n v="89669.965979381435"/>
    <n v="93562.63608247423"/>
    <n v="183831.94845360823"/>
    <n v="140088.77422680412"/>
    <n v="85520.549484536081"/>
    <n v="56093.709278350521"/>
    <n v="60752.878350515464"/>
    <n v="117383.60824742269"/>
    <n v="76178.887628865981"/>
    <n v="126834.23505154639"/>
    <n v="91838.665979381432"/>
    <n v="110593.2969072165"/>
    <n v="1232349.1556701032"/>
  </r>
  <r>
    <x v="1"/>
    <x v="21"/>
    <x v="6"/>
    <x v="8"/>
    <s v="m3"/>
    <n v="127119.95257731961"/>
    <n v="116075.61030927836"/>
    <n v="169854.07010309279"/>
    <n v="135691.7525773196"/>
    <n v="156870.9350515464"/>
    <n v="190913.77319587627"/>
    <n v="164199.32474226804"/>
    <n v="192416.74948453609"/>
    <n v="151632.05876288662"/>
    <n v="203871.19381443298"/>
    <n v="151966.01649484536"/>
    <n v="171063.11030927836"/>
    <n v="1931674.5474226803"/>
  </r>
  <r>
    <x v="1"/>
    <x v="21"/>
    <x v="6"/>
    <x v="9"/>
    <s v="m3"/>
    <n v="14825.691752577321"/>
    <n v="16466.622680412369"/>
    <n v="27144.019587628867"/>
    <n v="13428.822680412371"/>
    <n v="16653.840206185567"/>
    <n v="28887.576288659795"/>
    <n v="14169.911340206187"/>
    <n v="21112.397938144331"/>
    <n v="20089.404123711342"/>
    <n v="35311.706185567018"/>
    <n v="35026.139175257733"/>
    <n v="15988.48762886598"/>
    <n v="259104.6195876289"/>
  </r>
  <r>
    <x v="1"/>
    <x v="21"/>
    <x v="6"/>
    <x v="10"/>
    <s v="m3"/>
    <n v="78277.621649484528"/>
    <n v="148250.2731958763"/>
    <n v="184529.03402061856"/>
    <n v="145015.79896907217"/>
    <n v="124815.08762886599"/>
    <n v="142678.87113402062"/>
    <n v="146688.54123711342"/>
    <n v="170294.53711340207"/>
    <n v="171374.97010309278"/>
    <n v="159355.36907216496"/>
    <n v="217797.2845360825"/>
    <n v="157696.40206185568"/>
    <n v="1846773.7907216495"/>
  </r>
  <r>
    <x v="1"/>
    <x v="21"/>
    <x v="7"/>
    <x v="11"/>
    <s v="m3"/>
    <n v="66589.011340206183"/>
    <n v="44186.406185567015"/>
    <n v="63235.643298969073"/>
    <n v="51168.372164948458"/>
    <n v="93263.2969072165"/>
    <n v="55792.268041237112"/>
    <n v="56420.7969072165"/>
    <n v="62274.527835051551"/>
    <n v="56116.570103092781"/>
    <n v="71152.946391752572"/>
    <n v="60289.484536082477"/>
    <n v="63808.906185567015"/>
    <n v="744298.22989690723"/>
  </r>
  <r>
    <x v="1"/>
    <x v="21"/>
    <x v="8"/>
    <x v="12"/>
    <s v="m3"/>
    <n v="112179.02371134021"/>
    <n v="92235.721649484549"/>
    <n v="105348.62886597938"/>
    <n v="95247.683505154637"/>
    <n v="77067.609278350516"/>
    <n v="102667.75154639175"/>
    <n v="111183.34226804125"/>
    <n v="110364.50515463919"/>
    <n v="0"/>
    <n v="91465.551546391755"/>
    <n v="106883.49072164949"/>
    <n v="107764.14639175257"/>
    <n v="1112407.4546391754"/>
  </r>
  <r>
    <x v="1"/>
    <x v="21"/>
    <x v="9"/>
    <x v="13"/>
    <s v="m3"/>
    <n v="32059.356701030931"/>
    <n v="27296.543298969074"/>
    <n v="34993.354639175261"/>
    <n v="28537.02680412371"/>
    <n v="52265.546999999999"/>
    <n v="21393.338"/>
    <n v="13693.798000000001"/>
    <n v="26047.688999999998"/>
    <n v="19039.977999999999"/>
    <n v="4252.232"/>
    <n v="4509.9660000000003"/>
    <n v="3717.105"/>
    <n v="267805.93444329896"/>
  </r>
  <r>
    <x v="1"/>
    <x v="21"/>
    <x v="9"/>
    <x v="14"/>
    <s v="m3"/>
    <n v="43188.411"/>
    <n v="35986.882474226804"/>
    <n v="27313.136082474226"/>
    <n v="50901.010309278354"/>
    <n v="50500.958762886599"/>
    <n v="72544.538144329897"/>
    <n v="60287.141237113407"/>
    <n v="63157.088659793815"/>
    <n v="65167.52886597938"/>
    <n v="75369.236082474235"/>
    <n v="34722.793814432989"/>
    <n v="43366.849484536084"/>
    <n v="622505.57491752598"/>
  </r>
  <r>
    <x v="1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21"/>
    <x v="3"/>
    <x v="16"/>
    <s v="m3"/>
    <n v="7988.5268041237114"/>
    <n v="6756.34"/>
    <n v="8518.9865979381448"/>
    <n v="7330.4160000000002"/>
    <n v="6897.2359999999999"/>
    <n v="8090.8329896907217"/>
    <n v="9563.384"/>
    <n v="8854.8556701030939"/>
    <n v="7988.3159999999998"/>
    <n v="8635.7109999999993"/>
    <n v="8213.8960000000006"/>
    <n v="8406.2070000000003"/>
    <n v="97244.708061855665"/>
  </r>
  <r>
    <x v="1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21"/>
    <x v="0"/>
    <x v="0"/>
    <s v="m3"/>
    <n v="51097.536999999997"/>
    <n v="52095.798000000003"/>
    <n v="50389.553999999996"/>
    <n v="48958.716"/>
    <n v="57810.190999999999"/>
    <n v="52939.703000000001"/>
    <n v="49796.942000000003"/>
    <n v="51690.752"/>
    <n v="48847.360999999997"/>
    <n v="54632.91"/>
    <n v="54398.180999999997"/>
    <n v="52695.438999999998"/>
    <n v="625353.08399999992"/>
  </r>
  <r>
    <x v="2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21"/>
    <x v="2"/>
    <x v="2"/>
    <s v="m3"/>
    <n v="25181.352999999999"/>
    <n v="23067.362000000001"/>
    <n v="23862.698"/>
    <n v="0"/>
    <n v="24580.534"/>
    <n v="15653.602999999999"/>
    <n v="9114.7160000000003"/>
    <n v="77.677000000000007"/>
    <n v="19483.422999999999"/>
    <n v="2572.2269999999999"/>
    <n v="10482.984"/>
    <n v="5595.3059999999996"/>
    <n v="159671.88300000003"/>
  </r>
  <r>
    <x v="2"/>
    <x v="21"/>
    <x v="3"/>
    <x v="3"/>
    <s v="m3"/>
    <n v="247467.584"/>
    <n v="193520.15900000001"/>
    <n v="169376.128"/>
    <n v="171432.46100000001"/>
    <n v="138485.06700000001"/>
    <n v="216933.15900000001"/>
    <n v="223621.60200000001"/>
    <n v="241779.83499999999"/>
    <n v="247751.93599999999"/>
    <n v="249356.014"/>
    <n v="253162.886"/>
    <n v="245584.704"/>
    <n v="2598471.5350000001"/>
  </r>
  <r>
    <x v="2"/>
    <x v="21"/>
    <x v="4"/>
    <x v="4"/>
    <s v="m3"/>
    <n v="166556.31099999999"/>
    <n v="146249.32800000001"/>
    <n v="169139.83799999999"/>
    <n v="143772.49299999999"/>
    <n v="158878.073"/>
    <n v="175670.05799999999"/>
    <n v="186473.291"/>
    <n v="185349.19399999999"/>
    <n v="177077.649"/>
    <n v="200570.23499999999"/>
    <n v="186597.927"/>
    <n v="190884.02600000001"/>
    <n v="2087218.4229999997"/>
  </r>
  <r>
    <x v="2"/>
    <x v="21"/>
    <x v="5"/>
    <x v="5"/>
    <s v="m3"/>
    <n v="53523.506999999998"/>
    <n v="46090.773999999998"/>
    <n v="33924.498"/>
    <n v="45640"/>
    <n v="46382"/>
    <n v="48039.372000000003"/>
    <n v="46057.578000000001"/>
    <n v="46094.870999999999"/>
    <n v="62200.684000000001"/>
    <n v="60098.428999999996"/>
    <n v="58155"/>
    <n v="71900"/>
    <n v="618106.71299999999"/>
  </r>
  <r>
    <x v="2"/>
    <x v="21"/>
    <x v="5"/>
    <x v="6"/>
    <s v="m3"/>
    <n v="205306.837"/>
    <n v="235959.73300000001"/>
    <n v="106935.255"/>
    <n v="179714.86600000001"/>
    <n v="159206.83300000001"/>
    <n v="196191.07199999999"/>
    <n v="198202.875"/>
    <n v="160968.07699999999"/>
    <n v="215160.83199999999"/>
    <n v="177058.33300000001"/>
    <n v="169394.74400000001"/>
    <n v="160856.997"/>
    <n v="2164956.4539999999"/>
  </r>
  <r>
    <x v="2"/>
    <x v="21"/>
    <x v="6"/>
    <x v="7"/>
    <s v="m3"/>
    <n v="232124.10399999999"/>
    <n v="97265.404999999999"/>
    <n v="95948.837"/>
    <n v="80967.801999999996"/>
    <n v="184495.53200000001"/>
    <n v="241196.95499999999"/>
    <n v="216655.49799999999"/>
    <n v="210723.783"/>
    <n v="219143.019"/>
    <n v="202585.209"/>
    <n v="238031.22200000001"/>
    <n v="166008.359"/>
    <n v="2185145.7250000001"/>
  </r>
  <r>
    <x v="2"/>
    <x v="21"/>
    <x v="6"/>
    <x v="8"/>
    <s v="m3"/>
    <n v="247907.75700000001"/>
    <n v="275734.37800000003"/>
    <n v="223873.95600000001"/>
    <n v="306711.91399999999"/>
    <n v="364508.92499999999"/>
    <n v="232228.09400000001"/>
    <n v="254666.77100000001"/>
    <n v="247124.12"/>
    <n v="326884.63299999997"/>
    <n v="301932.59999999998"/>
    <n v="268929.40100000001"/>
    <n v="249836.986"/>
    <n v="3300339.5350000001"/>
  </r>
  <r>
    <x v="2"/>
    <x v="21"/>
    <x v="6"/>
    <x v="9"/>
    <s v="m3"/>
    <n v="80421.778000000006"/>
    <n v="79453.962"/>
    <n v="84446.418999999994"/>
    <n v="79219.513000000006"/>
    <n v="94597.486000000004"/>
    <n v="101420.45"/>
    <n v="98591.803"/>
    <n v="104032.303"/>
    <n v="98979.535999999993"/>
    <n v="104313.806"/>
    <n v="103332.274"/>
    <n v="108242.754"/>
    <n v="1137052.084"/>
  </r>
  <r>
    <x v="2"/>
    <x v="21"/>
    <x v="6"/>
    <x v="10"/>
    <s v="m3"/>
    <n v="428110.783"/>
    <n v="376686.96100000001"/>
    <n v="370141.32699999999"/>
    <n v="361877.342"/>
    <n v="502504.83799999999"/>
    <n v="489949.94099999999"/>
    <n v="451404.527"/>
    <n v="470317.272"/>
    <n v="446017.27500000002"/>
    <n v="439955.50699999998"/>
    <n v="461876.95199999999"/>
    <n v="492563.55900000001"/>
    <n v="5291406.2839999991"/>
  </r>
  <r>
    <x v="2"/>
    <x v="21"/>
    <x v="7"/>
    <x v="11"/>
    <s v="m3"/>
    <n v="263693.33600000001"/>
    <n v="267286.83199999999"/>
    <n v="267097.08100000001"/>
    <n v="205513.74900000001"/>
    <n v="163900.18799999999"/>
    <n v="145822.06099999999"/>
    <n v="267041.61300000001"/>
    <n v="297728.03100000002"/>
    <n v="267729.30099999998"/>
    <n v="310200.24599999998"/>
    <n v="251376.24299999999"/>
    <n v="282219.92700000003"/>
    <n v="2989608.608"/>
  </r>
  <r>
    <x v="2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21"/>
    <x v="9"/>
    <x v="13"/>
    <s v="m3"/>
    <n v="16013.934999999999"/>
    <n v="10812.405000000001"/>
    <n v="21272.293000000001"/>
    <n v="21946"/>
    <n v="21422"/>
    <n v="30939"/>
    <n v="27800"/>
    <n v="34685"/>
    <n v="24734"/>
    <n v="25773.195876288661"/>
    <n v="10517"/>
    <n v="11782"/>
    <n v="257696.82887628867"/>
  </r>
  <r>
    <x v="2"/>
    <x v="21"/>
    <x v="9"/>
    <x v="14"/>
    <s v="m3"/>
    <n v="127670.478"/>
    <n v="147542.95800000001"/>
    <n v="160936.14799999999"/>
    <n v="133658.65400000001"/>
    <n v="181315.40599999999"/>
    <n v="186829.77799999999"/>
    <n v="168482.15299999999"/>
    <n v="174601.894"/>
    <n v="168657.41500000001"/>
    <n v="174381.777"/>
    <n v="158608.557"/>
    <n v="198490.45300000001"/>
    <n v="1981175.6710000001"/>
  </r>
  <r>
    <x v="2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21"/>
    <x v="3"/>
    <x v="16"/>
    <s v="m3"/>
    <n v="0"/>
    <n v="0"/>
    <n v="585.39800000000002"/>
    <n v="756"/>
    <n v="1281"/>
    <n v="770"/>
    <n v="888"/>
    <n v="539.30600000000004"/>
    <n v="759"/>
    <n v="483"/>
    <n v="350"/>
    <n v="250"/>
    <n v="6661.7039999999997"/>
  </r>
  <r>
    <x v="2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3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1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1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1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1"/>
    <x v="6"/>
    <x v="7"/>
    <s v="m3"/>
    <n v="983.76700000000005"/>
    <n v="5939.45"/>
    <n v="3686.393"/>
    <n v="1384.5139999999999"/>
    <n v="6357.0119999999997"/>
    <n v="10271.392"/>
    <n v="6779.05"/>
    <n v="6037.3729999999996"/>
    <n v="3119.56"/>
    <n v="3462.4670000000001"/>
    <n v="3388.4569999999999"/>
    <n v="4489.951"/>
    <n v="55899.385999999999"/>
  </r>
  <r>
    <x v="3"/>
    <x v="21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1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1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1"/>
    <x v="0"/>
    <x v="0"/>
    <s v="m3"/>
    <n v="12623.288"/>
    <n v="1797.393"/>
    <n v="7327.2960000000003"/>
    <n v="0"/>
    <n v="315.32799999999997"/>
    <n v="11149.508"/>
    <n v="10907.165999999999"/>
    <n v="13817.478999999999"/>
    <n v="15578.414000000001"/>
    <n v="17105.968000000001"/>
    <n v="16620.878000000001"/>
    <n v="6394.9930000000004"/>
    <n v="113637.711"/>
  </r>
  <r>
    <x v="4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1"/>
    <x v="3"/>
    <x v="3"/>
    <s v="m3"/>
    <n v="28712.355"/>
    <n v="16783.748"/>
    <n v="13138.782999999999"/>
    <n v="4655.1419999999998"/>
    <n v="11324.887000000001"/>
    <n v="10261.023999999999"/>
    <n v="13149.021000000001"/>
    <n v="21430.987000000001"/>
    <n v="17039.278999999999"/>
    <n v="23549.5"/>
    <n v="19441.852999999999"/>
    <n v="33151.235000000001"/>
    <n v="212637.81400000001"/>
  </r>
  <r>
    <x v="4"/>
    <x v="21"/>
    <x v="4"/>
    <x v="4"/>
    <s v="m3"/>
    <n v="42956.004000000001"/>
    <n v="34364.110999999997"/>
    <n v="30673.305"/>
    <n v="8787.125"/>
    <n v="21299.57"/>
    <n v="27893.141"/>
    <n v="38839.798999999999"/>
    <n v="40487.68"/>
    <n v="41046.110999999997"/>
    <n v="42910.822"/>
    <n v="42090.241000000002"/>
    <n v="39955.85"/>
    <n v="411303.7589999999"/>
  </r>
  <r>
    <x v="4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1"/>
    <x v="5"/>
    <x v="6"/>
    <s v="m3"/>
    <n v="56858.294999999998"/>
    <n v="61835.072"/>
    <n v="8522.348"/>
    <n v="28425.663"/>
    <n v="39150.737000000001"/>
    <n v="25656.541000000001"/>
    <n v="74464.748000000007"/>
    <n v="64366.714999999997"/>
    <n v="85237.245999999999"/>
    <n v="87472.25"/>
    <n v="66236.38"/>
    <n v="76488.801000000007"/>
    <n v="674714.79599999997"/>
  </r>
  <r>
    <x v="4"/>
    <x v="21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1"/>
    <x v="6"/>
    <x v="8"/>
    <s v="m3"/>
    <n v="171899.361"/>
    <n v="138067.315"/>
    <n v="120764.322"/>
    <n v="78250.456000000006"/>
    <n v="78222.616999999998"/>
    <n v="148625.56299999999"/>
    <n v="156963.622"/>
    <n v="148468.14799999999"/>
    <n v="131006.04399999999"/>
    <n v="166729.921"/>
    <n v="200264.443"/>
    <n v="152847.34099999999"/>
    <n v="1692109.1529999999"/>
  </r>
  <r>
    <x v="4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1"/>
    <x v="6"/>
    <x v="10"/>
    <s v="m3"/>
    <n v="55723.411"/>
    <n v="40110.305"/>
    <n v="41056.008999999998"/>
    <n v="33172.879999999997"/>
    <n v="29525.116000000002"/>
    <n v="52117.845999999998"/>
    <n v="42196.129000000001"/>
    <n v="65477.572"/>
    <n v="66763.490999999995"/>
    <n v="82970.381999999998"/>
    <n v="69415.081999999995"/>
    <n v="105751.928"/>
    <n v="684280.15099999995"/>
  </r>
  <r>
    <x v="4"/>
    <x v="21"/>
    <x v="7"/>
    <x v="11"/>
    <s v="m3"/>
    <n v="10395.705"/>
    <n v="13677.358"/>
    <n v="10638.73"/>
    <n v="6408.0339999999997"/>
    <n v="5564.6149999999998"/>
    <n v="7723.0609999999997"/>
    <n v="2811.5349999999999"/>
    <n v="8978.4009999999998"/>
    <n v="14938.226000000001"/>
    <n v="15286.585999999999"/>
    <n v="7680.9350000000004"/>
    <n v="16644.560000000001"/>
    <n v="120747.74599999998"/>
  </r>
  <r>
    <x v="4"/>
    <x v="21"/>
    <x v="8"/>
    <x v="12"/>
    <s v="m3"/>
    <n v="12006.847"/>
    <n v="9463.2260000000006"/>
    <n v="9714.8539999999994"/>
    <n v="5738.9769999999999"/>
    <n v="8677.8490000000002"/>
    <n v="10781.804"/>
    <n v="12536.687"/>
    <n v="13331.557000000001"/>
    <n v="0"/>
    <n v="11731.958000000001"/>
    <n v="12908.482"/>
    <n v="12742.918"/>
    <n v="119635.15900000001"/>
  </r>
  <r>
    <x v="4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1"/>
    <x v="9"/>
    <x v="14"/>
    <s v="m3"/>
    <n v="5789.5680000000002"/>
    <n v="9483.2440000000006"/>
    <n v="4917.0290000000005"/>
    <n v="1928.9829999999999"/>
    <n v="2503.319"/>
    <n v="3789.7269999999999"/>
    <n v="2703.4110000000001"/>
    <n v="8599.39"/>
    <n v="11331.868"/>
    <n v="12055.05"/>
    <n v="6128.4560000000001"/>
    <n v="14809.365"/>
    <n v="84039.410000000018"/>
  </r>
  <r>
    <x v="4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1"/>
    <x v="3"/>
    <x v="3"/>
    <s v="m3"/>
    <n v="0"/>
    <n v="0"/>
    <n v="0"/>
    <n v="0"/>
    <n v="0"/>
    <n v="0"/>
    <n v="0"/>
    <n v="0"/>
    <n v="0"/>
    <n v="0"/>
    <n v="0"/>
    <n v="0"/>
    <n v="0"/>
  </r>
  <r>
    <x v="5"/>
    <x v="21"/>
    <x v="4"/>
    <x v="4"/>
    <s v="m3"/>
    <n v="168"/>
    <n v="173"/>
    <n v="228"/>
    <n v="288"/>
    <n v="188"/>
    <n v="200"/>
    <n v="168.208"/>
    <n v="213"/>
    <n v="294"/>
    <n v="167"/>
    <n v="70"/>
    <n v="87"/>
    <n v="2244.2080000000001"/>
  </r>
  <r>
    <x v="5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1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21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1"/>
    <x v="6"/>
    <x v="8"/>
    <s v="m3"/>
    <n v="88.974999999999994"/>
    <n v="39.718000000000004"/>
    <n v="69.432000000000002"/>
    <n v="34.753999999999998"/>
    <n v="49.692"/>
    <n v="44.978999999999999"/>
    <n v="54.725000000000001"/>
    <n v="52.968000000000004"/>
    <n v="59.164000000000001"/>
    <n v="63.393999999999998"/>
    <n v="9.9559999999999995"/>
    <n v="44.738999999999997"/>
    <n v="612.49599999999998"/>
  </r>
  <r>
    <x v="5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21"/>
    <x v="7"/>
    <x v="11"/>
    <s v="m3"/>
    <n v="149.54"/>
    <n v="149.173"/>
    <n v="0"/>
    <n v="150.05699999999999"/>
    <n v="0"/>
    <n v="201.30500000000001"/>
    <n v="151.17699999999999"/>
    <n v="150.702"/>
    <n v="0"/>
    <n v="0"/>
    <n v="150.351"/>
    <n v="0"/>
    <n v="1102.3050000000001"/>
  </r>
  <r>
    <x v="5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21"/>
    <x v="9"/>
    <x v="13"/>
    <s v="m3"/>
    <n v="62.698"/>
    <n v="135.822"/>
    <n v="77.075999999999993"/>
    <n v="32"/>
    <n v="119"/>
    <n v="92"/>
    <n v="105"/>
    <n v="262"/>
    <n v="30"/>
    <n v="45"/>
    <n v="27"/>
    <n v="113"/>
    <n v="1100.596"/>
  </r>
  <r>
    <x v="5"/>
    <x v="21"/>
    <x v="9"/>
    <x v="14"/>
    <s v="m3"/>
    <n v="30"/>
    <n v="0"/>
    <n v="0"/>
    <n v="50"/>
    <n v="70"/>
    <n v="70"/>
    <n v="95"/>
    <n v="36"/>
    <n v="34"/>
    <n v="35"/>
    <n v="35"/>
    <n v="39"/>
    <n v="494"/>
  </r>
  <r>
    <x v="5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21"/>
    <x v="0"/>
    <x v="0"/>
    <s v="m3"/>
    <n v="1199.8641304347825"/>
    <n v="1079.873188405797"/>
    <n v="2420.853260869565"/>
    <n v="2286.742753623188"/>
    <n v="2039.6902173913043"/>
    <n v="2466.264492753623"/>
    <n v="2931.992753623188"/>
    <n v="2495.601449275362"/>
    <n v="2217.8278985507245"/>
    <n v="2089.438405797101"/>
    <n v="1349.2445652173913"/>
    <n v="1497.798913043478"/>
    <n v="24075.192028985504"/>
  </r>
  <r>
    <x v="6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21"/>
    <x v="2"/>
    <x v="2"/>
    <s v="m3"/>
    <n v="6765.8514492753611"/>
    <n v="6822.2844202898541"/>
    <n v="6489.8097826086951"/>
    <n v="4916.626811594203"/>
    <n v="4766.4855072463761"/>
    <n v="1786.958333333333"/>
    <n v="1524.391304347826"/>
    <n v="0"/>
    <n v="0"/>
    <n v="0"/>
    <n v="705.74818840579701"/>
    <n v="3955.5217391304341"/>
    <n v="37733.67753623188"/>
  </r>
  <r>
    <x v="6"/>
    <x v="21"/>
    <x v="3"/>
    <x v="3"/>
    <s v="m3"/>
    <n v="59533.04891304348"/>
    <n v="45771.249999999993"/>
    <n v="42117.60326086956"/>
    <n v="45652.22826086956"/>
    <n v="47567.786231884056"/>
    <n v="59232.519927536225"/>
    <n v="77354.233695652161"/>
    <n v="62374.940217391297"/>
    <n v="75385.365942028977"/>
    <n v="66010.887681159424"/>
    <n v="71140.971014492752"/>
    <n v="80377.889492753617"/>
    <n v="732518.72463768127"/>
  </r>
  <r>
    <x v="6"/>
    <x v="21"/>
    <x v="4"/>
    <x v="4"/>
    <s v="m3"/>
    <n v="46986.666666666664"/>
    <n v="45443.525362318833"/>
    <n v="43389.994565217385"/>
    <n v="42032.442028985504"/>
    <n v="41126.596014492752"/>
    <n v="47062.17753623188"/>
    <n v="48968.641304347817"/>
    <n v="53205.541666666657"/>
    <n v="51890.139492753617"/>
    <n v="59230.449275362313"/>
    <n v="56227.230072463761"/>
    <n v="52890.554347826081"/>
    <n v="588453.95833333326"/>
  </r>
  <r>
    <x v="6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21"/>
    <x v="5"/>
    <x v="6"/>
    <s v="m3"/>
    <n v="97045.175724637666"/>
    <n v="101037.91666666666"/>
    <n v="100224.47826086955"/>
    <n v="84487.271739130432"/>
    <n v="84509.514492753617"/>
    <n v="75888.583333333328"/>
    <n v="79725.081521739135"/>
    <n v="60692.82608695652"/>
    <n v="88624.844202898545"/>
    <n v="88514.795289855072"/>
    <n v="101962.87499999999"/>
    <n v="96446.42210144928"/>
    <n v="1059159.7844202898"/>
  </r>
  <r>
    <x v="6"/>
    <x v="21"/>
    <x v="6"/>
    <x v="7"/>
    <s v="m3"/>
    <n v="25476.831521739128"/>
    <n v="13928.998188405794"/>
    <n v="9066.3949275362302"/>
    <n v="6801.7463768115931"/>
    <n v="37319.320652173905"/>
    <n v="42169.253623188401"/>
    <n v="54459.72644927536"/>
    <n v="55756.425724637673"/>
    <n v="47690.70289855072"/>
    <n v="45548.346014492752"/>
    <n v="53341.782608695648"/>
    <n v="38123.447463768112"/>
    <n v="429682.97644927533"/>
  </r>
  <r>
    <x v="6"/>
    <x v="21"/>
    <x v="6"/>
    <x v="8"/>
    <s v="m3"/>
    <n v="67574.034420289841"/>
    <n v="70181.371376811599"/>
    <n v="80568.673913043473"/>
    <n v="74351.251811594208"/>
    <n v="63258.456521739128"/>
    <n v="82428.773550724625"/>
    <n v="78997.735507246369"/>
    <n v="74549.182971014481"/>
    <n v="77993.416666666657"/>
    <n v="76462.331521739121"/>
    <n v="64125.60326086956"/>
    <n v="71351.284420289841"/>
    <n v="881842.11594202882"/>
  </r>
  <r>
    <x v="6"/>
    <x v="21"/>
    <x v="6"/>
    <x v="9"/>
    <s v="m3"/>
    <n v="19978.367753623188"/>
    <n v="17452.262681159416"/>
    <n v="16898.992753623188"/>
    <n v="14435.148550724636"/>
    <n v="22930.96195652174"/>
    <n v="26541.7518115942"/>
    <n v="21651.925724637676"/>
    <n v="24615.885869565212"/>
    <n v="24532.55072463768"/>
    <n v="24149.124999999996"/>
    <n v="21321.036231884056"/>
    <n v="20119.445652173908"/>
    <n v="254627.4547101449"/>
  </r>
  <r>
    <x v="6"/>
    <x v="21"/>
    <x v="6"/>
    <x v="10"/>
    <s v="m3"/>
    <n v="133304.11413043475"/>
    <n v="112933.95289855072"/>
    <n v="133684.97463768115"/>
    <n v="123365.57971014493"/>
    <n v="134392.12137681158"/>
    <n v="137091.39855072464"/>
    <n v="164259.67753623187"/>
    <n v="145779.96557971011"/>
    <n v="144861.42391304346"/>
    <n v="148474.70833333334"/>
    <n v="137233.63586956522"/>
    <n v="153450.94021739127"/>
    <n v="1668832.4927536231"/>
  </r>
  <r>
    <x v="6"/>
    <x v="21"/>
    <x v="7"/>
    <x v="11"/>
    <s v="m3"/>
    <n v="68516.128623188401"/>
    <n v="70507.677536231873"/>
    <n v="69667.079710144928"/>
    <n v="65830.695652173905"/>
    <n v="14702.802536231882"/>
    <n v="23719.038043478256"/>
    <n v="78617.744565217392"/>
    <n v="74589.032608695648"/>
    <n v="77132.576086956513"/>
    <n v="77341.289855072464"/>
    <n v="68391.650362318833"/>
    <n v="68867.121376811585"/>
    <n v="757882.83695652173"/>
  </r>
  <r>
    <x v="6"/>
    <x v="21"/>
    <x v="8"/>
    <x v="12"/>
    <s v="m3"/>
    <n v="4883.079710144927"/>
    <n v="4624.686594202898"/>
    <n v="5168.030797101449"/>
    <n v="5274.31884057971"/>
    <n v="5504.4094202898541"/>
    <n v="5095.240942028985"/>
    <n v="5576.724637681159"/>
    <n v="5552.2916666666661"/>
    <n v="4921.865942028985"/>
    <n v="2854.0181159420285"/>
    <n v="5706.972826086956"/>
    <n v="6053.8278985507241"/>
    <n v="61215.467391304337"/>
  </r>
  <r>
    <x v="6"/>
    <x v="21"/>
    <x v="9"/>
    <x v="13"/>
    <s v="m3"/>
    <n v="1816.5471014492753"/>
    <n v="1529.9749999999999"/>
    <n v="1841.4166666666665"/>
    <n v="2031.9311594202898"/>
    <n v="1820"/>
    <n v="2479.0724637681155"/>
    <n v="2747.15"/>
    <n v="2535.6109999999999"/>
    <n v="2356.4870000000001"/>
    <n v="2461.44"/>
    <n v="2014.241"/>
    <m/>
    <n v="23633.871391304347"/>
  </r>
  <r>
    <x v="6"/>
    <x v="21"/>
    <x v="9"/>
    <x v="14"/>
    <s v="m3"/>
    <n v="35789.637681159416"/>
    <n v="61690.385869565209"/>
    <n v="66486.978260869553"/>
    <n v="61515.55253623188"/>
    <n v="59992.469202898545"/>
    <n v="63284.688405797096"/>
    <n v="72177.94927536232"/>
    <n v="62148.938405797096"/>
    <n v="55654.644927536232"/>
    <n v="53167.329710144928"/>
    <n v="53264.02355072464"/>
    <n v="63323.32608695652"/>
    <n v="708495.92391304346"/>
  </r>
  <r>
    <x v="6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1"/>
    <x v="0"/>
    <x v="0"/>
    <s v="m3"/>
    <n v="8242.75"/>
    <n v="0"/>
    <n v="599.19600000000003"/>
    <n v="1641.2919999999999"/>
    <n v="0"/>
    <n v="0"/>
    <n v="2895.5050000000001"/>
    <n v="760.86900000000003"/>
    <n v="319.70400000000001"/>
    <n v="0"/>
    <n v="0"/>
    <n v="602.56200000000001"/>
    <n v="15061.877999999999"/>
  </r>
  <r>
    <x v="7"/>
    <x v="21"/>
    <x v="1"/>
    <x v="1"/>
    <s v="m3"/>
    <n v="0"/>
    <n v="0"/>
    <m/>
    <m/>
    <n v="0"/>
    <n v="0"/>
    <n v="0"/>
    <n v="0"/>
    <n v="0"/>
    <n v="0"/>
    <n v="0"/>
    <n v="0"/>
    <n v="0"/>
  </r>
  <r>
    <x v="7"/>
    <x v="21"/>
    <x v="2"/>
    <x v="2"/>
    <s v="m3"/>
    <n v="0"/>
    <n v="5970.6109999999999"/>
    <n v="32682.409"/>
    <n v="45715.968999999997"/>
    <n v="0"/>
    <n v="1335.2529999999999"/>
    <n v="19535.589"/>
    <n v="0"/>
    <n v="0"/>
    <n v="30520.038"/>
    <n v="8431.8559999999998"/>
    <n v="23834.401000000002"/>
    <n v="168026.12600000002"/>
  </r>
  <r>
    <x v="7"/>
    <x v="21"/>
    <x v="3"/>
    <x v="3"/>
    <s v="m3"/>
    <n v="51654.254999999997"/>
    <n v="52917.993000000002"/>
    <n v="18057.883999999998"/>
    <n v="0"/>
    <n v="16845.382000000001"/>
    <n v="27020.169000000002"/>
    <n v="60255.73"/>
    <n v="38705.159"/>
    <n v="40443.409"/>
    <n v="39962.069000000003"/>
    <n v="8801.1170000000002"/>
    <n v="53147.978999999999"/>
    <n v="407811.14600000001"/>
  </r>
  <r>
    <x v="7"/>
    <x v="21"/>
    <x v="4"/>
    <x v="4"/>
    <s v="m3"/>
    <n v="0"/>
    <n v="0"/>
    <n v="3868.5239999999999"/>
    <n v="0"/>
    <n v="1276.3019999999999"/>
    <n v="0"/>
    <n v="0"/>
    <n v="0"/>
    <n v="1718.991"/>
    <n v="0"/>
    <n v="0"/>
    <n v="0"/>
    <n v="6863.817"/>
  </r>
  <r>
    <x v="7"/>
    <x v="21"/>
    <x v="5"/>
    <x v="5"/>
    <s v="m3"/>
    <n v="0"/>
    <n v="0"/>
    <n v="12189.187"/>
    <n v="0"/>
    <n v="3375.1579999999999"/>
    <n v="0"/>
    <n v="0"/>
    <n v="0"/>
    <n v="0"/>
    <n v="0"/>
    <n v="0"/>
    <n v="0"/>
    <n v="15564.344999999999"/>
  </r>
  <r>
    <x v="7"/>
    <x v="21"/>
    <x v="5"/>
    <x v="6"/>
    <s v="m3"/>
    <n v="127601.174"/>
    <n v="115602.304"/>
    <n v="119131.93"/>
    <n v="88696.263000000006"/>
    <n v="153011.06599999999"/>
    <n v="146755.533"/>
    <n v="123061.084"/>
    <n v="114059.59"/>
    <n v="113506.166"/>
    <n v="146702.03099999999"/>
    <n v="138987.62299999999"/>
    <n v="149012.03700000001"/>
    <n v="1536126.801"/>
  </r>
  <r>
    <x v="7"/>
    <x v="21"/>
    <x v="6"/>
    <x v="7"/>
    <s v="m3"/>
    <n v="0"/>
    <n v="30329.024000000001"/>
    <n v="0"/>
    <n v="0"/>
    <n v="13101.205"/>
    <n v="0"/>
    <n v="0"/>
    <n v="0"/>
    <n v="0"/>
    <n v="0"/>
    <n v="0"/>
    <n v="0"/>
    <n v="43430.228999999999"/>
  </r>
  <r>
    <x v="7"/>
    <x v="21"/>
    <x v="6"/>
    <x v="8"/>
    <s v="m3"/>
    <n v="52659.366000000002"/>
    <n v="36387.277000000002"/>
    <n v="106134.88499999999"/>
    <n v="49767.423000000003"/>
    <n v="17698.024000000001"/>
    <n v="48798.197999999997"/>
    <n v="89743.683999999994"/>
    <n v="122611.29300000001"/>
    <n v="93775.671000000002"/>
    <n v="86368.566000000006"/>
    <n v="94946.065000000002"/>
    <n v="94414.85"/>
    <n v="893305.30200000003"/>
  </r>
  <r>
    <x v="7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7"/>
    <x v="21"/>
    <x v="6"/>
    <x v="10"/>
    <s v="m3"/>
    <n v="75018.797999999995"/>
    <n v="80165.626000000004"/>
    <n v="152380.37"/>
    <n v="57848.404999999999"/>
    <n v="36570.69"/>
    <n v="23906.138999999999"/>
    <n v="58150.739000000001"/>
    <n v="32244.618999999999"/>
    <n v="17834.973000000002"/>
    <n v="75781.546000000002"/>
    <n v="894.48400000000004"/>
    <n v="18469.512999999999"/>
    <n v="629265.90200000012"/>
  </r>
  <r>
    <x v="7"/>
    <x v="21"/>
    <x v="7"/>
    <x v="11"/>
    <s v="m3"/>
    <n v="3687.652"/>
    <n v="3110.375"/>
    <n v="2162.6239999999998"/>
    <n v="6764.7579999999998"/>
    <n v="1001.226"/>
    <n v="1522.616"/>
    <n v="4386.8490000000002"/>
    <n v="621.01300000000003"/>
    <n v="6751.0429999999997"/>
    <n v="18.715"/>
    <n v="3933.962"/>
    <n v="0"/>
    <n v="33960.832999999999"/>
  </r>
  <r>
    <x v="7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21"/>
    <x v="9"/>
    <x v="13"/>
    <s v="m3"/>
    <n v="7454.38"/>
    <n v="3813.451"/>
    <n v="1.5529999999999999"/>
    <n v="6866"/>
    <n v="233"/>
    <n v="55"/>
    <n v="164"/>
    <n v="408"/>
    <n v="2678"/>
    <n v="3873"/>
    <n v="8267"/>
    <n v="2616"/>
    <n v="36429.383999999998"/>
  </r>
  <r>
    <x v="7"/>
    <x v="21"/>
    <x v="9"/>
    <x v="14"/>
    <s v="m3"/>
    <n v="0"/>
    <n v="93280.823999999993"/>
    <n v="57346.256000000001"/>
    <n v="91875.02"/>
    <n v="98651.653000000006"/>
    <n v="72711.053"/>
    <n v="94044.737999999998"/>
    <n v="91255.899000000005"/>
    <n v="64996.002999999997"/>
    <n v="55802.353999999999"/>
    <n v="80342.519"/>
    <n v="63968.163999999997"/>
    <n v="864274.48300000001"/>
  </r>
  <r>
    <x v="7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1"/>
    <x v="3"/>
    <x v="16"/>
    <s v="m3"/>
    <n v="714.01900000000001"/>
    <n v="1771.7449999999999"/>
    <n v="612.66800000000001"/>
    <n v="564"/>
    <n v="454"/>
    <n v="419"/>
    <n v="639"/>
    <n v="100.962"/>
    <n v="390"/>
    <n v="497"/>
    <n v="438"/>
    <n v="492"/>
    <n v="7092.3940000000011"/>
  </r>
  <r>
    <x v="7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21"/>
    <x v="0"/>
    <x v="0"/>
    <s v="m3"/>
    <n v="9521.6931372549006"/>
    <n v="7620.6882352941175"/>
    <n v="1762.0598039215686"/>
    <n v="6689.2470588235292"/>
    <n v="9744.3490196078437"/>
    <n v="11083.220588235294"/>
    <n v="12480.910784313726"/>
    <n v="17654.164705882351"/>
    <n v="16893.184313725487"/>
    <n v="17490.032352941176"/>
    <n v="14998.22156862745"/>
    <n v="12796.817647058824"/>
    <n v="138734.58921568628"/>
  </r>
  <r>
    <x v="8"/>
    <x v="21"/>
    <x v="1"/>
    <x v="1"/>
    <s v="m3"/>
    <n v="21277.122549019605"/>
    <n v="17255.846078431372"/>
    <n v="13523.88725490196"/>
    <n v="12006.195098039216"/>
    <n v="13253.672549019608"/>
    <n v="14165.500980392157"/>
    <n v="15856.059803921569"/>
    <n v="16101.760784313723"/>
    <n v="19430.316666666666"/>
    <n v="16548.316666666666"/>
    <n v="13455.174509803921"/>
    <n v="16828.882352941175"/>
    <n v="189702.73529411759"/>
  </r>
  <r>
    <x v="8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1"/>
    <x v="3"/>
    <x v="3"/>
    <s v="m3"/>
    <n v="16199.140196078431"/>
    <n v="23064.599019607842"/>
    <n v="11110.747058823528"/>
    <n v="0"/>
    <n v="0"/>
    <n v="9549.1852941176476"/>
    <n v="10058.431372549019"/>
    <n v="14476.067647058822"/>
    <n v="9365.7911764705877"/>
    <n v="10737.001960784313"/>
    <n v="7827.802941176471"/>
    <n v="12158.445098039216"/>
    <n v="124547.21176470589"/>
  </r>
  <r>
    <x v="8"/>
    <x v="21"/>
    <x v="4"/>
    <x v="4"/>
    <s v="m3"/>
    <n v="21405.331372549019"/>
    <n v="20300.736274509803"/>
    <n v="29910.431372549017"/>
    <n v="14054.205882352942"/>
    <n v="34640.410784313732"/>
    <n v="32667.591176470585"/>
    <n v="36406.515686274513"/>
    <n v="44675.584313725485"/>
    <n v="34429.738235294113"/>
    <n v="41221.838235294119"/>
    <n v="19997.50392156863"/>
    <n v="20299.504901960783"/>
    <n v="350009.39215686271"/>
  </r>
  <r>
    <x v="8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1"/>
    <x v="5"/>
    <x v="6"/>
    <s v="m3"/>
    <n v="15226.411764705883"/>
    <n v="12182.90980392157"/>
    <n v="12386.199019607844"/>
    <n v="12303.014705882353"/>
    <n v="16828.560784313726"/>
    <n v="16514.302941176469"/>
    <n v="20121.248039215683"/>
    <n v="25475.99019607843"/>
    <n v="24598.287254901959"/>
    <n v="27440.006862745096"/>
    <n v="24070.069607843139"/>
    <n v="10876.983333333332"/>
    <n v="218023.98431372552"/>
  </r>
  <r>
    <x v="8"/>
    <x v="21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1"/>
    <x v="6"/>
    <x v="8"/>
    <s v="m3"/>
    <n v="12293.224509803922"/>
    <n v="23472.817647058826"/>
    <n v="16239.36862745098"/>
    <n v="14298.284313725491"/>
    <n v="14344.050980392156"/>
    <n v="14966.981372549018"/>
    <n v="13777.8"/>
    <n v="16713.696078431374"/>
    <n v="14499.051960784313"/>
    <n v="10218.646078431373"/>
    <n v="13829.657843137255"/>
    <n v="12789.625490196078"/>
    <n v="177443.20490196079"/>
  </r>
  <r>
    <x v="8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1"/>
    <x v="6"/>
    <x v="10"/>
    <s v="m3"/>
    <n v="21584.661764705881"/>
    <n v="19014.437254901964"/>
    <n v="14107.655882352939"/>
    <n v="22590.870588235295"/>
    <n v="25951.862745098038"/>
    <n v="17814.882352941175"/>
    <n v="20162.292156862746"/>
    <n v="20871.730392156864"/>
    <n v="17075.254901960783"/>
    <n v="16879.632352941175"/>
    <n v="16780.810784313726"/>
    <n v="10111.460784313726"/>
    <n v="222945.5519607843"/>
  </r>
  <r>
    <x v="8"/>
    <x v="21"/>
    <x v="7"/>
    <x v="11"/>
    <s v="m3"/>
    <n v="25238.707843137254"/>
    <n v="23494.179411764708"/>
    <n v="28985.862745098042"/>
    <n v="24639.440196078431"/>
    <n v="19642.2431372549"/>
    <n v="23819.839215686276"/>
    <n v="30251.918627450978"/>
    <n v="26039.861764705882"/>
    <n v="29630.197058823527"/>
    <n v="24768.74117647059"/>
    <n v="29159.282352941176"/>
    <n v="22832.867647058825"/>
    <n v="308503.14117647056"/>
  </r>
  <r>
    <x v="8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1"/>
    <x v="9"/>
    <x v="14"/>
    <s v="m3"/>
    <n v="7706.3392156862747"/>
    <n v="13450.86568627451"/>
    <n v="7466.6549019607846"/>
    <n v="6938.113725490196"/>
    <n v="15809.330392156862"/>
    <n v="10472.345098039215"/>
    <n v="7112.5068627450974"/>
    <n v="13368.589215686274"/>
    <n v="10605.85294117647"/>
    <n v="12286.822549019607"/>
    <n v="9973.4392156862741"/>
    <n v="12279.124509803922"/>
    <n v="127469.98431372549"/>
  </r>
  <r>
    <x v="8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1"/>
    <x v="3"/>
    <x v="3"/>
    <s v="m3"/>
    <n v="511.34"/>
    <n v="833.68200000000002"/>
    <n v="786.99900000000002"/>
    <n v="554.697"/>
    <n v="771.43299999999999"/>
    <n v="521.00900000000001"/>
    <n v="829.96500000000003"/>
    <n v="709.18799999999999"/>
    <n v="677.42700000000002"/>
    <n v="941.11699999999996"/>
    <n v="983.38800000000003"/>
    <n v="999.81700000000001"/>
    <n v="9120.0619999999999"/>
  </r>
  <r>
    <x v="9"/>
    <x v="21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21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21"/>
    <x v="6"/>
    <x v="7"/>
    <s v="m3"/>
    <n v="9348.3410000000003"/>
    <n v="11380.179"/>
    <n v="11407.495000000001"/>
    <n v="10524.598"/>
    <n v="4725.6409999999996"/>
    <n v="12990.958000000001"/>
    <n v="12839.009"/>
    <n v="12652.109"/>
    <n v="15068.307000000001"/>
    <n v="9602.6630000000005"/>
    <n v="14276.897000000001"/>
    <n v="13974.764999999999"/>
    <n v="138790.962"/>
  </r>
  <r>
    <x v="9"/>
    <x v="21"/>
    <x v="6"/>
    <x v="8"/>
    <s v="m3"/>
    <n v="341.4"/>
    <n v="207.98400000000001"/>
    <n v="208.13"/>
    <n v="267.99"/>
    <n v="268.74"/>
    <n v="272.58999999999997"/>
    <n v="275.53199999999998"/>
    <n v="281.88900000000001"/>
    <n v="412.57900000000001"/>
    <n v="247.24799999999999"/>
    <n v="331.351"/>
    <n v="297.88499999999999"/>
    <n v="3413.3180000000002"/>
  </r>
  <r>
    <x v="9"/>
    <x v="21"/>
    <x v="6"/>
    <x v="9"/>
    <s v="m3"/>
    <n v="9738.6039999999994"/>
    <n v="7301.942"/>
    <n v="4179.665"/>
    <n v="6279.6459999999997"/>
    <n v="3488.7829999999999"/>
    <n v="5389.0349999999999"/>
    <n v="4762.2049999999999"/>
    <n v="4025.1640000000002"/>
    <n v="6438.0249999999996"/>
    <n v="5491.8860000000004"/>
    <n v="7517.5"/>
    <n v="7887.2139999999999"/>
    <n v="72499.668999999994"/>
  </r>
  <r>
    <x v="9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21"/>
    <x v="7"/>
    <x v="11"/>
    <s v="m3"/>
    <n v="3477.8490000000002"/>
    <n v="3380.384"/>
    <n v="6534.4539999999997"/>
    <n v="5798.65"/>
    <n v="3315.0970000000002"/>
    <n v="5976.8710000000001"/>
    <n v="3814.2139999999999"/>
    <n v="3246.3449999999998"/>
    <n v="3745.665"/>
    <n v="3641.5210000000002"/>
    <n v="4046.174"/>
    <n v="3934.009"/>
    <n v="50911.233"/>
  </r>
  <r>
    <x v="9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1"/>
    <x v="9"/>
    <x v="13"/>
    <s v="m3"/>
    <n v="2173.5460000000003"/>
    <n v="1638.6469999999999"/>
    <n v="1746.432"/>
    <n v="1583"/>
    <n v="1812"/>
    <n v="2211"/>
    <n v="1788"/>
    <n v="2295"/>
    <n v="2757"/>
    <n v="4266"/>
    <n v="1926"/>
    <n v="89"/>
    <n v="24285.625"/>
  </r>
  <r>
    <x v="9"/>
    <x v="21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21"/>
    <x v="3"/>
    <x v="16"/>
    <s v="m3"/>
    <n v="4682.8609999999999"/>
    <n v="7493.5789999999997"/>
    <n v="3731.4270000000001"/>
    <n v="7641"/>
    <n v="9025"/>
    <n v="8031"/>
    <n v="10417"/>
    <n v="14316"/>
    <n v="10890"/>
    <n v="8895"/>
    <n v="13798"/>
    <n v="10020"/>
    <n v="108940.867"/>
  </r>
  <r>
    <x v="9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21"/>
    <x v="1"/>
    <x v="1"/>
    <s v="m3"/>
    <n v="7089.1170000000002"/>
    <n v="5032.6000000000004"/>
    <n v="3695.5"/>
    <n v="5034.8230000000003"/>
    <n v="5236.6909999999998"/>
    <n v="5725.1940000000004"/>
    <n v="6461.8069999999998"/>
    <n v="3981.2260000000001"/>
    <n v="5359.1549999999997"/>
    <n v="4243.4260000000004"/>
    <n v="5149.99"/>
    <n v="5019.1270000000004"/>
    <n v="62028.655999999995"/>
  </r>
  <r>
    <x v="10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1"/>
    <x v="3"/>
    <x v="3"/>
    <s v="m3"/>
    <n v="0"/>
    <n v="0"/>
    <n v="0"/>
    <n v="0"/>
    <n v="0"/>
    <n v="2291.518"/>
    <n v="7853.0889999999999"/>
    <n v="4953.308"/>
    <n v="1408.723"/>
    <n v="3119.8130000000001"/>
    <n v="4654.5"/>
    <n v="0"/>
    <n v="24280.951000000001"/>
  </r>
  <r>
    <x v="10"/>
    <x v="21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1"/>
    <x v="5"/>
    <x v="6"/>
    <s v="m3"/>
    <n v="44781.904000000002"/>
    <n v="47052.826999999997"/>
    <n v="44409.673999999999"/>
    <n v="43972.508000000002"/>
    <n v="37394.868999999999"/>
    <n v="34673.044999999998"/>
    <n v="47337.737999999998"/>
    <n v="52848.428999999996"/>
    <n v="41502.879999999997"/>
    <n v="55541.798000000003"/>
    <n v="42331.108999999997"/>
    <n v="43465.442999999999"/>
    <n v="535312.22400000005"/>
  </r>
  <r>
    <x v="10"/>
    <x v="21"/>
    <x v="6"/>
    <x v="7"/>
    <s v="m3"/>
    <n v="0"/>
    <n v="0"/>
    <n v="0"/>
    <n v="0"/>
    <n v="0"/>
    <n v="0"/>
    <n v="40.313000000000002"/>
    <n v="0"/>
    <n v="0"/>
    <n v="0"/>
    <n v="0"/>
    <n v="0"/>
    <n v="40.313000000000002"/>
  </r>
  <r>
    <x v="10"/>
    <x v="21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1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1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1"/>
    <x v="3"/>
    <x v="3"/>
    <s v="m3"/>
    <n v="0"/>
    <n v="0"/>
    <n v="0"/>
    <n v="0"/>
    <n v="3726.3832335329344"/>
    <n v="0"/>
    <n v="0"/>
    <n v="0"/>
    <n v="4064.63"/>
    <n v="5752.7401197604786"/>
    <n v="6415.640718562875"/>
    <n v="4300.6958083832342"/>
    <n v="24260.089880239524"/>
  </r>
  <r>
    <x v="11"/>
    <x v="21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1"/>
    <x v="5"/>
    <x v="6"/>
    <s v="m3"/>
    <n v="3161.8"/>
    <n v="2665.3209580838325"/>
    <n v="3225.0419161676646"/>
    <n v="2683.8083832335333"/>
    <n v="1376.773652694611"/>
    <n v="1526.4263473053893"/>
    <n v="2946.8455089820359"/>
    <n v="3480.9880239520958"/>
    <n v="2904.4110000000001"/>
    <n v="2796.9532934131739"/>
    <n v="2146.1868263473057"/>
    <n v="3940.6718562874253"/>
    <n v="32855.227766467069"/>
  </r>
  <r>
    <x v="11"/>
    <x v="21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1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1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1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1"/>
    <x v="2"/>
    <x v="2"/>
    <s v="m3"/>
    <n v="42548.027999999998"/>
    <n v="51534.461016949157"/>
    <n v="33727.167231638421"/>
    <n v="26602.379661016948"/>
    <n v="24499.777401129941"/>
    <n v="15085.822598870056"/>
    <n v="10717.576271186441"/>
    <n v="0"/>
    <n v="0"/>
    <n v="16775.990960451978"/>
    <n v="18581.99322033898"/>
    <n v="22098.430508474576"/>
    <n v="262171.6268700565"/>
  </r>
  <r>
    <x v="12"/>
    <x v="21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1"/>
    <x v="4"/>
    <x v="4"/>
    <s v="m3"/>
    <n v="47854.237000000001"/>
    <n v="43584.180790960454"/>
    <n v="0"/>
    <n v="15758.19209039548"/>
    <n v="28979.661016949151"/>
    <n v="33761.581920903955"/>
    <n v="42985.310734463274"/>
    <n v="38184.180790960454"/>
    <n v="44574.011299435027"/>
    <n v="44297.175141242937"/>
    <n v="45360.451977401128"/>
    <n v="42424.858757062146"/>
    <n v="427763.84151977394"/>
  </r>
  <r>
    <x v="12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21"/>
    <x v="5"/>
    <x v="6"/>
    <s v="m3"/>
    <n v="18836.157999999999"/>
    <n v="40028.29152542373"/>
    <n v="10813.74011299435"/>
    <n v="16122.033898305084"/>
    <n v="25831.638418079096"/>
    <n v="33263.276836158191"/>
    <n v="33309.016949152545"/>
    <n v="27327.683615819209"/>
    <n v="41119.774011299436"/>
    <n v="29949.152542372882"/>
    <n v="25597.875706214687"/>
    <n v="58643.757062146891"/>
    <n v="360842.39867796609"/>
  </r>
  <r>
    <x v="12"/>
    <x v="21"/>
    <x v="6"/>
    <x v="7"/>
    <s v="m3"/>
    <n v="53055.366999999998"/>
    <n v="42414.689265536726"/>
    <n v="30880.225988700564"/>
    <n v="37421.468926553673"/>
    <n v="53467.796610169484"/>
    <n v="44310.734463276836"/>
    <n v="58928.813559322036"/>
    <n v="42742.372881355928"/>
    <n v="55787.570621468927"/>
    <n v="50618.0790960452"/>
    <n v="56918.644067796609"/>
    <n v="54367.231638418081"/>
    <n v="580912.99411864404"/>
  </r>
  <r>
    <x v="12"/>
    <x v="21"/>
    <x v="6"/>
    <x v="8"/>
    <s v="m3"/>
    <n v="51408.101999999999"/>
    <n v="51280.870056497173"/>
    <n v="54111.141242937854"/>
    <n v="48677.536723163845"/>
    <n v="44059.175141242937"/>
    <n v="47471.049717514128"/>
    <n v="52715.694915254237"/>
    <n v="50397.188700564977"/>
    <n v="44961.928813559323"/>
    <n v="52452.019209039543"/>
    <n v="52758.117514124293"/>
    <n v="56474.25310734463"/>
    <n v="606767.07714124292"/>
  </r>
  <r>
    <x v="12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1"/>
    <x v="6"/>
    <x v="10"/>
    <s v="m3"/>
    <n v="122226.238"/>
    <n v="107378.83502824859"/>
    <n v="125438.9604519774"/>
    <n v="119308.6836158192"/>
    <n v="132711.52090395481"/>
    <n v="116912.80790960453"/>
    <n v="129001.77966101695"/>
    <n v="130448.40112994351"/>
    <n v="118925.38644067798"/>
    <n v="126527.6813559322"/>
    <n v="64499.456497175139"/>
    <n v="98069.340112994338"/>
    <n v="1391449.091107345"/>
  </r>
  <r>
    <x v="12"/>
    <x v="21"/>
    <x v="7"/>
    <x v="11"/>
    <s v="m3"/>
    <n v="47502.824999999997"/>
    <n v="43494.91525423729"/>
    <n v="53918.644067796609"/>
    <n v="44410.169491525427"/>
    <n v="48914.124293785309"/>
    <n v="37845.197740112992"/>
    <n v="47977.401129943501"/>
    <n v="48994.350282485873"/>
    <n v="45751.412429378528"/>
    <n v="49889.265536723164"/>
    <n v="42091.52542372881"/>
    <n v="48471.186440677964"/>
    <n v="559261.01709039556"/>
  </r>
  <r>
    <x v="12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1"/>
    <x v="9"/>
    <x v="14"/>
    <s v="m3"/>
    <n v="8688.3619999999992"/>
    <n v="12784.180790960452"/>
    <n v="16438.418079096045"/>
    <n v="11804.5197740113"/>
    <n v="12884.745762711864"/>
    <n v="17675.706214689264"/>
    <n v="18459.887005649718"/>
    <n v="15380.112994350282"/>
    <n v="15528.813559322034"/>
    <n v="17322.824858757063"/>
    <n v="14103.954802259886"/>
    <n v="17168.361581920904"/>
    <n v="178239.88742372883"/>
  </r>
  <r>
    <x v="12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1"/>
    <x v="3"/>
    <x v="3"/>
    <s v="m3"/>
    <n v="11516.370176470589"/>
    <n v="9654.8525954692559"/>
    <n v="8765.244190476189"/>
    <n v="20233.52761165049"/>
    <n v="6618.2366084142395"/>
    <n v="11164.772077669903"/>
    <n v="8126.65067961165"/>
    <n v="12155.645904761903"/>
    <n v="7334.387430420712"/>
    <n v="11301.8121551204"/>
    <n v="13318.815715210356"/>
    <n v="16004.030588996764"/>
    <n v="136194.34573427244"/>
  </r>
  <r>
    <x v="13"/>
    <x v="21"/>
    <x v="4"/>
    <x v="4"/>
    <s v="m3"/>
    <n v="0"/>
    <n v="0"/>
    <n v="1158.4635514018692"/>
    <n v="0"/>
    <n v="0"/>
    <n v="0"/>
    <n v="842.42523364485976"/>
    <n v="3013.6504672897195"/>
    <n v="2374.6457943925234"/>
    <n v="1398.9971962616821"/>
    <n v="2377.2766355140188"/>
    <n v="2586.2915887850463"/>
    <n v="13751.750467289719"/>
  </r>
  <r>
    <x v="13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1"/>
    <x v="5"/>
    <x v="6"/>
    <s v="m3"/>
    <n v="63069.517647058819"/>
    <n v="52507.961165048539"/>
    <n v="63826.139047619043"/>
    <n v="73743.807766990285"/>
    <n v="79856.283495145632"/>
    <n v="69817.798058252418"/>
    <n v="70633.345631067961"/>
    <n v="56573.687619047618"/>
    <n v="84191.72233009708"/>
    <n v="85932.656310679609"/>
    <n v="68995.611650485429"/>
    <n v="69251.796116504862"/>
    <n v="838400.3268379973"/>
  </r>
  <r>
    <x v="13"/>
    <x v="21"/>
    <x v="6"/>
    <x v="7"/>
    <s v="m3"/>
    <n v="11154.477000000001"/>
    <n v="11975.170093457942"/>
    <n v="0"/>
    <n v="0"/>
    <n v="13320.381308411215"/>
    <n v="22945.99719626168"/>
    <n v="17786.379439252334"/>
    <n v="13211.66168224299"/>
    <n v="5783.9308411214943"/>
    <n v="7407.3962616822428"/>
    <n v="4427.4953271028035"/>
    <n v="981.68130841121479"/>
    <n v="108994.57045794392"/>
  </r>
  <r>
    <x v="13"/>
    <x v="21"/>
    <x v="6"/>
    <x v="8"/>
    <s v="m3"/>
    <n v="22412.656862745098"/>
    <n v="19425.067961165048"/>
    <n v="20801.314285714285"/>
    <n v="19834.085436893201"/>
    <n v="22089.763106796116"/>
    <n v="9905.6757281553382"/>
    <n v="16729.341747572817"/>
    <n v="19398.239999999998"/>
    <n v="19597.258252427182"/>
    <n v="13906.916504854369"/>
    <n v="14718.681553398059"/>
    <n v="12966.434951456311"/>
    <n v="211785.43639117782"/>
  </r>
  <r>
    <x v="13"/>
    <x v="21"/>
    <x v="6"/>
    <x v="9"/>
    <s v="m3"/>
    <n v="15257.60588235294"/>
    <n v="13509.506796116504"/>
    <n v="5684.9771428571421"/>
    <n v="5549.3805825242716"/>
    <n v="18034.357281553399"/>
    <n v="27334.328155339805"/>
    <n v="19733.355339805825"/>
    <n v="17858.434285714284"/>
    <n v="22190.14563106796"/>
    <n v="21954.477669902913"/>
    <n v="15770.260194174758"/>
    <n v="12308.63495145631"/>
    <n v="195185.46391286611"/>
  </r>
  <r>
    <x v="13"/>
    <x v="21"/>
    <x v="6"/>
    <x v="10"/>
    <s v="m3"/>
    <n v="63969.203333333338"/>
    <n v="59818.205888757831"/>
    <n v="62754.359697374268"/>
    <n v="59914.262598675254"/>
    <n v="69963.326159150703"/>
    <n v="52772.96296161873"/>
    <n v="17133.778504672897"/>
    <n v="40936.532024922111"/>
    <n v="18515.086734416116"/>
    <n v="38307.390980854732"/>
    <n v="30856.844496869613"/>
    <n v="29384.236675437802"/>
    <n v="544326.19005608337"/>
  </r>
  <r>
    <x v="13"/>
    <x v="21"/>
    <x v="7"/>
    <x v="11"/>
    <s v="m3"/>
    <n v="24213.180392156861"/>
    <n v="19349.201941747571"/>
    <n v="21358.310476190472"/>
    <n v="6412.0737864077664"/>
    <n v="0"/>
    <n v="0"/>
    <n v="9765.2737864077662"/>
    <n v="18771.428571428569"/>
    <n v="20227.372815533981"/>
    <n v="21427.425242718447"/>
    <n v="18140.879611650485"/>
    <n v="21300.55922330097"/>
    <n v="180965.70584754288"/>
  </r>
  <r>
    <x v="13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21"/>
    <x v="9"/>
    <x v="14"/>
    <s v="m3"/>
    <n v="0"/>
    <n v="6118.0310679611648"/>
    <n v="17754.700952380954"/>
    <n v="17963.504854368934"/>
    <n v="17117.003883495145"/>
    <n v="13791.51844660194"/>
    <n v="11479.308737864078"/>
    <n v="12822.095238095239"/>
    <n v="12224.452427184466"/>
    <n v="15021.926213592233"/>
    <n v="10868.906796116506"/>
    <n v="11038.126213592233"/>
    <n v="146199.57483125292"/>
  </r>
  <r>
    <x v="13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21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21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1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1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1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1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1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1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1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1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1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1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1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2"/>
    <x v="0"/>
    <x v="0"/>
    <s v="m3"/>
    <n v="38640.300000000003"/>
    <n v="33458.317999999999"/>
    <n v="35992.699999999997"/>
    <n v="43756.481"/>
    <n v="31744.550999999999"/>
    <n v="38326.394"/>
    <n v="38644.481"/>
    <n v="38672.226999999999"/>
    <n v="30328.516"/>
    <n v="36987.201999999997"/>
    <n v="35682.58"/>
    <n v="59059.173999999999"/>
    <n v="461292.924"/>
  </r>
  <r>
    <x v="0"/>
    <x v="22"/>
    <x v="1"/>
    <x v="1"/>
    <s v="m3"/>
    <n v="20216.43"/>
    <n v="10042.596"/>
    <n v="2883.0520000000001"/>
    <n v="2940.2869999999998"/>
    <n v="3129.694"/>
    <n v="2751.7370000000001"/>
    <n v="4018.9090000000001"/>
    <n v="1746.4290000000001"/>
    <n v="2483.0619999999999"/>
    <n v="2421.4720000000002"/>
    <n v="2265.8069999999998"/>
    <n v="1897.73"/>
    <n v="56797.205000000009"/>
  </r>
  <r>
    <x v="0"/>
    <x v="22"/>
    <x v="2"/>
    <x v="2"/>
    <s v="m3"/>
    <n v="273036.00099999999"/>
    <n v="175066.93"/>
    <n v="113171.12300000001"/>
    <n v="154570.43100000001"/>
    <n v="221104.785"/>
    <n v="252638.848"/>
    <n v="246193.05100000001"/>
    <n v="220826.511"/>
    <n v="214188.08300000001"/>
    <n v="209243.533"/>
    <n v="189197.15599999999"/>
    <n v="106791.36599999999"/>
    <n v="2376027.818"/>
  </r>
  <r>
    <x v="0"/>
    <x v="22"/>
    <x v="3"/>
    <x v="3"/>
    <s v="m3"/>
    <n v="404393.255"/>
    <n v="361337.516"/>
    <n v="431221.35100000002"/>
    <n v="326812.67099999997"/>
    <n v="393574.761"/>
    <n v="377380.08600000001"/>
    <n v="417236.01299999998"/>
    <n v="406504.86599999998"/>
    <n v="396319.701"/>
    <n v="322840.35800000001"/>
    <n v="317160.31300000002"/>
    <n v="339636.09299999999"/>
    <n v="4494416.9840000002"/>
  </r>
  <r>
    <x v="0"/>
    <x v="22"/>
    <x v="4"/>
    <x v="4"/>
    <s v="m3"/>
    <n v="263167.96100000001"/>
    <n v="286865.18400000001"/>
    <n v="351610.696"/>
    <n v="359902.52899999998"/>
    <n v="365938.97499999998"/>
    <n v="359015.24400000001"/>
    <n v="348587.109"/>
    <n v="347567.15"/>
    <n v="345374.20400000003"/>
    <n v="355518.799"/>
    <n v="313318.90100000001"/>
    <n v="323920.636"/>
    <n v="4020787.3880000003"/>
  </r>
  <r>
    <x v="0"/>
    <x v="22"/>
    <x v="5"/>
    <x v="5"/>
    <s v="m3"/>
    <n v="7407"/>
    <n v="36988"/>
    <n v="12522"/>
    <n v="55448"/>
    <n v="4062"/>
    <n v="20883"/>
    <n v="24164"/>
    <n v="23905"/>
    <n v="55616"/>
    <n v="45429"/>
    <n v="44125"/>
    <n v="54277"/>
    <n v="384826"/>
  </r>
  <r>
    <x v="0"/>
    <x v="22"/>
    <x v="5"/>
    <x v="6"/>
    <s v="m3"/>
    <n v="261869.25200000001"/>
    <n v="218643.04399999999"/>
    <n v="270922.74400000001"/>
    <n v="266801.70500000002"/>
    <n v="289227.51299999998"/>
    <n v="245852.144"/>
    <n v="303207.82799999998"/>
    <n v="321975.65899999999"/>
    <n v="335148.56699999998"/>
    <n v="294870.22100000002"/>
    <n v="299322.777"/>
    <n v="301257.28200000001"/>
    <n v="3409098.736"/>
  </r>
  <r>
    <x v="0"/>
    <x v="22"/>
    <x v="6"/>
    <x v="7"/>
    <s v="m3"/>
    <n v="377132.24300000002"/>
    <n v="389329.261"/>
    <n v="417510.08"/>
    <n v="421431.57500000001"/>
    <n v="393104.70199999999"/>
    <n v="414490.67200000002"/>
    <n v="432381.26699999999"/>
    <n v="406991.70500000002"/>
    <n v="433755.02100000001"/>
    <n v="427601.37099999998"/>
    <n v="429396.37099999998"/>
    <n v="448255.38500000001"/>
    <n v="4991379.6529999999"/>
  </r>
  <r>
    <x v="0"/>
    <x v="22"/>
    <x v="6"/>
    <x v="8"/>
    <s v="m3"/>
    <n v="365529.13400000002"/>
    <n v="363352.88099999999"/>
    <n v="375889.78700000001"/>
    <n v="342802.55300000001"/>
    <n v="255423.696"/>
    <n v="243476.644"/>
    <n v="361428.6"/>
    <n v="382836.125"/>
    <n v="389464.163"/>
    <n v="373156.42800000001"/>
    <n v="359970.38699999999"/>
    <n v="365487.587"/>
    <n v="4178817.9850000003"/>
  </r>
  <r>
    <x v="0"/>
    <x v="22"/>
    <x v="6"/>
    <x v="9"/>
    <s v="m3"/>
    <n v="139751.391"/>
    <n v="111128.95299999999"/>
    <n v="120430.076"/>
    <n v="130947.88400000001"/>
    <n v="136485.28599999999"/>
    <n v="133170.58799999999"/>
    <n v="138610.66800000001"/>
    <n v="129923.33100000001"/>
    <n v="135706.61199999999"/>
    <n v="142569.46100000001"/>
    <n v="134255.984"/>
    <n v="132276.522"/>
    <n v="1585256.7560000001"/>
  </r>
  <r>
    <x v="0"/>
    <x v="22"/>
    <x v="6"/>
    <x v="10"/>
    <s v="m3"/>
    <n v="876033.79799999995"/>
    <n v="845325.58200000005"/>
    <n v="909144.22100000002"/>
    <n v="883686.64"/>
    <n v="842039.76599999995"/>
    <n v="901092.10100000002"/>
    <n v="923034.38100000005"/>
    <n v="692869.04"/>
    <n v="468825.66800000001"/>
    <n v="965306.93"/>
    <n v="967579.62199999997"/>
    <n v="786442.86899999995"/>
    <n v="10061380.618000001"/>
  </r>
  <r>
    <x v="0"/>
    <x v="22"/>
    <x v="7"/>
    <x v="11"/>
    <s v="m3"/>
    <n v="405034.52399999998"/>
    <n v="350952.45899999997"/>
    <n v="430610.17200000002"/>
    <n v="437655.91"/>
    <n v="463575.54200000002"/>
    <n v="426141.42200000002"/>
    <n v="426789.565"/>
    <n v="448828.946"/>
    <n v="315826.69900000002"/>
    <n v="164134.552"/>
    <n v="244334.96900000001"/>
    <n v="407016.609"/>
    <n v="4520901.3689999999"/>
  </r>
  <r>
    <x v="0"/>
    <x v="22"/>
    <x v="8"/>
    <x v="12"/>
    <s v="m3"/>
    <n v="0"/>
    <n v="0"/>
    <n v="0"/>
    <n v="0"/>
    <n v="0"/>
    <n v="0"/>
    <n v="0"/>
    <n v="0"/>
    <n v="0"/>
    <n v="0"/>
    <n v="17328.469000000001"/>
    <n v="10808.525"/>
    <n v="28136.993999999999"/>
  </r>
  <r>
    <x v="0"/>
    <x v="22"/>
    <x v="9"/>
    <x v="13"/>
    <s v="m3"/>
    <n v="10695"/>
    <n v="23372"/>
    <n v="19031"/>
    <n v="27514"/>
    <n v="29025"/>
    <n v="34408"/>
    <n v="23774"/>
    <n v="38785"/>
    <n v="26082"/>
    <n v="27464"/>
    <n v="32552"/>
    <n v="28172"/>
    <n v="320874"/>
  </r>
  <r>
    <x v="0"/>
    <x v="22"/>
    <x v="9"/>
    <x v="14"/>
    <s v="m3"/>
    <n v="319302.55"/>
    <n v="264425.05"/>
    <n v="374991.79399999999"/>
    <n v="352156.87599999999"/>
    <n v="415151.603"/>
    <n v="415015.17200000002"/>
    <n v="449092.53399999999"/>
    <n v="448742.25799999997"/>
    <n v="410365.84399999998"/>
    <n v="393282.36900000001"/>
    <n v="396025.53399999999"/>
    <n v="378146.35600000003"/>
    <n v="4616697.9399999995"/>
  </r>
  <r>
    <x v="0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22"/>
    <x v="3"/>
    <x v="16"/>
    <s v="m3"/>
    <n v="1569"/>
    <n v="1657"/>
    <n v="1539"/>
    <n v="1414"/>
    <n v="1538"/>
    <n v="1537"/>
    <n v="1922"/>
    <n v="1497"/>
    <n v="1459"/>
    <n v="1890"/>
    <n v="2440"/>
    <n v="2666"/>
    <n v="21128"/>
  </r>
  <r>
    <x v="0"/>
    <x v="22"/>
    <x v="6"/>
    <x v="17"/>
    <s v="m3"/>
    <n v="0"/>
    <n v="0"/>
    <n v="0"/>
    <n v="0"/>
    <n v="0"/>
    <n v="0"/>
    <n v="430"/>
    <n v="628"/>
    <n v="391"/>
    <n v="139"/>
    <n v="23"/>
    <m/>
    <n v="1611"/>
  </r>
  <r>
    <x v="1"/>
    <x v="22"/>
    <x v="0"/>
    <x v="0"/>
    <s v="m3"/>
    <n v="34654.692783505161"/>
    <n v="29490.222680412371"/>
    <n v="29201.826804123713"/>
    <n v="42574.096907216503"/>
    <n v="31145.315463917526"/>
    <n v="28449.980412371133"/>
    <n v="33404.253608247425"/>
    <n v="38416.493814432994"/>
    <n v="37546.842268041233"/>
    <n v="34283.882474226804"/>
    <n v="29490.312371134019"/>
    <n v="35299.407216494852"/>
    <n v="403957.3268041237"/>
  </r>
  <r>
    <x v="1"/>
    <x v="22"/>
    <x v="1"/>
    <x v="1"/>
    <s v="m3"/>
    <n v="11211.103092783505"/>
    <n v="10394.712371134021"/>
    <n v="11840.656701030928"/>
    <n v="12291.682474226805"/>
    <n v="11947.56494845361"/>
    <n v="10078.845360824742"/>
    <n v="20907.680412371134"/>
    <n v="14376.144329896908"/>
    <n v="16682.048453608248"/>
    <n v="15016.294845360826"/>
    <n v="16425.942268041239"/>
    <n v="11914.101030927835"/>
    <n v="163086.77628865984"/>
  </r>
  <r>
    <x v="1"/>
    <x v="22"/>
    <x v="2"/>
    <x v="2"/>
    <s v="m3"/>
    <n v="142760.01855670102"/>
    <n v="141764.4319587629"/>
    <n v="128006.46391752578"/>
    <n v="88667.963917525776"/>
    <n v="91050.952577319593"/>
    <n v="73973.174226804127"/>
    <n v="112455.58865979382"/>
    <n v="128788.76804123711"/>
    <n v="124190.43505154639"/>
    <n v="174076.91649484535"/>
    <n v="117565.56804123711"/>
    <n v="110207.06494845361"/>
    <n v="1433507.3463917526"/>
  </r>
  <r>
    <x v="1"/>
    <x v="22"/>
    <x v="3"/>
    <x v="3"/>
    <s v="m3"/>
    <n v="364304.96391752578"/>
    <n v="362686.04226804123"/>
    <n v="449437.87010309281"/>
    <n v="372288.674"/>
    <n v="394560.59278350521"/>
    <n v="472652.36597938143"/>
    <n v="486722.49793814431"/>
    <n v="401047.52989690722"/>
    <n v="442400.75773195876"/>
    <n v="465453.27835051547"/>
    <n v="467956.12783505156"/>
    <n v="433473.74123711337"/>
    <n v="5112984.4420412369"/>
  </r>
  <r>
    <x v="1"/>
    <x v="22"/>
    <x v="4"/>
    <x v="4"/>
    <s v="m3"/>
    <n v="21729.676288659793"/>
    <n v="25837.722680412371"/>
    <n v="22293.221649484534"/>
    <n v="34224.722680412371"/>
    <n v="33588.222680412371"/>
    <n v="29513.353608247424"/>
    <n v="41566.702061855671"/>
    <n v="23427.611340206186"/>
    <n v="28153.538144329897"/>
    <n v="31761.012371134024"/>
    <n v="29770.704123711341"/>
    <n v="29995.147422680413"/>
    <n v="351861.63505154633"/>
  </r>
  <r>
    <x v="1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22"/>
    <x v="5"/>
    <x v="6"/>
    <s v="m3"/>
    <n v="213854.83608247421"/>
    <n v="186350.2474226804"/>
    <n v="217467.3556701031"/>
    <n v="255710.57319587629"/>
    <n v="249736.53505154641"/>
    <n v="204784.13505154641"/>
    <n v="215146.44226804125"/>
    <n v="229452.47628865979"/>
    <n v="211951.42577319589"/>
    <n v="237746.25876288663"/>
    <n v="222566.50206185569"/>
    <n v="252406.62886597938"/>
    <n v="2697173.4164948454"/>
  </r>
  <r>
    <x v="1"/>
    <x v="22"/>
    <x v="6"/>
    <x v="7"/>
    <s v="m3"/>
    <n v="104344.45979381444"/>
    <n v="76520.28762886599"/>
    <n v="83389.438144329906"/>
    <n v="70476.132989690726"/>
    <n v="73674.593814432985"/>
    <n v="74446.892999999996"/>
    <n v="90422.872164948451"/>
    <n v="108130.24639175259"/>
    <n v="69846.714432989684"/>
    <n v="81086.416494845354"/>
    <n v="47064.746391752575"/>
    <n v="81872.868041237118"/>
    <n v="961275.66928865982"/>
  </r>
  <r>
    <x v="1"/>
    <x v="22"/>
    <x v="6"/>
    <x v="8"/>
    <s v="m3"/>
    <n v="142986.82680412373"/>
    <n v="164860.07216494845"/>
    <n v="173634.35979381442"/>
    <n v="209753.92164948455"/>
    <n v="204822.79690721651"/>
    <n v="218929.74948453606"/>
    <n v="216663.57628865979"/>
    <n v="174538.2701030928"/>
    <n v="237488.03814432991"/>
    <n v="168862.25670103091"/>
    <n v="148510.50824742269"/>
    <n v="117724.15463917525"/>
    <n v="2178774.530927835"/>
  </r>
  <r>
    <x v="1"/>
    <x v="22"/>
    <x v="6"/>
    <x v="9"/>
    <s v="m3"/>
    <n v="20226.546391752578"/>
    <n v="33076.668041237113"/>
    <n v="20917.082474226805"/>
    <n v="36096.031958762884"/>
    <n v="35865.102061855672"/>
    <n v="33111.689690721651"/>
    <n v="32856.372164948458"/>
    <n v="38554.480412371129"/>
    <n v="34266.671134020624"/>
    <n v="26008.126804123713"/>
    <n v="33543.367010309281"/>
    <n v="33399.084536082475"/>
    <n v="377921.22268041241"/>
  </r>
  <r>
    <x v="1"/>
    <x v="22"/>
    <x v="6"/>
    <x v="10"/>
    <s v="m3"/>
    <n v="190937.02371134021"/>
    <n v="154662.53505154641"/>
    <n v="185702.46804123712"/>
    <n v="171122.64123711339"/>
    <n v="186161.75051546391"/>
    <n v="122456.03298969072"/>
    <n v="201191.58350515465"/>
    <n v="145223.53608247422"/>
    <n v="75584.322680412384"/>
    <n v="179298.80618556702"/>
    <n v="154607.03711340207"/>
    <n v="252115.17216494845"/>
    <n v="2019062.9092783504"/>
  </r>
  <r>
    <x v="1"/>
    <x v="22"/>
    <x v="7"/>
    <x v="11"/>
    <s v="m3"/>
    <n v="70487.765979381453"/>
    <n v="58347.337113402064"/>
    <n v="66248.727835051555"/>
    <n v="63825.972164948456"/>
    <n v="44359.328865979383"/>
    <n v="51050.264948453609"/>
    <n v="43406.569072164952"/>
    <n v="50209.919587628872"/>
    <n v="28093.237113402061"/>
    <n v="27375.368041237114"/>
    <n v="44487.006185567014"/>
    <n v="74047.215463917528"/>
    <n v="621938.71237113397"/>
  </r>
  <r>
    <x v="1"/>
    <x v="22"/>
    <x v="8"/>
    <x v="12"/>
    <s v="m3"/>
    <n v="105597.66391752577"/>
    <n v="93416.917525773199"/>
    <n v="105242.27216494846"/>
    <n v="57938.935051546396"/>
    <n v="73987.392783505144"/>
    <n v="89941.061855670108"/>
    <n v="53482.763917525779"/>
    <n v="53502.873195876287"/>
    <n v="66143.418556701028"/>
    <n v="90142.646391752583"/>
    <n v="83777.044329896904"/>
    <n v="95024.662886597929"/>
    <n v="968197.65257731953"/>
  </r>
  <r>
    <x v="1"/>
    <x v="22"/>
    <x v="9"/>
    <x v="13"/>
    <s v="m3"/>
    <n v="559.17499999999995"/>
    <n v="3840.0340000000001"/>
    <n v="15051.353999999999"/>
    <n v="21493.74"/>
    <n v="25229.441237113402"/>
    <n v="59967.305999999997"/>
    <n v="102486.12699999999"/>
    <n v="74397.845000000001"/>
    <n v="56380.359793814438"/>
    <n v="31349.796999999999"/>
    <n v="63305.819000000003"/>
    <n v="50171.087"/>
    <n v="504232.08503092785"/>
  </r>
  <r>
    <x v="1"/>
    <x v="22"/>
    <x v="9"/>
    <x v="14"/>
    <s v="m3"/>
    <n v="68078.285567010316"/>
    <n v="68060.7"/>
    <n v="36246.492783505157"/>
    <n v="27262.369072164947"/>
    <n v="32514.168041237113"/>
    <n v="34954.929896907219"/>
    <n v="33222.135051546393"/>
    <n v="35692.439175257728"/>
    <n v="35951.502061855674"/>
    <n v="38752.153608247427"/>
    <n v="33776.559793814435"/>
    <n v="37845.536082474224"/>
    <n v="482357.27113402064"/>
  </r>
  <r>
    <x v="1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"/>
    <x v="22"/>
    <x v="3"/>
    <x v="16"/>
    <s v="m3"/>
    <n v="9539.277"/>
    <n v="8904.9089999999997"/>
    <n v="8553.3359999999993"/>
    <n v="7984.366"/>
    <n v="7997.2269999999999"/>
    <n v="6805.77"/>
    <n v="6267.1310000000003"/>
    <n v="6429.4340000000002"/>
    <n v="5571.6109999999999"/>
    <n v="5988.8819999999996"/>
    <n v="7379.52"/>
    <n v="7731.9279999999999"/>
    <n v="89153.391000000003"/>
  </r>
  <r>
    <x v="1"/>
    <x v="22"/>
    <x v="6"/>
    <x v="17"/>
    <s v="m3"/>
    <n v="0"/>
    <n v="0"/>
    <n v="0"/>
    <n v="0"/>
    <n v="0"/>
    <n v="0"/>
    <n v="0"/>
    <n v="28.391999999999999"/>
    <n v="0"/>
    <n v="0"/>
    <n v="0"/>
    <n v="0"/>
    <n v="28.391999999999999"/>
  </r>
  <r>
    <x v="2"/>
    <x v="22"/>
    <x v="0"/>
    <x v="0"/>
    <s v="m3"/>
    <n v="54621.970999999998"/>
    <n v="48120.821000000004"/>
    <n v="55307.911999999997"/>
    <n v="53053.286999999997"/>
    <n v="52404.061999999998"/>
    <n v="47549.786999999997"/>
    <n v="53306.732000000004"/>
    <n v="49061.529000000002"/>
    <n v="33194.406999999999"/>
    <n v="52666.534"/>
    <n v="37602.411999999997"/>
    <n v="39546.027000000002"/>
    <n v="576435.48099999991"/>
  </r>
  <r>
    <x v="2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22"/>
    <x v="2"/>
    <x v="2"/>
    <s v="m3"/>
    <n v="0"/>
    <n v="0"/>
    <n v="1617.0029999999999"/>
    <n v="0"/>
    <n v="7339.2290000000003"/>
    <n v="556.86199999999997"/>
    <n v="0"/>
    <n v="0"/>
    <n v="0"/>
    <n v="0"/>
    <n v="0"/>
    <n v="0"/>
    <n v="9513.0939999999991"/>
  </r>
  <r>
    <x v="2"/>
    <x v="22"/>
    <x v="3"/>
    <x v="3"/>
    <s v="m3"/>
    <n v="238070.851"/>
    <n v="237677.989"/>
    <n v="258279.80900000001"/>
    <n v="207450.74100000001"/>
    <n v="232861.58799999999"/>
    <n v="247425.96400000001"/>
    <n v="211389.32"/>
    <n v="216106.22399999999"/>
    <n v="222154.29500000001"/>
    <n v="138950.508"/>
    <n v="55849.279999999999"/>
    <n v="133505.44099999999"/>
    <n v="2399722.0099999998"/>
  </r>
  <r>
    <x v="2"/>
    <x v="22"/>
    <x v="4"/>
    <x v="4"/>
    <s v="m3"/>
    <n v="179184.24100000001"/>
    <n v="175611.73300000001"/>
    <n v="175540.505"/>
    <n v="178521.829"/>
    <n v="192779.15"/>
    <n v="195271.82"/>
    <n v="192949.193"/>
    <n v="196224.70499999999"/>
    <n v="218319.239"/>
    <n v="220644.95199999999"/>
    <n v="206352.041"/>
    <n v="211299.17499999999"/>
    <n v="2342698.5830000001"/>
  </r>
  <r>
    <x v="2"/>
    <x v="22"/>
    <x v="5"/>
    <x v="5"/>
    <s v="m3"/>
    <n v="60103"/>
    <n v="54103"/>
    <n v="64168"/>
    <n v="58100"/>
    <n v="67088"/>
    <n v="62003"/>
    <n v="65965"/>
    <n v="108090"/>
    <n v="78136"/>
    <n v="86293"/>
    <n v="47993"/>
    <n v="92109"/>
    <n v="844151"/>
  </r>
  <r>
    <x v="2"/>
    <x v="22"/>
    <x v="5"/>
    <x v="6"/>
    <s v="m3"/>
    <n v="94104.793000000005"/>
    <n v="6946.7460000000001"/>
    <n v="16497.303"/>
    <n v="136710.12400000001"/>
    <n v="159838.28200000001"/>
    <n v="170297.33100000001"/>
    <n v="197967.18100000001"/>
    <n v="197242.829"/>
    <n v="232094.065"/>
    <n v="228781.307"/>
    <n v="230159.86799999999"/>
    <n v="251216.989"/>
    <n v="1921856.8180000002"/>
  </r>
  <r>
    <x v="2"/>
    <x v="22"/>
    <x v="6"/>
    <x v="7"/>
    <s v="m3"/>
    <n v="231454.951"/>
    <n v="231018.353"/>
    <n v="260968.10500000001"/>
    <n v="222434.046"/>
    <n v="214292.77100000001"/>
    <n v="220249.709"/>
    <n v="230729.54800000001"/>
    <n v="271914.67599999998"/>
    <n v="242930.51700000002"/>
    <n v="253351.88399999999"/>
    <n v="247721.717"/>
    <n v="258645.258"/>
    <n v="2885711.5350000001"/>
  </r>
  <r>
    <x v="2"/>
    <x v="22"/>
    <x v="6"/>
    <x v="8"/>
    <s v="m3"/>
    <n v="261825.47899999999"/>
    <n v="207977.71799999999"/>
    <n v="239394.742"/>
    <n v="245945.685"/>
    <n v="100476.402"/>
    <n v="80472.323000000004"/>
    <n v="233938.26500000001"/>
    <n v="296426.16399999999"/>
    <n v="291855.10600000003"/>
    <n v="279090.19799999997"/>
    <n v="264624.97200000001"/>
    <n v="259721.48800000001"/>
    <n v="2761748.5419999999"/>
  </r>
  <r>
    <x v="2"/>
    <x v="22"/>
    <x v="6"/>
    <x v="9"/>
    <s v="m3"/>
    <n v="107200.451"/>
    <n v="85150.593999999997"/>
    <n v="93679.862999999998"/>
    <n v="99288.599000000002"/>
    <n v="96704.822"/>
    <n v="103006.02099999999"/>
    <n v="98686.847999999998"/>
    <n v="99182.123000000007"/>
    <n v="94411.888999999996"/>
    <n v="93294.706000000006"/>
    <n v="86301.176000000007"/>
    <n v="79816.361999999994"/>
    <n v="1136723.4539999999"/>
  </r>
  <r>
    <x v="2"/>
    <x v="22"/>
    <x v="6"/>
    <x v="10"/>
    <s v="m3"/>
    <n v="557910.20700000005"/>
    <n v="493599.05300000001"/>
    <n v="537211.71600000001"/>
    <n v="477237.95"/>
    <n v="516102.55499999999"/>
    <n v="535945.84299999999"/>
    <n v="469788.21399999998"/>
    <n v="406414.34399999998"/>
    <n v="337451.33"/>
    <n v="489498.59299999999"/>
    <n v="483123.07400000002"/>
    <n v="516738.99400000001"/>
    <n v="5821021.8730000006"/>
  </r>
  <r>
    <x v="2"/>
    <x v="22"/>
    <x v="7"/>
    <x v="11"/>
    <s v="m3"/>
    <n v="281045.11599999998"/>
    <n v="242449.55499999999"/>
    <n v="303969.38900000002"/>
    <n v="284241.03100000002"/>
    <n v="296138.587"/>
    <n v="273483.32900000003"/>
    <n v="265463.83299999998"/>
    <n v="268800.27899999998"/>
    <n v="191964.03099999999"/>
    <n v="211277.31599999999"/>
    <n v="217961.592"/>
    <n v="259618.52299999999"/>
    <n v="3096412.5810000007"/>
  </r>
  <r>
    <x v="2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2"/>
    <x v="22"/>
    <x v="9"/>
    <x v="13"/>
    <s v="m3"/>
    <n v="696"/>
    <n v="2526"/>
    <n v="16380"/>
    <n v="27437"/>
    <n v="19491"/>
    <n v="16896"/>
    <n v="13043"/>
    <n v="18612"/>
    <n v="20447"/>
    <n v="16200"/>
    <n v="19952"/>
    <n v="22461"/>
    <n v="194141"/>
  </r>
  <r>
    <x v="2"/>
    <x v="22"/>
    <x v="9"/>
    <x v="14"/>
    <s v="m3"/>
    <n v="187001.87100000001"/>
    <n v="129147.30100000001"/>
    <n v="217197.454"/>
    <n v="204489.10399999999"/>
    <n v="204019.79300000001"/>
    <n v="192474.598"/>
    <n v="187922.59899999999"/>
    <n v="192940.791"/>
    <n v="195918.88399999999"/>
    <n v="181551.821"/>
    <n v="197454.71799999999"/>
    <n v="223309.329"/>
    <n v="2313428.2629999998"/>
  </r>
  <r>
    <x v="2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22"/>
    <x v="3"/>
    <x v="16"/>
    <s v="m3"/>
    <n v="562"/>
    <n v="481"/>
    <n v="1674"/>
    <n v="1381"/>
    <n v="2916"/>
    <n v="3255"/>
    <n v="1851"/>
    <n v="6917"/>
    <n v="1768"/>
    <n v="4574"/>
    <n v="6673"/>
    <n v="4123"/>
    <n v="36175"/>
  </r>
  <r>
    <x v="2"/>
    <x v="22"/>
    <x v="6"/>
    <x v="17"/>
    <s v="m3"/>
    <n v="0"/>
    <n v="0"/>
    <n v="0"/>
    <n v="0"/>
    <n v="0"/>
    <n v="0"/>
    <n v="0"/>
    <n v="0"/>
    <n v="226"/>
    <n v="460"/>
    <n v="744"/>
    <m/>
    <n v="1430"/>
  </r>
  <r>
    <x v="3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2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2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2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2"/>
    <x v="6"/>
    <x v="7"/>
    <s v="m3"/>
    <n v="4398.8969999999999"/>
    <n v="1782.867"/>
    <n v="0"/>
    <n v="3238.9690000000001"/>
    <n v="5492.5010000000002"/>
    <n v="3482.3270000000002"/>
    <n v="6904.4380000000001"/>
    <n v="3373.1970000000001"/>
    <n v="8407.1569999999992"/>
    <n v="4951.4170000000004"/>
    <n v="5249.6940000000004"/>
    <n v="7369.0559999999996"/>
    <n v="54650.520000000004"/>
  </r>
  <r>
    <x v="3"/>
    <x v="22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2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2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2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2"/>
    <x v="0"/>
    <x v="0"/>
    <s v="m3"/>
    <n v="8563.6859999999997"/>
    <n v="11614.924000000001"/>
    <n v="13930.771000000001"/>
    <n v="11084.624"/>
    <n v="17981.191999999999"/>
    <n v="16005.056"/>
    <n v="16620.851999999999"/>
    <n v="12232.324000000001"/>
    <n v="9550.7199999999993"/>
    <n v="14757.249"/>
    <n v="2189.4299999999998"/>
    <n v="13894.243"/>
    <n v="148425.071"/>
  </r>
  <r>
    <x v="4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2"/>
    <x v="3"/>
    <x v="3"/>
    <s v="m3"/>
    <n v="35130.536"/>
    <n v="23287.15"/>
    <n v="14941.641"/>
    <n v="19121.940999999999"/>
    <n v="16168.412"/>
    <n v="13760.922"/>
    <n v="17371.863000000001"/>
    <n v="25801.876"/>
    <n v="31198.937000000002"/>
    <n v="24430.374"/>
    <n v="30921.852999999999"/>
    <n v="31662.848999999998"/>
    <n v="283798.35400000005"/>
  </r>
  <r>
    <x v="4"/>
    <x v="22"/>
    <x v="4"/>
    <x v="4"/>
    <s v="m3"/>
    <n v="53158.398999999998"/>
    <n v="41535.966999999997"/>
    <n v="39677.006000000001"/>
    <n v="44767.487999999998"/>
    <n v="45383.913"/>
    <n v="54706.093999999997"/>
    <n v="52221.857000000004"/>
    <n v="41732.353999999999"/>
    <n v="25162.218000000001"/>
    <n v="51605.921000000002"/>
    <n v="44705.788"/>
    <n v="57369.052000000003"/>
    <n v="552026.05699999991"/>
  </r>
  <r>
    <x v="4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2"/>
    <x v="5"/>
    <x v="6"/>
    <s v="m3"/>
    <n v="68448.637000000002"/>
    <n v="81339.847999999998"/>
    <n v="51970.27"/>
    <n v="79647.23"/>
    <n v="83246.619000000006"/>
    <n v="75959.748999999996"/>
    <n v="105430.713"/>
    <n v="67179.724000000002"/>
    <n v="84132.826000000001"/>
    <n v="70738.947"/>
    <n v="74195.012000000002"/>
    <n v="80220.928"/>
    <n v="922510.50300000003"/>
  </r>
  <r>
    <x v="4"/>
    <x v="22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2"/>
    <x v="6"/>
    <x v="8"/>
    <s v="m3"/>
    <n v="166577.90400000001"/>
    <n v="150205.55100000001"/>
    <n v="153774.90100000001"/>
    <n v="148310.28"/>
    <n v="123378.611"/>
    <n v="117473.768"/>
    <n v="114804.78599999999"/>
    <n v="112497.73299999999"/>
    <n v="118222.995"/>
    <n v="108646.909"/>
    <n v="86640.303"/>
    <n v="89367.27"/>
    <n v="1489901.0110000002"/>
  </r>
  <r>
    <x v="4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2"/>
    <x v="6"/>
    <x v="10"/>
    <s v="m3"/>
    <n v="96433.422000000006"/>
    <n v="79909.040999999997"/>
    <n v="80918.247000000003"/>
    <n v="93330.293000000005"/>
    <n v="90884.847999999998"/>
    <n v="92047.774000000005"/>
    <n v="64269.548000000003"/>
    <n v="54870.548000000003"/>
    <n v="51955.396999999997"/>
    <n v="46840.62"/>
    <n v="60461.803"/>
    <n v="140269.391"/>
    <n v="952190.9319999998"/>
  </r>
  <r>
    <x v="4"/>
    <x v="22"/>
    <x v="7"/>
    <x v="11"/>
    <s v="m3"/>
    <n v="15281.514999999999"/>
    <n v="9914.9259999999995"/>
    <n v="17259.186000000002"/>
    <n v="18134.159"/>
    <n v="17823.080999999998"/>
    <n v="17950.363000000001"/>
    <n v="26944.583999999999"/>
    <n v="18572.154999999999"/>
    <n v="17650.03"/>
    <n v="0"/>
    <n v="14119.483"/>
    <n v="22100.966"/>
    <n v="195750.44799999997"/>
  </r>
  <r>
    <x v="4"/>
    <x v="22"/>
    <x v="8"/>
    <x v="12"/>
    <s v="m3"/>
    <n v="14004.439"/>
    <n v="13269.562"/>
    <n v="13340.795"/>
    <n v="9187.991"/>
    <n v="11646.269"/>
    <n v="12488.078"/>
    <n v="7504.6440000000002"/>
    <n v="7409.2389999999996"/>
    <n v="9768.6460000000006"/>
    <n v="14272.414000000001"/>
    <n v="15259.334000000001"/>
    <n v="10222.477999999999"/>
    <n v="138373.889"/>
  </r>
  <r>
    <x v="4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2"/>
    <x v="9"/>
    <x v="14"/>
    <s v="m3"/>
    <n v="13783.138000000001"/>
    <n v="10407.955"/>
    <n v="9536.5049999999992"/>
    <n v="15182.101000000001"/>
    <n v="13826.269"/>
    <n v="8757.473"/>
    <n v="17226.249"/>
    <n v="15799.852000000001"/>
    <n v="12339.163"/>
    <n v="13211.214"/>
    <n v="17987.457999999999"/>
    <n v="23249.108"/>
    <n v="171306.48499999999"/>
  </r>
  <r>
    <x v="4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2"/>
    <x v="3"/>
    <x v="3"/>
    <s v="m3"/>
    <n v="0"/>
    <n v="0"/>
    <n v="481.70699999999999"/>
    <n v="240.02600000000001"/>
    <n v="187.76499999999999"/>
    <n v="191.15899999999999"/>
    <n v="504.642"/>
    <n v="349.12200000000001"/>
    <n v="333.15199999999999"/>
    <n v="518.61099999999999"/>
    <n v="379.37799999999999"/>
    <n v="390.47699999999998"/>
    <n v="3576.0389999999998"/>
  </r>
  <r>
    <x v="5"/>
    <x v="22"/>
    <x v="4"/>
    <x v="4"/>
    <s v="m3"/>
    <n v="95"/>
    <n v="220"/>
    <n v="186"/>
    <n v="72"/>
    <n v="220"/>
    <n v="176"/>
    <n v="220"/>
    <n v="112"/>
    <n v="150"/>
    <n v="152"/>
    <n v="152"/>
    <n v="204"/>
    <n v="1959"/>
  </r>
  <r>
    <x v="5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2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22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2"/>
    <x v="6"/>
    <x v="8"/>
    <s v="m3"/>
    <n v="55.478999999999999"/>
    <n v="44.588999999999999"/>
    <n v="64.215999999999994"/>
    <n v="50.222999999999999"/>
    <n v="39.741"/>
    <n v="42.043999999999997"/>
    <n v="49.805999999999997"/>
    <n v="64.524000000000001"/>
    <n v="4.992"/>
    <n v="4.968"/>
    <n v="4.9740000000000002"/>
    <n v="4.9550000000000001"/>
    <n v="430.51099999999997"/>
  </r>
  <r>
    <x v="5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2"/>
    <x v="6"/>
    <x v="10"/>
    <s v="m3"/>
    <m/>
    <n v="0"/>
    <n v="0"/>
    <n v="0"/>
    <n v="0"/>
    <n v="0"/>
    <n v="0"/>
    <n v="0"/>
    <n v="0"/>
    <n v="0"/>
    <n v="0"/>
    <n v="0"/>
    <n v="0"/>
  </r>
  <r>
    <x v="5"/>
    <x v="22"/>
    <x v="7"/>
    <x v="11"/>
    <s v="m3"/>
    <n v="150.54900000000001"/>
    <n v="149.71899999999999"/>
    <n v="0"/>
    <n v="149.96"/>
    <n v="0"/>
    <n v="0"/>
    <n v="220.35"/>
    <n v="0"/>
    <n v="0"/>
    <n v="239.595"/>
    <n v="0"/>
    <n v="150.203"/>
    <n v="1060.3760000000002"/>
  </r>
  <r>
    <x v="5"/>
    <x v="22"/>
    <x v="8"/>
    <x v="12"/>
    <s v="m3"/>
    <n v="0"/>
    <n v="0"/>
    <n v="0"/>
    <n v="0"/>
    <n v="0"/>
    <n v="0"/>
    <n v="0"/>
    <n v="1"/>
    <n v="0"/>
    <n v="0"/>
    <n v="0"/>
    <n v="0"/>
    <n v="1"/>
  </r>
  <r>
    <x v="5"/>
    <x v="22"/>
    <x v="9"/>
    <x v="13"/>
    <s v="m3"/>
    <n v="0"/>
    <n v="53"/>
    <n v="38"/>
    <n v="10"/>
    <n v="65"/>
    <n v="63"/>
    <n v="185"/>
    <n v="33"/>
    <n v="164"/>
    <n v="63"/>
    <n v="102"/>
    <n v="21"/>
    <n v="797"/>
  </r>
  <r>
    <x v="5"/>
    <x v="22"/>
    <x v="9"/>
    <x v="14"/>
    <s v="m3"/>
    <n v="88"/>
    <n v="35"/>
    <n v="33"/>
    <n v="91"/>
    <n v="101"/>
    <n v="39"/>
    <n v="100"/>
    <n v="99"/>
    <n v="41"/>
    <n v="0"/>
    <n v="60"/>
    <n v="0"/>
    <n v="687"/>
  </r>
  <r>
    <x v="5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22"/>
    <x v="0"/>
    <x v="0"/>
    <s v="m3"/>
    <n v="1040.1268115942028"/>
    <n v="1587.7409420289853"/>
    <n v="1669.030797101449"/>
    <n v="1158.2699275362318"/>
    <n v="1486.5923913043478"/>
    <n v="1538.9054545454544"/>
    <n v="1616.3333333333333"/>
    <n v="1466.7137681159418"/>
    <n v="946.30253623188401"/>
    <n v="1535.1141304347825"/>
    <n v="1618.8514492753623"/>
    <n v="2130.5072463768115"/>
    <n v="17794.488787878785"/>
  </r>
  <r>
    <x v="6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6"/>
    <x v="22"/>
    <x v="2"/>
    <x v="2"/>
    <s v="m3"/>
    <n v="3062.6159420289855"/>
    <n v="5573.2355072463761"/>
    <n v="4922.976449275362"/>
    <n v="6541.5760869565211"/>
    <n v="6417.0760869565211"/>
    <n v="7198.2327272727262"/>
    <n v="7169.6413043478251"/>
    <n v="7697.442028985507"/>
    <n v="2530.813405797101"/>
    <n v="0"/>
    <n v="228.65942028985506"/>
    <n v="8138.072463768116"/>
    <n v="59480.341422924888"/>
  </r>
  <r>
    <x v="6"/>
    <x v="22"/>
    <x v="3"/>
    <x v="3"/>
    <s v="m3"/>
    <n v="76304.559782608689"/>
    <n v="62837.528985507241"/>
    <n v="66077.061594202896"/>
    <n v="50697.392999999996"/>
    <n v="66161.885869565202"/>
    <n v="66308.307272727267"/>
    <n v="71875.161231884049"/>
    <n v="72492.596014492752"/>
    <n v="78863.067028985504"/>
    <n v="42602.413043478256"/>
    <n v="39999.05253623188"/>
    <n v="86411.838768115937"/>
    <n v="780630.86512779968"/>
  </r>
  <r>
    <x v="6"/>
    <x v="22"/>
    <x v="4"/>
    <x v="4"/>
    <s v="m3"/>
    <n v="58775.126811594193"/>
    <n v="52957.778985507241"/>
    <n v="61716.195652173905"/>
    <n v="57397.487318840576"/>
    <n v="62399.576086956513"/>
    <n v="62061.998181818177"/>
    <n v="53598.722826086952"/>
    <n v="61912.150362318833"/>
    <n v="58613.059782608689"/>
    <n v="53011.380434782601"/>
    <n v="50881.711956521736"/>
    <n v="54266.443840579705"/>
    <n v="687591.63223978912"/>
  </r>
  <r>
    <x v="6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22"/>
    <x v="5"/>
    <x v="6"/>
    <s v="m3"/>
    <n v="84962.677536231873"/>
    <n v="26976.019927536232"/>
    <n v="69312.329710144928"/>
    <n v="110542.6322463768"/>
    <n v="99747.992753623184"/>
    <n v="83133.136363636353"/>
    <n v="111861.92753623187"/>
    <n v="101258.23369565216"/>
    <n v="116390.01992753622"/>
    <n v="107831.84239130435"/>
    <n v="85880.998188405792"/>
    <n v="144191.78804347824"/>
    <n v="1142089.598320158"/>
  </r>
  <r>
    <x v="6"/>
    <x v="22"/>
    <x v="6"/>
    <x v="7"/>
    <s v="m3"/>
    <n v="60551.193840579705"/>
    <n v="53394.829710144921"/>
    <n v="53688.711956521736"/>
    <n v="50793.092391304344"/>
    <n v="49786.291666666664"/>
    <n v="55729.908000000003"/>
    <n v="55779.822463768112"/>
    <n v="52402.106884057968"/>
    <n v="48675.679347826081"/>
    <n v="49074.619565217385"/>
    <n v="51160.463768115937"/>
    <n v="63488.949275362313"/>
    <n v="644525.66886956524"/>
  </r>
  <r>
    <x v="6"/>
    <x v="22"/>
    <x v="6"/>
    <x v="8"/>
    <s v="m3"/>
    <n v="75110.815217391297"/>
    <n v="72256.675724637666"/>
    <n v="83754.257246376801"/>
    <n v="62344.231884057968"/>
    <n v="25302.563405797096"/>
    <n v="14500.576363636363"/>
    <n v="83497.456521739121"/>
    <n v="83599.166666666657"/>
    <n v="70259.128623188401"/>
    <n v="82191.335144927521"/>
    <n v="72260.157608695648"/>
    <n v="65918.57789855072"/>
    <n v="790994.94230566523"/>
  </r>
  <r>
    <x v="6"/>
    <x v="22"/>
    <x v="6"/>
    <x v="9"/>
    <s v="m3"/>
    <n v="22214.610507246376"/>
    <n v="20981.644927536232"/>
    <n v="24625.023550724636"/>
    <n v="23473.53804347826"/>
    <n v="23730.380434782608"/>
    <n v="24609.701818181817"/>
    <n v="25268.96557971014"/>
    <n v="24017.6268115942"/>
    <n v="23697.980072463764"/>
    <n v="26912.27717391304"/>
    <n v="26381.471014492752"/>
    <n v="18913.235507246376"/>
    <n v="284826.45544137026"/>
  </r>
  <r>
    <x v="6"/>
    <x v="22"/>
    <x v="6"/>
    <x v="10"/>
    <s v="m3"/>
    <n v="147424.21739130435"/>
    <n v="132345.42753623187"/>
    <n v="140000.06340579709"/>
    <n v="142753.87137681158"/>
    <n v="140034.11231884058"/>
    <n v="140666.24181818182"/>
    <n v="123610.24094202898"/>
    <n v="126757.25181159419"/>
    <n v="93110.514492753617"/>
    <n v="139845.54891304346"/>
    <n v="129535.20833333331"/>
    <n v="149576.45108695651"/>
    <n v="1605659.1494268775"/>
  </r>
  <r>
    <x v="6"/>
    <x v="22"/>
    <x v="7"/>
    <x v="11"/>
    <s v="m3"/>
    <n v="77147.74275362317"/>
    <n v="61838.831521739128"/>
    <n v="76724.173913043473"/>
    <n v="66151.724637681153"/>
    <n v="67232.038043478256"/>
    <n v="71208.238181818175"/>
    <n v="78837.342391304352"/>
    <n v="85648.224637681153"/>
    <n v="66459.809782608689"/>
    <n v="57798.934782608689"/>
    <n v="62536.581521739121"/>
    <n v="85506.615942028977"/>
    <n v="857090.25810935418"/>
  </r>
  <r>
    <x v="6"/>
    <x v="22"/>
    <x v="8"/>
    <x v="12"/>
    <s v="m3"/>
    <n v="6444.3029999999999"/>
    <n v="6037.6540000000005"/>
    <n v="6636.875"/>
    <n v="6222.9489999999996"/>
    <n v="6713.0870000000004"/>
    <n v="6434.9179999999997"/>
    <n v="6579.1"/>
    <n v="6877.1760000000004"/>
    <n v="6640.0619999999999"/>
    <n v="6764.3209999999999"/>
    <n v="6582.0129999999999"/>
    <n v="7144.4759999999997"/>
    <n v="79076.933999999994"/>
  </r>
  <r>
    <x v="6"/>
    <x v="22"/>
    <x v="9"/>
    <x v="13"/>
    <s v="m3"/>
    <n v="592.61199999999997"/>
    <n v="200.661"/>
    <n v="1944.85"/>
    <n v="2454.3679999999999"/>
    <n v="2703.9949999999999"/>
    <n v="1215.3969999999999"/>
    <n v="1457.819"/>
    <n v="3488.9639999999999"/>
    <n v="3059.558"/>
    <n v="3125.08"/>
    <n v="3058.163"/>
    <n v="2840.0050000000001"/>
    <n v="26141.471999999998"/>
  </r>
  <r>
    <x v="6"/>
    <x v="22"/>
    <x v="9"/>
    <x v="14"/>
    <s v="m3"/>
    <n v="53066.121376811592"/>
    <n v="32226.405797101444"/>
    <n v="56523.378623188401"/>
    <n v="65353.476449275353"/>
    <n v="62664.835144927536"/>
    <n v="61747.369090909087"/>
    <n v="58970.791666666664"/>
    <n v="58819.740942028977"/>
    <n v="71419.579710144928"/>
    <n v="58264.487318840576"/>
    <n v="63386.942028985497"/>
    <n v="69326.891304347824"/>
    <n v="711770.01945322787"/>
  </r>
  <r>
    <x v="6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2"/>
    <x v="0"/>
    <x v="0"/>
    <s v="m3"/>
    <n v="0"/>
    <n v="0"/>
    <n v="0"/>
    <n v="773.99400000000003"/>
    <n v="66.983999999999995"/>
    <n v="1221.29"/>
    <n v="0"/>
    <n v="1862.299"/>
    <n v="791.49900000000002"/>
    <n v="0"/>
    <n v="1590.9870000000001"/>
    <n v="565.21699999999998"/>
    <n v="6872.2699999999995"/>
  </r>
  <r>
    <x v="7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22"/>
    <x v="2"/>
    <x v="2"/>
    <s v="m3"/>
    <n v="91.795000000000002"/>
    <n v="40783.457999999999"/>
    <n v="515.9"/>
    <n v="49416.040999999997"/>
    <n v="43024.815000000002"/>
    <n v="40466.660000000003"/>
    <n v="72035.857000000004"/>
    <n v="52670.534"/>
    <n v="43173.726999999999"/>
    <n v="86.867999999999995"/>
    <n v="43303.195"/>
    <n v="62083.868999999999"/>
    <n v="447652.71900000004"/>
  </r>
  <r>
    <x v="7"/>
    <x v="22"/>
    <x v="3"/>
    <x v="3"/>
    <s v="m3"/>
    <n v="54165.1"/>
    <n v="53640.625"/>
    <n v="57441.694000000003"/>
    <n v="61416.557000000001"/>
    <n v="68775.967000000004"/>
    <n v="73507.509000000005"/>
    <n v="89825.167000000001"/>
    <n v="58595.025999999998"/>
    <n v="73770.84"/>
    <n v="107867.14"/>
    <n v="134078.73699999999"/>
    <n v="105816.894"/>
    <n v="938901.25599999994"/>
  </r>
  <r>
    <x v="7"/>
    <x v="22"/>
    <x v="4"/>
    <x v="4"/>
    <s v="m3"/>
    <n v="249.822"/>
    <n v="99.254999999999995"/>
    <n v="0"/>
    <n v="2090.596"/>
    <n v="0"/>
    <n v="286.74799999999999"/>
    <n v="0"/>
    <n v="1791.328"/>
    <n v="1013"/>
    <n v="0"/>
    <n v="0"/>
    <n v="689.09199999999998"/>
    <n v="6219.8409999999994"/>
  </r>
  <r>
    <x v="7"/>
    <x v="22"/>
    <x v="5"/>
    <x v="5"/>
    <s v="m3"/>
    <n v="0"/>
    <n v="0"/>
    <n v="8921"/>
    <n v="0"/>
    <n v="7660"/>
    <n v="14592"/>
    <n v="0"/>
    <n v="494"/>
    <m/>
    <n v="0"/>
    <n v="13572"/>
    <n v="5758"/>
    <n v="50997"/>
  </r>
  <r>
    <x v="7"/>
    <x v="22"/>
    <x v="5"/>
    <x v="6"/>
    <s v="m3"/>
    <n v="161195.764"/>
    <n v="157684.296"/>
    <n v="155222.024"/>
    <n v="166568.144"/>
    <n v="139027.071"/>
    <n v="112586.084"/>
    <n v="143119.25899999999"/>
    <n v="134763.807"/>
    <n v="113036.929"/>
    <n v="102658.85"/>
    <n v="77716.841"/>
    <n v="91791.519"/>
    <n v="1555370.5880000002"/>
  </r>
  <r>
    <x v="7"/>
    <x v="22"/>
    <x v="6"/>
    <x v="7"/>
    <s v="m3"/>
    <n v="0"/>
    <n v="0"/>
    <n v="0"/>
    <n v="0"/>
    <n v="0"/>
    <n v="0"/>
    <n v="11925.124"/>
    <n v="0"/>
    <n v="0"/>
    <n v="0"/>
    <n v="1"/>
    <n v="0"/>
    <n v="11926.124"/>
  </r>
  <r>
    <x v="7"/>
    <x v="22"/>
    <x v="6"/>
    <x v="8"/>
    <s v="m3"/>
    <n v="118730.55899999999"/>
    <n v="126023.624"/>
    <n v="213392.80499999999"/>
    <n v="136194.717"/>
    <n v="104548.133"/>
    <n v="132836.41"/>
    <n v="144959.55799999999"/>
    <n v="139168.48199999999"/>
    <n v="99452.317999999999"/>
    <n v="158244.18400000001"/>
    <n v="155027.28099999999"/>
    <n v="138092.24600000001"/>
    <n v="1666670.317"/>
  </r>
  <r>
    <x v="7"/>
    <x v="22"/>
    <x v="6"/>
    <x v="9"/>
    <s v="m3"/>
    <n v="0"/>
    <n v="0"/>
    <n v="0"/>
    <n v="0"/>
    <n v="0"/>
    <n v="0"/>
    <n v="0"/>
    <n v="2884.0369999999998"/>
    <n v="5618.11"/>
    <n v="13591.413"/>
    <n v="12964.870999999999"/>
    <n v="8201.2890000000007"/>
    <n v="43259.72"/>
  </r>
  <r>
    <x v="7"/>
    <x v="22"/>
    <x v="6"/>
    <x v="10"/>
    <s v="m3"/>
    <n v="8888.1869999999999"/>
    <n v="18122.297999999999"/>
    <n v="14518.407999999999"/>
    <n v="33450.775000000001"/>
    <n v="30971.947"/>
    <n v="8760.9269999999997"/>
    <n v="45232.39"/>
    <n v="47740.694000000003"/>
    <n v="766.31899999999996"/>
    <n v="29736.055"/>
    <n v="25671.39"/>
    <n v="18204.791000000001"/>
    <n v="282064.18099999998"/>
  </r>
  <r>
    <x v="7"/>
    <x v="22"/>
    <x v="7"/>
    <x v="11"/>
    <s v="m3"/>
    <n v="1834.7729999999999"/>
    <n v="559.41600000000005"/>
    <n v="0"/>
    <n v="0"/>
    <n v="5867.7830000000004"/>
    <n v="0"/>
    <n v="0"/>
    <n v="6369.0240000000003"/>
    <n v="2455.7150000000001"/>
    <n v="0"/>
    <n v="0"/>
    <n v="633.65800000000002"/>
    <n v="17720.368999999999"/>
  </r>
  <r>
    <x v="7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7"/>
    <x v="22"/>
    <x v="9"/>
    <x v="13"/>
    <s v="m3"/>
    <n v="138"/>
    <n v="12567"/>
    <n v="0"/>
    <n v="10424"/>
    <n v="4784"/>
    <n v="1759"/>
    <n v="9242"/>
    <n v="10105"/>
    <n v="2166"/>
    <n v="12397"/>
    <n v="5800"/>
    <n v="7640"/>
    <n v="77022"/>
  </r>
  <r>
    <x v="7"/>
    <x v="22"/>
    <x v="9"/>
    <x v="14"/>
    <s v="m3"/>
    <n v="45198.629000000001"/>
    <n v="0"/>
    <n v="10651.242"/>
    <n v="79912.827999999994"/>
    <n v="82220.770999999993"/>
    <n v="69048.847999999998"/>
    <n v="78326.725999999995"/>
    <n v="87356.49"/>
    <n v="102203.88400000001"/>
    <n v="64464.737999999998"/>
    <n v="48789.8"/>
    <n v="35098.154999999999"/>
    <n v="703272.11100000003"/>
  </r>
  <r>
    <x v="7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2"/>
    <x v="3"/>
    <x v="16"/>
    <s v="m3"/>
    <n v="262"/>
    <n v="0"/>
    <n v="31"/>
    <n v="0"/>
    <n v="0"/>
    <n v="512"/>
    <n v="0"/>
    <n v="0"/>
    <n v="0"/>
    <n v="0"/>
    <n v="0"/>
    <n v="136"/>
    <n v="941"/>
  </r>
  <r>
    <x v="7"/>
    <x v="22"/>
    <x v="6"/>
    <x v="17"/>
    <s v="m3"/>
    <n v="0"/>
    <n v="0"/>
    <n v="0"/>
    <n v="0"/>
    <n v="0"/>
    <n v="0"/>
    <n v="114"/>
    <n v="83"/>
    <n v="0"/>
    <n v="0"/>
    <n v="0"/>
    <n v="0"/>
    <n v="197"/>
  </r>
  <r>
    <x v="8"/>
    <x v="22"/>
    <x v="0"/>
    <x v="0"/>
    <s v="m3"/>
    <n v="9940.1215686274518"/>
    <n v="8724.4882352941167"/>
    <n v="12070.428431372547"/>
    <n v="11003.235294117647"/>
    <n v="12077.950980392157"/>
    <n v="14887.263725490197"/>
    <n v="15769.816666666666"/>
    <n v="18689.797058823529"/>
    <n v="19669.236274509803"/>
    <n v="17344.239215686273"/>
    <n v="15717.361764705884"/>
    <n v="12169.838235294117"/>
    <n v="168063.77745098039"/>
  </r>
  <r>
    <x v="8"/>
    <x v="22"/>
    <x v="1"/>
    <x v="1"/>
    <s v="m3"/>
    <n v="16071.363725490197"/>
    <n v="12295.36274509804"/>
    <n v="18035.358823529412"/>
    <n v="15558.211764705882"/>
    <n v="19895.094117647059"/>
    <n v="19779.24607843137"/>
    <n v="19901.933333333334"/>
    <n v="19641.451960784314"/>
    <n v="17921.700980392154"/>
    <n v="19477.246078431373"/>
    <n v="18604.779411764706"/>
    <n v="18326.841176470589"/>
    <n v="215508.59019607844"/>
  </r>
  <r>
    <x v="8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2"/>
    <x v="3"/>
    <x v="3"/>
    <s v="m3"/>
    <n v="8513.0921568627436"/>
    <n v="9034.3931372549014"/>
    <n v="15711.477450980392"/>
    <n v="15882.970862745096"/>
    <n v="10203.90294117647"/>
    <n v="17900.523529411763"/>
    <n v="6434.6627450980386"/>
    <n v="22497.49705882353"/>
    <n v="18092.410784313724"/>
    <n v="20803.280392156863"/>
    <n v="10180.518627450982"/>
    <n v="8889.2950980392161"/>
    <n v="164144.02478431369"/>
  </r>
  <r>
    <x v="8"/>
    <x v="22"/>
    <x v="4"/>
    <x v="4"/>
    <s v="m3"/>
    <n v="12086.301960784314"/>
    <n v="21767.653921568628"/>
    <n v="29474.558823529409"/>
    <n v="44212.265686274506"/>
    <n v="49266.125490196071"/>
    <n v="55036.967647058824"/>
    <n v="66532.756862745096"/>
    <n v="59809.48039215686"/>
    <n v="66541.390196078428"/>
    <n v="74525.504901960783"/>
    <n v="57342.745098039217"/>
    <n v="33262.076470588232"/>
    <n v="569857.82745098043"/>
  </r>
  <r>
    <x v="8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2"/>
    <x v="5"/>
    <x v="6"/>
    <s v="m3"/>
    <n v="23239.604901960785"/>
    <n v="21142.808823529413"/>
    <n v="26935"/>
    <n v="22970.350980392159"/>
    <n v="1832.5098039215686"/>
    <n v="7437.285294117647"/>
    <n v="17204.108823529412"/>
    <n v="18700.01568627451"/>
    <n v="20321.97450980392"/>
    <n v="19204.665686274508"/>
    <n v="17108.633333333335"/>
    <n v="10572.490196078432"/>
    <n v="206669.4480392157"/>
  </r>
  <r>
    <x v="8"/>
    <x v="22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2"/>
    <x v="6"/>
    <x v="8"/>
    <s v="m3"/>
    <n v="12374.793137254903"/>
    <n v="16919.77254901961"/>
    <n v="19598.504901960783"/>
    <n v="24726.27843137255"/>
    <n v="20206.306862745099"/>
    <n v="21405.940196078431"/>
    <n v="19110.823529411766"/>
    <n v="37523.01176470588"/>
    <n v="25640.391176470588"/>
    <n v="32784.315686274509"/>
    <n v="31684.507843137253"/>
    <n v="32958.499019607843"/>
    <n v="294933.14509803924"/>
  </r>
  <r>
    <x v="8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2"/>
    <x v="6"/>
    <x v="10"/>
    <s v="m3"/>
    <n v="11654.926470588234"/>
    <n v="11854.229411764705"/>
    <n v="14963.901960784313"/>
    <n v="14123.094117647059"/>
    <n v="29919.093137254898"/>
    <n v="43676.437254901961"/>
    <n v="29347.712745098041"/>
    <n v="31458.096078431372"/>
    <n v="34702.169607843141"/>
    <n v="33777.866666666669"/>
    <n v="33808.337254901962"/>
    <n v="18755.50882352941"/>
    <n v="308041.37352941179"/>
  </r>
  <r>
    <x v="8"/>
    <x v="22"/>
    <x v="7"/>
    <x v="11"/>
    <s v="m3"/>
    <n v="19459.043137254899"/>
    <n v="12312.800000000001"/>
    <n v="35957.365686274505"/>
    <n v="18840.303921568629"/>
    <n v="36718.48921568627"/>
    <n v="31827.189215686274"/>
    <n v="40137.232352941173"/>
    <n v="30475.97745098039"/>
    <n v="31920.695098039214"/>
    <n v="0"/>
    <n v="15389.286274509805"/>
    <n v="5256.4686274509804"/>
    <n v="278294.85098039219"/>
  </r>
  <r>
    <x v="8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2"/>
    <x v="9"/>
    <x v="14"/>
    <s v="m3"/>
    <n v="13699.659803921568"/>
    <n v="11104.774509803921"/>
    <n v="4532.1235294117641"/>
    <n v="13635.886274509803"/>
    <n v="8612.8450980392172"/>
    <n v="13628.462745098039"/>
    <n v="14133.596078431372"/>
    <n v="15033.053921568628"/>
    <n v="13853.807843137254"/>
    <n v="33820.714705882354"/>
    <n v="30087.254901960783"/>
    <n v="21866.081372549019"/>
    <n v="194008.26078431375"/>
  </r>
  <r>
    <x v="8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2"/>
    <x v="3"/>
    <x v="3"/>
    <s v="m3"/>
    <n v="390.95600000000002"/>
    <n v="595.654"/>
    <n v="1328.329"/>
    <n v="1011.603"/>
    <n v="451.83762376237621"/>
    <n v="931.47400000000005"/>
    <n v="1170.2159999999999"/>
    <n v="977.63599999999997"/>
    <n v="863.29899999999998"/>
    <n v="796.19500000000005"/>
    <n v="520.226"/>
    <n v="949.12800000000004"/>
    <n v="9986.5536237623783"/>
  </r>
  <r>
    <x v="9"/>
    <x v="22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22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22"/>
    <x v="6"/>
    <x v="7"/>
    <s v="m3"/>
    <n v="8235.8680000000004"/>
    <n v="0.436"/>
    <n v="6463.8069999999998"/>
    <n v="17013.246999999999"/>
    <n v="14450.537623762375"/>
    <n v="15030.51"/>
    <n v="16437.008000000002"/>
    <n v="14557.916999999999"/>
    <n v="12056.315000000001"/>
    <n v="14669.103999999999"/>
    <n v="5957.2560000000003"/>
    <n v="14810.165999999999"/>
    <n v="139682.17162376238"/>
  </r>
  <r>
    <x v="9"/>
    <x v="22"/>
    <x v="6"/>
    <x v="8"/>
    <s v="m3"/>
    <n v="272.27600000000001"/>
    <n v="303.63799999999998"/>
    <n v="433.03199999999998"/>
    <n v="285.97699999999998"/>
    <n v="392.39603960396039"/>
    <n v="298.39600000000002"/>
    <n v="427.30099999999999"/>
    <n v="345.82299999999998"/>
    <n v="355.13499999999999"/>
    <n v="327.69900000000001"/>
    <n v="253.50200000000001"/>
    <n v="179.167"/>
    <n v="3874.3420396039596"/>
  </r>
  <r>
    <x v="9"/>
    <x v="22"/>
    <x v="6"/>
    <x v="9"/>
    <s v="m3"/>
    <n v="3457.1689999999999"/>
    <n v="5753.7139999999999"/>
    <n v="8046.8530000000001"/>
    <n v="6228.33"/>
    <n v="5713.5999999999995"/>
    <n v="5316.8280000000004"/>
    <n v="5103.2860000000001"/>
    <n v="3978.6370000000002"/>
    <n v="0"/>
    <n v="0"/>
    <n v="0"/>
    <n v="0"/>
    <n v="43598.417000000001"/>
  </r>
  <r>
    <x v="9"/>
    <x v="22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22"/>
    <x v="7"/>
    <x v="11"/>
    <s v="m3"/>
    <n v="3668.201"/>
    <n v="4268.8370000000004"/>
    <n v="6222.9660000000003"/>
    <n v="5301.3860000000004"/>
    <n v="5488.3297029702971"/>
    <n v="4228.7479999999996"/>
    <n v="5331.1360000000004"/>
    <n v="4556.4790000000003"/>
    <n v="4268.2359999999999"/>
    <n v="0"/>
    <n v="3.5529999999999999"/>
    <n v="1006.749"/>
    <n v="44344.620702970293"/>
  </r>
  <r>
    <x v="9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2"/>
    <x v="9"/>
    <x v="13"/>
    <s v="m3"/>
    <n v="0"/>
    <n v="2469"/>
    <n v="1138"/>
    <n v="2289"/>
    <n v="2103"/>
    <n v="1686"/>
    <n v="1919"/>
    <n v="2319"/>
    <n v="1618"/>
    <n v="2684"/>
    <n v="2438"/>
    <m/>
    <n v="20663"/>
  </r>
  <r>
    <x v="9"/>
    <x v="22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22"/>
    <x v="3"/>
    <x v="16"/>
    <s v="m3"/>
    <n v="13876"/>
    <n v="13469"/>
    <n v="10589"/>
    <n v="14359"/>
    <n v="12731"/>
    <n v="8297"/>
    <n v="5288"/>
    <n v="3457"/>
    <n v="3614"/>
    <n v="5933"/>
    <n v="5638"/>
    <n v="7193"/>
    <n v="104444"/>
  </r>
  <r>
    <x v="9"/>
    <x v="22"/>
    <x v="6"/>
    <x v="17"/>
    <s v="m3"/>
    <n v="0"/>
    <n v="0"/>
    <n v="0"/>
    <n v="0"/>
    <n v="5.3999999999999999E-2"/>
    <n v="111"/>
    <n v="682"/>
    <n v="1451"/>
    <n v="691"/>
    <n v="313"/>
    <n v="37"/>
    <n v="2060"/>
    <n v="5345.0540000000001"/>
  </r>
  <r>
    <x v="10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22"/>
    <x v="1"/>
    <x v="1"/>
    <s v="m3"/>
    <n v="5395.2129999999997"/>
    <n v="4620.1760000000004"/>
    <n v="4777.1620000000003"/>
    <n v="4941.1989999999996"/>
    <n v="6311.6049504950488"/>
    <n v="3736.366"/>
    <n v="5425.6559999999999"/>
    <n v="6540.04"/>
    <n v="871.75199999999995"/>
    <n v="716.67700000000002"/>
    <n v="3783.9639999999999"/>
    <n v="4613.5550000000003"/>
    <n v="51733.364950495059"/>
  </r>
  <r>
    <x v="10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2"/>
    <x v="3"/>
    <x v="3"/>
    <s v="m3"/>
    <n v="0"/>
    <n v="0"/>
    <n v="2550.7919999999999"/>
    <n v="453.19200000000001"/>
    <n v="2584.2168316831685"/>
    <n v="3168.9110000000001"/>
    <n v="3376.8820000000001"/>
    <n v="3029.3609999999999"/>
    <n v="2572.3330000000001"/>
    <n v="2421.9839999999999"/>
    <n v="4743.3919999999998"/>
    <n v="4383.8739999999998"/>
    <n v="29284.937831683168"/>
  </r>
  <r>
    <x v="10"/>
    <x v="22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2"/>
    <x v="5"/>
    <x v="6"/>
    <s v="m3"/>
    <n v="44013.362000000001"/>
    <n v="39422.576000000001"/>
    <n v="42110.105000000003"/>
    <n v="40676.220999999998"/>
    <n v="41550.97425742574"/>
    <n v="20161.804"/>
    <n v="32360.092000000001"/>
    <n v="48953.593999999997"/>
    <n v="47482.722000000002"/>
    <n v="49226.275000000001"/>
    <n v="42210.353000000003"/>
    <n v="47251.834999999999"/>
    <n v="495419.91325742577"/>
  </r>
  <r>
    <x v="10"/>
    <x v="22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22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2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2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2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2"/>
    <x v="3"/>
    <x v="3"/>
    <s v="m3"/>
    <n v="3001.6011976047907"/>
    <n v="4130.6299401197602"/>
    <n v="5844.4778443113773"/>
    <n v="2791.2620000000002"/>
    <n v="5585.2035928143723"/>
    <n v="8224.3928143712583"/>
    <n v="3616.6383233532938"/>
    <n v="7353.3820359281435"/>
    <n v="3526.9305389221558"/>
    <n v="3955.4167664670663"/>
    <n v="4884.5676646706588"/>
    <n v="0"/>
    <n v="52914.502718562879"/>
  </r>
  <r>
    <x v="11"/>
    <x v="22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2"/>
    <x v="5"/>
    <x v="6"/>
    <s v="m3"/>
    <n v="3638.4754491017966"/>
    <n v="2021.0802395209582"/>
    <n v="2280.853892215569"/>
    <n v="2010.4167664670661"/>
    <n v="1993.8311377245509"/>
    <n v="2039.5473053892215"/>
    <n v="2447.8383233532936"/>
    <n v="2994.3688622754489"/>
    <n v="3031.5353293413173"/>
    <n v="2753.2155688622756"/>
    <n v="2521.3005988023956"/>
    <n v="3488.6407185628741"/>
    <n v="31221.104191616767"/>
  </r>
  <r>
    <x v="11"/>
    <x v="22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2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2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2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2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2"/>
    <x v="2"/>
    <x v="2"/>
    <s v="m3"/>
    <n v="24379.554802259885"/>
    <n v="21106.819209039546"/>
    <n v="22583.92316384181"/>
    <n v="25048.246327683617"/>
    <n v="26026.568862275453"/>
    <n v="43245.074576271189"/>
    <n v="40094.290395480224"/>
    <n v="37965.977401129945"/>
    <n v="13968.925423728813"/>
    <n v="7344.6327683615818"/>
    <n v="2632.2395480225991"/>
    <n v="35057.880225988702"/>
    <n v="299454.1327040834"/>
  </r>
  <r>
    <x v="12"/>
    <x v="22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2"/>
    <x v="4"/>
    <x v="4"/>
    <s v="m3"/>
    <n v="52985.310734463274"/>
    <n v="45546.892655367228"/>
    <n v="47338.983050847455"/>
    <n v="45274.576271186437"/>
    <n v="44098.203592814374"/>
    <n v="27317.514124293786"/>
    <n v="28514.124293785309"/>
    <n v="24224.858757062146"/>
    <n v="22661.016949152541"/>
    <n v="21877.966101694914"/>
    <n v="19268.926553672318"/>
    <n v="23841.807909604518"/>
    <n v="402950.18099394429"/>
  </r>
  <r>
    <x v="12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22"/>
    <x v="5"/>
    <x v="6"/>
    <s v="m3"/>
    <n v="43308.805649717513"/>
    <n v="26988.049717514124"/>
    <n v="26282.74011299435"/>
    <n v="27190.481355932203"/>
    <n v="31520.491017964076"/>
    <n v="46430.412429378528"/>
    <n v="58536.187570621463"/>
    <n v="42579.205649717514"/>
    <n v="44711.588700564971"/>
    <n v="46501.981920903956"/>
    <n v="39419.091525423726"/>
    <n v="40705.680225988704"/>
    <n v="474174.71587672119"/>
  </r>
  <r>
    <x v="12"/>
    <x v="22"/>
    <x v="6"/>
    <x v="7"/>
    <s v="m3"/>
    <n v="48092.655367231637"/>
    <n v="50335.593220338982"/>
    <n v="55016.949152542373"/>
    <n v="53983.050847457627"/>
    <n v="55114.970059880245"/>
    <n v="47743.502824858755"/>
    <n v="55880.225988700564"/>
    <n v="44389.830508474573"/>
    <n v="53992.090395480227"/>
    <n v="52344.632768361582"/>
    <n v="53149.152542372882"/>
    <n v="55440.677966101692"/>
    <n v="625483.33164180117"/>
  </r>
  <r>
    <x v="12"/>
    <x v="22"/>
    <x v="6"/>
    <x v="8"/>
    <s v="m3"/>
    <n v="55291.349152542367"/>
    <n v="50053.003389830512"/>
    <n v="57511.459887005651"/>
    <n v="48782.406779661018"/>
    <n v="56795.532934131734"/>
    <n v="52452.585310734466"/>
    <n v="53799.152542372882"/>
    <n v="47541.310734463274"/>
    <n v="45059.966101694918"/>
    <n v="55798.361581920908"/>
    <n v="54722"/>
    <n v="56184.632768361582"/>
    <n v="633991.76118271926"/>
  </r>
  <r>
    <x v="12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2"/>
    <x v="6"/>
    <x v="10"/>
    <s v="m3"/>
    <n v="124442.67457627119"/>
    <n v="112250.99322033898"/>
    <n v="123900.93785310735"/>
    <n v="120169.14350282485"/>
    <n v="126199.74011976048"/>
    <n v="122432.63615819209"/>
    <n v="125910.95254237288"/>
    <n v="90185.731073446324"/>
    <n v="56901.248587570626"/>
    <n v="123138.65084745763"/>
    <n v="120170.16610169491"/>
    <n v="128768.02372881355"/>
    <n v="1374470.8983118506"/>
  </r>
  <r>
    <x v="12"/>
    <x v="22"/>
    <x v="7"/>
    <x v="11"/>
    <s v="m3"/>
    <n v="48572.881355932201"/>
    <n v="36101.694915254237"/>
    <n v="46753.672316384182"/>
    <n v="49256.497175141245"/>
    <n v="50396.407185628748"/>
    <n v="47360.451977401128"/>
    <n v="59454.237288135591"/>
    <n v="46876.836158192091"/>
    <n v="30485.875706214691"/>
    <n v="1645.1977401129943"/>
    <n v="17173.728813559323"/>
    <n v="50583.050847457627"/>
    <n v="484660.53147941403"/>
  </r>
  <r>
    <x v="12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2"/>
    <x v="9"/>
    <x v="14"/>
    <s v="m3"/>
    <n v="16691.525423728814"/>
    <n v="13624.858757062148"/>
    <n v="17775.141242937854"/>
    <n v="15298.305084745763"/>
    <n v="17000"/>
    <n v="14283.615819209039"/>
    <n v="17800"/>
    <n v="19645.197740112995"/>
    <n v="20528.813559322032"/>
    <n v="24561.581920903955"/>
    <n v="14237.28813559322"/>
    <n v="15976.271186440677"/>
    <n v="207422.59887005654"/>
  </r>
  <r>
    <x v="12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13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2"/>
    <x v="3"/>
    <x v="3"/>
    <s v="m3"/>
    <n v="12838.344582524271"/>
    <n v="8133.7304466019414"/>
    <n v="14923.350563106796"/>
    <n v="13879.931"/>
    <n v="12564.734058252427"/>
    <n v="17024.25036893204"/>
    <n v="13283.417475728154"/>
    <n v="13293.407531077035"/>
    <n v="6917.6788996763753"/>
    <n v="11088.969190938511"/>
    <n v="880.81748867313911"/>
    <n v="2011.8304595469253"/>
    <n v="126840.46206505763"/>
  </r>
  <r>
    <x v="13"/>
    <x v="22"/>
    <x v="4"/>
    <x v="4"/>
    <s v="m3"/>
    <n v="2859.7196261682243"/>
    <n v="1538.4253333333334"/>
    <n v="0"/>
    <n v="0"/>
    <n v="347.32056074766354"/>
    <n v="0"/>
    <n v="0"/>
    <n v="629.6013333333334"/>
    <n v="0"/>
    <n v="1036.6074766355141"/>
    <n v="0"/>
    <n v="6067.0485981308411"/>
    <n v="12478.722928348911"/>
  </r>
  <r>
    <x v="13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2"/>
    <x v="5"/>
    <x v="6"/>
    <s v="m3"/>
    <n v="60643.708737864072"/>
    <n v="60519.223300970873"/>
    <n v="56410.291262135921"/>
    <n v="52668.543689320388"/>
    <n v="53910.112621359222"/>
    <n v="57721.679611650485"/>
    <n v="63164.067961165048"/>
    <n v="67785.776699029127"/>
    <n v="60619.124271844652"/>
    <n v="63939.102912621354"/>
    <n v="60464.930097087374"/>
    <n v="50792.732038834954"/>
    <n v="708639.29320388346"/>
  </r>
  <r>
    <x v="13"/>
    <x v="22"/>
    <x v="6"/>
    <x v="7"/>
    <s v="m3"/>
    <n v="23559.528037383177"/>
    <n v="20996.866666666665"/>
    <n v="9861.3934579439247"/>
    <n v="12228.497196261682"/>
    <n v="13036.027102803739"/>
    <n v="16272.558878504671"/>
    <n v="15667.395327102804"/>
    <n v="26542.449333333334"/>
    <n v="17171.196261682242"/>
    <n v="17901.273831775699"/>
    <n v="15326.355140186915"/>
    <n v="18404.93457943925"/>
    <n v="206968.47581308408"/>
  </r>
  <r>
    <x v="13"/>
    <x v="22"/>
    <x v="6"/>
    <x v="8"/>
    <s v="m3"/>
    <n v="13593.034951456309"/>
    <n v="18190.918446601943"/>
    <n v="18292.184466019418"/>
    <n v="25355.242718446603"/>
    <n v="2029.1747572815534"/>
    <n v="0"/>
    <n v="18139.35145631068"/>
    <n v="18910.493203883496"/>
    <n v="21988.965048543687"/>
    <n v="16948.085436893201"/>
    <n v="15861.700970873786"/>
    <n v="29037.264077669905"/>
    <n v="198346.41553398056"/>
  </r>
  <r>
    <x v="13"/>
    <x v="22"/>
    <x v="6"/>
    <x v="9"/>
    <s v="m3"/>
    <n v="17719.258252427182"/>
    <n v="18369.893203883497"/>
    <n v="23415.716504854368"/>
    <n v="21591.570873786408"/>
    <n v="21067.108737864077"/>
    <n v="21261.603883495147"/>
    <n v="21707.174757281551"/>
    <n v="22040.588349514564"/>
    <n v="19809.407766990291"/>
    <n v="21547.753398058252"/>
    <n v="22140.588349514564"/>
    <n v="14801.565048543687"/>
    <n v="245472.22912621355"/>
  </r>
  <r>
    <x v="13"/>
    <x v="22"/>
    <x v="6"/>
    <x v="10"/>
    <s v="m3"/>
    <n v="54260.720606115596"/>
    <n v="54158.183922330092"/>
    <n v="63254.803602213957"/>
    <n v="50504.688403956083"/>
    <n v="57496.180773069587"/>
    <n v="58045.387188095454"/>
    <n v="30920.349541783868"/>
    <n v="48147.65792880259"/>
    <n v="47973.945685509476"/>
    <n v="38265.917357771526"/>
    <n v="46422.996052989751"/>
    <n v="43763.462072407216"/>
    <n v="593214.29313504521"/>
  </r>
  <r>
    <x v="13"/>
    <x v="22"/>
    <x v="7"/>
    <x v="11"/>
    <s v="m3"/>
    <n v="10106.58640776699"/>
    <n v="10662.260194174758"/>
    <n v="7863.5436893203878"/>
    <n v="21050.359223300969"/>
    <n v="22881.786407766991"/>
    <n v="22485.751456310678"/>
    <n v="17082.706796116501"/>
    <n v="13997.51844660194"/>
    <n v="11569.159223300971"/>
    <n v="1629.3805825242719"/>
    <n v="0"/>
    <n v="0"/>
    <n v="139329.05242718445"/>
  </r>
  <r>
    <x v="13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22"/>
    <x v="9"/>
    <x v="14"/>
    <s v="m3"/>
    <n v="10292.349514563108"/>
    <n v="3089.2912621359219"/>
    <n v="7185.8135922330093"/>
    <n v="14411.506796116506"/>
    <n v="16737.248543689322"/>
    <n v="11830.508737864078"/>
    <n v="17085.217475728157"/>
    <n v="17398.122330097085"/>
    <n v="2036.6271844660196"/>
    <n v="3327.9456310679611"/>
    <n v="0"/>
    <n v="0"/>
    <n v="103394.63106796118"/>
  </r>
  <r>
    <x v="13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22"/>
    <x v="6"/>
    <x v="17"/>
    <s v="m3"/>
    <n v="0"/>
    <n v="0"/>
    <n v="0"/>
    <n v="0"/>
    <m/>
    <n v="0"/>
    <n v="0"/>
    <n v="0"/>
    <n v="0"/>
    <n v="0"/>
    <n v="0"/>
    <n v="0"/>
    <n v="0"/>
  </r>
  <r>
    <x v="14"/>
    <x v="22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22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2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2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2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2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2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2"/>
    <x v="6"/>
    <x v="7"/>
    <s v="m3"/>
    <m/>
    <m/>
    <m/>
    <m/>
    <m/>
    <m/>
    <m/>
    <m/>
    <m/>
    <m/>
    <m/>
    <m/>
    <n v="0"/>
  </r>
  <r>
    <x v="14"/>
    <x v="22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2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2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2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2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2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2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2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2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2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3"/>
    <x v="0"/>
    <x v="0"/>
    <s v="m3"/>
    <n v="33454.014999999999"/>
    <n v="26054.466"/>
    <n v="40398.493999999999"/>
    <n v="35644.368999999999"/>
    <n v="36062.754999999997"/>
    <n v="38693.068999999996"/>
    <n v="34109.324999999997"/>
    <n v="74458.282000000007"/>
    <n v="67893.843999999997"/>
    <n v="57283.389000000003"/>
    <n v="67034.673999999999"/>
    <n v="92071.926999999996"/>
    <n v="603158.60900000005"/>
  </r>
  <r>
    <x v="0"/>
    <x v="23"/>
    <x v="1"/>
    <x v="1"/>
    <s v="m3"/>
    <n v="2819.5830000000001"/>
    <n v="2815.4369999999999"/>
    <n v="482.786"/>
    <n v="2327.9259999999999"/>
    <n v="3909.7150000000001"/>
    <n v="1764.963"/>
    <n v="1870.816"/>
    <n v="2619.9349999999999"/>
    <n v="1442.604"/>
    <n v="3032.7080000000001"/>
    <n v="2155.0070000000001"/>
    <n v="2007.249"/>
    <n v="27248.728999999999"/>
  </r>
  <r>
    <x v="0"/>
    <x v="23"/>
    <x v="2"/>
    <x v="2"/>
    <s v="m3"/>
    <n v="254181.348"/>
    <n v="251823.29399999999"/>
    <n v="273194.29300000001"/>
    <n v="283928.87900000002"/>
    <n v="263499.22499999998"/>
    <n v="297955.58600000001"/>
    <n v="321774.02"/>
    <n v="253795.74299999999"/>
    <n v="143364.11799999999"/>
    <n v="289692.75300000003"/>
    <n v="172949.226"/>
    <n v="293563.70500000002"/>
    <n v="3099722.1899999995"/>
  </r>
  <r>
    <x v="0"/>
    <x v="23"/>
    <x v="3"/>
    <x v="3"/>
    <s v="m3"/>
    <n v="302126.30900000001"/>
    <n v="322336.54399999999"/>
    <n v="422302.08799999999"/>
    <n v="392733.32799999998"/>
    <n v="389216.973"/>
    <n v="406593.53599999996"/>
    <n v="387675.76800000004"/>
    <n v="360828.58799999999"/>
    <n v="377563.38800000004"/>
    <n v="436808.603"/>
    <n v="430268.59299999999"/>
    <n v="428695.75"/>
    <n v="4657149.4680000003"/>
  </r>
  <r>
    <x v="0"/>
    <x v="23"/>
    <x v="4"/>
    <x v="4"/>
    <s v="m3"/>
    <n v="310535.55300000001"/>
    <n v="323786.74699999997"/>
    <n v="348528.34600000002"/>
    <n v="343583.84100000001"/>
    <n v="359230.26500000001"/>
    <n v="357174.95299999998"/>
    <n v="364744.70199999999"/>
    <n v="364696.76400000002"/>
    <n v="334511.66100000002"/>
    <n v="299707.41200000001"/>
    <n v="205134.48300000001"/>
    <n v="312070.27"/>
    <n v="3923704.997"/>
  </r>
  <r>
    <x v="0"/>
    <x v="23"/>
    <x v="5"/>
    <x v="5"/>
    <s v="m3"/>
    <n v="61693"/>
    <n v="13100"/>
    <n v="18695"/>
    <n v="23498"/>
    <n v="18283"/>
    <n v="27071"/>
    <n v="23409"/>
    <n v="38290"/>
    <n v="41292"/>
    <n v="11595.73"/>
    <n v="27715.88"/>
    <n v="36965.949000000001"/>
    <n v="341608.55900000001"/>
  </r>
  <r>
    <x v="0"/>
    <x v="23"/>
    <x v="5"/>
    <x v="6"/>
    <s v="m3"/>
    <n v="308048.54499999998"/>
    <n v="293218.32699999999"/>
    <n v="292262.65999999997"/>
    <n v="270498.125"/>
    <n v="349662.109"/>
    <n v="353957.53399999999"/>
    <n v="291769.71999999997"/>
    <n v="302712.44099999999"/>
    <n v="220133.81899999999"/>
    <n v="271431.53200000001"/>
    <n v="253539.152"/>
    <n v="242766.36799999999"/>
    <n v="3450000.3319999995"/>
  </r>
  <r>
    <x v="0"/>
    <x v="23"/>
    <x v="6"/>
    <x v="7"/>
    <s v="m3"/>
    <n v="382687.42099999997"/>
    <n v="336166.196"/>
    <n v="183589.79199999999"/>
    <n v="221774.47700000001"/>
    <n v="357484.37900000002"/>
    <n v="388741.364"/>
    <n v="428769.16100000002"/>
    <n v="435651.03899999999"/>
    <n v="419883.28200000001"/>
    <n v="436640.62300000002"/>
    <n v="412855.57199999999"/>
    <n v="417075.01699999999"/>
    <n v="4421318.3230000008"/>
  </r>
  <r>
    <x v="0"/>
    <x v="23"/>
    <x v="6"/>
    <x v="8"/>
    <s v="m3"/>
    <n v="250312.27600000001"/>
    <n v="237367.84099999999"/>
    <n v="385946.57"/>
    <n v="375926.77100000001"/>
    <n v="370876.65"/>
    <n v="347628.36499999999"/>
    <n v="331668.84399999998"/>
    <n v="342695.57500000001"/>
    <n v="359896.90899999999"/>
    <n v="361303.19099999999"/>
    <n v="359565.47399999999"/>
    <n v="406593.64899999998"/>
    <n v="4129782.1150000002"/>
  </r>
  <r>
    <x v="0"/>
    <x v="23"/>
    <x v="6"/>
    <x v="9"/>
    <s v="m3"/>
    <n v="118508.576"/>
    <n v="97083.358999999997"/>
    <n v="100445.357"/>
    <n v="135607.13099999999"/>
    <n v="140887.837"/>
    <n v="130102.083"/>
    <n v="143340.579"/>
    <n v="135753.503"/>
    <n v="125958.223"/>
    <n v="126478.45299999999"/>
    <n v="113004.97100000001"/>
    <n v="130443.432"/>
    <n v="1497613.504"/>
  </r>
  <r>
    <x v="0"/>
    <x v="23"/>
    <x v="6"/>
    <x v="10"/>
    <s v="m3"/>
    <n v="891127.89199999999"/>
    <n v="850692.47699999996"/>
    <n v="927767.97499999998"/>
    <n v="856092.951"/>
    <n v="882952.46600000001"/>
    <n v="804728.902"/>
    <n v="893320.95499999996"/>
    <n v="978638.62600000005"/>
    <n v="939077.37199999997"/>
    <n v="1000484.594"/>
    <n v="897401.41"/>
    <n v="916668.375"/>
    <n v="10838953.995000001"/>
  </r>
  <r>
    <x v="0"/>
    <x v="23"/>
    <x v="7"/>
    <x v="11"/>
    <s v="m3"/>
    <n v="439045.533"/>
    <n v="415148.57299999997"/>
    <n v="486672.58399999997"/>
    <n v="462375.72899999999"/>
    <n v="501261.17200000002"/>
    <n v="459390.58600000001"/>
    <n v="488295.49800000002"/>
    <n v="496918.14299999998"/>
    <n v="483840.978"/>
    <n v="506056.14299999998"/>
    <n v="483770.34399999998"/>
    <n v="479207.61099999998"/>
    <n v="5701982.8939999994"/>
  </r>
  <r>
    <x v="0"/>
    <x v="23"/>
    <x v="8"/>
    <x v="12"/>
    <s v="m3"/>
    <n v="8939.1640000000007"/>
    <n v="10406.262000000001"/>
    <n v="10370.647999999999"/>
    <n v="15209.062"/>
    <n v="11641.968000000001"/>
    <n v="18289.953999999998"/>
    <n v="32367.480000000003"/>
    <n v="17817.582999999999"/>
    <n v="13524.752"/>
    <n v="20447.433000000001"/>
    <n v="0"/>
    <n v="8676.130000000001"/>
    <n v="167690.43599999999"/>
  </r>
  <r>
    <x v="0"/>
    <x v="23"/>
    <x v="9"/>
    <x v="13"/>
    <s v="m3"/>
    <n v="29820"/>
    <n v="24149"/>
    <n v="28395"/>
    <n v="25895"/>
    <n v="22218"/>
    <n v="21829"/>
    <n v="19576"/>
    <n v="24044"/>
    <n v="14269"/>
    <n v="21068.425999999999"/>
    <n v="11555.891"/>
    <n v="19902.52"/>
    <n v="262721.837"/>
  </r>
  <r>
    <x v="0"/>
    <x v="23"/>
    <x v="9"/>
    <x v="14"/>
    <s v="m3"/>
    <n v="308310.07299999997"/>
    <n v="77538.764999999999"/>
    <n v="188380.63200000001"/>
    <n v="313253.36700000003"/>
    <n v="349231.80699999997"/>
    <n v="404474.08"/>
    <n v="403012.75799999997"/>
    <n v="467430.09"/>
    <n v="425648.071"/>
    <n v="467500.29800000001"/>
    <n v="443275.18199999997"/>
    <n v="364424.924"/>
    <n v="4212480.0470000003"/>
  </r>
  <r>
    <x v="0"/>
    <x v="23"/>
    <x v="6"/>
    <x v="15"/>
    <s v="m3"/>
    <m/>
    <n v="0"/>
    <n v="0"/>
    <n v="0"/>
    <n v="0"/>
    <n v="0"/>
    <n v="0"/>
    <n v="0"/>
    <n v="0"/>
    <n v="0"/>
    <n v="0"/>
    <n v="0"/>
    <n v="0"/>
  </r>
  <r>
    <x v="0"/>
    <x v="23"/>
    <x v="3"/>
    <x v="16"/>
    <s v="m3"/>
    <n v="2692"/>
    <n v="2429"/>
    <n v="2144"/>
    <n v="2374"/>
    <n v="1441"/>
    <n v="0"/>
    <n v="0"/>
    <n v="0"/>
    <n v="157"/>
    <n v="0"/>
    <n v="0"/>
    <n v="0"/>
    <n v="11237"/>
  </r>
  <r>
    <x v="0"/>
    <x v="23"/>
    <x v="6"/>
    <x v="17"/>
    <s v="m3"/>
    <n v="0"/>
    <n v="0"/>
    <n v="0"/>
    <n v="0"/>
    <n v="0"/>
    <n v="0"/>
    <n v="0"/>
    <n v="0"/>
    <n v="0"/>
    <n v="527.00400000000002"/>
    <n v="7273.5039999999999"/>
    <n v="1657.7"/>
    <n v="9458.2080000000005"/>
  </r>
  <r>
    <x v="1"/>
    <x v="23"/>
    <x v="0"/>
    <x v="0"/>
    <s v="m3"/>
    <n v="46429.336000000003"/>
    <n v="21370.502"/>
    <n v="34451.769999999997"/>
    <n v="31602.812999999998"/>
    <n v="21801.023000000001"/>
    <n v="25297.97"/>
    <n v="31582.298999999999"/>
    <n v="37089.788999999997"/>
    <n v="39602.442999999999"/>
    <n v="33877.298000000003"/>
    <n v="30163.903999999999"/>
    <n v="34650.966"/>
    <n v="387920.11300000001"/>
  </r>
  <r>
    <x v="1"/>
    <x v="23"/>
    <x v="1"/>
    <x v="1"/>
    <s v="m3"/>
    <n v="16889.898969072165"/>
    <n v="8886.4659793814426"/>
    <n v="12164.925773195875"/>
    <n v="15712.029896907217"/>
    <n v="11791.194845360826"/>
    <n v="15889.636082474228"/>
    <n v="13595.668041237115"/>
    <n v="14254.682474226804"/>
    <n v="12065.680412371134"/>
    <n v="15406.693814432991"/>
    <n v="10320.779381443301"/>
    <n v="13439.132989690723"/>
    <n v="160416.78865979385"/>
  </r>
  <r>
    <x v="1"/>
    <x v="23"/>
    <x v="2"/>
    <x v="2"/>
    <s v="m3"/>
    <n v="70574.223711340208"/>
    <n v="52574.419587628865"/>
    <n v="58035.256701030929"/>
    <n v="67922.057731958761"/>
    <n v="92422.664948453617"/>
    <n v="67123.176288659801"/>
    <n v="47992.569072164952"/>
    <n v="70385.960824742273"/>
    <n v="75135.243298969071"/>
    <n v="50845.123711340202"/>
    <n v="99656.896907216505"/>
    <n v="65679.503092783503"/>
    <n v="818347.09587628872"/>
  </r>
  <r>
    <x v="1"/>
    <x v="23"/>
    <x v="3"/>
    <x v="3"/>
    <s v="m3"/>
    <n v="494250.66907216498"/>
    <n v="484558.98762886599"/>
    <n v="540133.743298969"/>
    <n v="351115.6391752577"/>
    <n v="455649.94639175263"/>
    <n v="475850.55257731961"/>
    <n v="376926.68659793818"/>
    <n v="332435.63814432989"/>
    <n v="345579.41855670104"/>
    <n v="392221.05257731961"/>
    <n v="371245.70824742271"/>
    <n v="367615.14432989695"/>
    <n v="4987583.1865979386"/>
  </r>
  <r>
    <x v="1"/>
    <x v="23"/>
    <x v="4"/>
    <x v="4"/>
    <s v="m3"/>
    <n v="26096.784536082476"/>
    <n v="55150.80515463918"/>
    <n v="33722.624742268039"/>
    <n v="45574.520618556708"/>
    <n v="33994.763917525779"/>
    <n v="26956.890721649488"/>
    <n v="25614.359793814434"/>
    <n v="21699.17525773196"/>
    <n v="33764.414432989688"/>
    <n v="50233.405154639178"/>
    <n v="30647.284536082476"/>
    <n v="45508.286597938146"/>
    <n v="428963.3154639175"/>
  </r>
  <r>
    <x v="1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"/>
    <x v="23"/>
    <x v="5"/>
    <x v="6"/>
    <s v="m3"/>
    <n v="200124.15979381444"/>
    <n v="241265.07010309279"/>
    <n v="268211.36907216493"/>
    <n v="326675.75876288657"/>
    <n v="346990.91855670104"/>
    <n v="287767.73885360826"/>
    <n v="196843.00412371135"/>
    <n v="209297.90824742269"/>
    <n v="263344.45051546395"/>
    <n v="293019.90103092784"/>
    <n v="285546.83402061858"/>
    <n v="258901.95567010311"/>
    <n v="3177989.0687505151"/>
  </r>
  <r>
    <x v="1"/>
    <x v="23"/>
    <x v="6"/>
    <x v="7"/>
    <s v="m3"/>
    <n v="53289.858762886601"/>
    <n v="49597.255670103099"/>
    <n v="117016.36082474227"/>
    <n v="114243.80103092783"/>
    <n v="140091.15051546393"/>
    <n v="89270.411340206192"/>
    <n v="82023.268041237126"/>
    <n v="65332.078350515469"/>
    <n v="63783.01237113402"/>
    <n v="95400.595876288658"/>
    <n v="85920.642268041236"/>
    <n v="66081.564948453612"/>
    <n v="1022049.9999999999"/>
  </r>
  <r>
    <x v="1"/>
    <x v="23"/>
    <x v="6"/>
    <x v="8"/>
    <s v="m3"/>
    <n v="80995.061855670108"/>
    <n v="139418.68350515462"/>
    <n v="161719.82783505155"/>
    <n v="175820.15773195878"/>
    <n v="184461.7556701031"/>
    <n v="190215.27835051547"/>
    <n v="166628.71340206187"/>
    <n v="172332.62886597938"/>
    <n v="171508.24845360825"/>
    <n v="185235.5793814433"/>
    <n v="128036.63711340206"/>
    <n v="175914.04536082476"/>
    <n v="1932286.6175257736"/>
  </r>
  <r>
    <x v="1"/>
    <x v="23"/>
    <x v="6"/>
    <x v="9"/>
    <s v="m3"/>
    <n v="34261.488659793817"/>
    <n v="34011.419587628865"/>
    <n v="38072.870103092784"/>
    <n v="33491.3175257732"/>
    <n v="24876.618556701033"/>
    <n v="40563.674226804127"/>
    <n v="26380.465979381443"/>
    <n v="28153.065979381441"/>
    <n v="33457.223711340208"/>
    <n v="25242.456701030929"/>
    <n v="29600.647422680413"/>
    <n v="16056.39793814433"/>
    <n v="364167.64639175258"/>
  </r>
  <r>
    <x v="1"/>
    <x v="23"/>
    <x v="6"/>
    <x v="10"/>
    <s v="m3"/>
    <n v="210019.3381443299"/>
    <n v="160402.22164948453"/>
    <n v="203948.7587628866"/>
    <n v="195079.42577319589"/>
    <n v="189345.10206185569"/>
    <n v="216928.86701030927"/>
    <n v="177809.27835051547"/>
    <n v="198036.03195876291"/>
    <n v="225338.44226804122"/>
    <n v="210688.42164948455"/>
    <n v="235410.58969072165"/>
    <n v="157148.66804123714"/>
    <n v="2380155.1453608251"/>
  </r>
  <r>
    <x v="1"/>
    <x v="23"/>
    <x v="7"/>
    <x v="11"/>
    <s v="m3"/>
    <n v="44617.255670103092"/>
    <n v="52420.47835051547"/>
    <n v="80589.030927835061"/>
    <n v="76474.963917525776"/>
    <n v="85152.894845360832"/>
    <n v="84496.713402061869"/>
    <n v="74857.680412371134"/>
    <n v="63886.705154639174"/>
    <n v="86114.855670103105"/>
    <n v="76671.629896907223"/>
    <n v="97356.156701030923"/>
    <n v="88988.557731958761"/>
    <n v="911626.92268041242"/>
  </r>
  <r>
    <x v="1"/>
    <x v="23"/>
    <x v="8"/>
    <x v="12"/>
    <s v="m3"/>
    <n v="88285.108247422671"/>
    <n v="78585.342268041248"/>
    <n v="91084.249484536078"/>
    <n v="81063.797938144344"/>
    <n v="86416.98350515464"/>
    <n v="113193.058"/>
    <n v="90846.504123711347"/>
    <n v="78739.8649484536"/>
    <n v="47163.212371134017"/>
    <n v="599.59587628865972"/>
    <n v="0"/>
    <n v="69269.565979381441"/>
    <n v="825247.28274226806"/>
  </r>
  <r>
    <x v="1"/>
    <x v="23"/>
    <x v="9"/>
    <x v="13"/>
    <s v="m3"/>
    <n v="43585.883999999998"/>
    <n v="61242.327835051547"/>
    <n v="27778.071134020618"/>
    <n v="34945.006000000001"/>
    <n v="42475.764999999999"/>
    <n v="58804.341999999997"/>
    <n v="42361.843298969077"/>
    <n v="39015"/>
    <n v="36912.794000000002"/>
    <n v="30359"/>
    <n v="47909.841999999997"/>
    <n v="40965.33092783505"/>
    <n v="506355.20619587635"/>
  </r>
  <r>
    <x v="1"/>
    <x v="23"/>
    <x v="9"/>
    <x v="14"/>
    <s v="m3"/>
    <n v="50722.447422680409"/>
    <n v="23551.635051546393"/>
    <n v="28568.368041237114"/>
    <n v="46336.065979381441"/>
    <n v="35438.283505154643"/>
    <n v="33187.386597938144"/>
    <n v="41243.193814432991"/>
    <n v="41174.636082474222"/>
    <n v="43297.346391752581"/>
    <n v="37043.00515463917"/>
    <n v="35690.394845360825"/>
    <n v="43961.159793814433"/>
    <n v="460213.92268041236"/>
  </r>
  <r>
    <x v="1"/>
    <x v="23"/>
    <x v="6"/>
    <x v="15"/>
    <s v="m3"/>
    <n v="0"/>
    <m/>
    <n v="0"/>
    <n v="0"/>
    <n v="0"/>
    <n v="0"/>
    <n v="0"/>
    <n v="0"/>
    <n v="0"/>
    <n v="0"/>
    <n v="0"/>
    <n v="0"/>
    <n v="0"/>
  </r>
  <r>
    <x v="1"/>
    <x v="23"/>
    <x v="3"/>
    <x v="16"/>
    <s v="m3"/>
    <n v="7680.7381443298973"/>
    <n v="7866.4381443298971"/>
    <n v="8648.8422680412386"/>
    <n v="9507.6556701030931"/>
    <n v="7878.2969072164951"/>
    <n v="8114.9381443298971"/>
    <n v="8464.3773195876292"/>
    <n v="10064.035051546391"/>
    <n v="9671.6773195876285"/>
    <n v="9213.4855670103098"/>
    <n v="7483.3144329896913"/>
    <n v="8338.2999999999993"/>
    <n v="102932.09896907218"/>
  </r>
  <r>
    <x v="1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2"/>
    <x v="23"/>
    <x v="0"/>
    <x v="0"/>
    <s v="m3"/>
    <n v="46464.366999999998"/>
    <n v="40129.887999999999"/>
    <n v="41771.826999999997"/>
    <n v="23435.522000000001"/>
    <n v="40915.154000000002"/>
    <n v="44011.851000000002"/>
    <n v="76270.745999999999"/>
    <n v="91323.035999999993"/>
    <n v="64161.737999999998"/>
    <n v="39484.239999999998"/>
    <n v="58953.35"/>
    <n v="49346.595999999998"/>
    <n v="616268.31499999994"/>
  </r>
  <r>
    <x v="2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2"/>
    <x v="23"/>
    <x v="2"/>
    <x v="2"/>
    <s v="m3"/>
    <n v="0"/>
    <n v="24868.809000000001"/>
    <n v="15735.271000000001"/>
    <n v="1199.9159999999999"/>
    <n v="0"/>
    <n v="2355.4299999999998"/>
    <n v="3136.3939999999998"/>
    <n v="2461.3130000000001"/>
    <n v="0"/>
    <n v="510.08499999999998"/>
    <n v="0"/>
    <n v="1206.44"/>
    <n v="51473.658000000003"/>
  </r>
  <r>
    <x v="2"/>
    <x v="23"/>
    <x v="3"/>
    <x v="3"/>
    <s v="m3"/>
    <n v="169945.80300000001"/>
    <n v="169674.166"/>
    <n v="279853.99099999998"/>
    <n v="228615.08499999999"/>
    <n v="228894.58"/>
    <n v="242536.48300000001"/>
    <n v="267660.37800000003"/>
    <n v="259599.08"/>
    <n v="221508.43100000001"/>
    <n v="241005.73"/>
    <n v="267259.36300000001"/>
    <n v="250948.861"/>
    <n v="2827501.9510000004"/>
  </r>
  <r>
    <x v="2"/>
    <x v="23"/>
    <x v="4"/>
    <x v="4"/>
    <s v="m3"/>
    <n v="219637.33199999999"/>
    <n v="197197.639"/>
    <n v="202053.948"/>
    <n v="214091.57699999999"/>
    <n v="216029.489"/>
    <n v="221950.739"/>
    <n v="206614.80799999999"/>
    <n v="186864.538"/>
    <n v="149510.57699999999"/>
    <n v="137902.23499999999"/>
    <n v="160187.47399999999"/>
    <n v="194836.90900000001"/>
    <n v="2306877.2650000001"/>
  </r>
  <r>
    <x v="2"/>
    <x v="23"/>
    <x v="5"/>
    <x v="5"/>
    <s v="m3"/>
    <n v="78067"/>
    <n v="122794"/>
    <n v="96299"/>
    <n v="65149"/>
    <n v="57981"/>
    <n v="84678"/>
    <n v="90332"/>
    <n v="79862"/>
    <n v="79775"/>
    <n v="94310.134000000005"/>
    <n v="83772.38"/>
    <n v="88726.486999999994"/>
    <n v="1021746.0009999999"/>
  </r>
  <r>
    <x v="2"/>
    <x v="23"/>
    <x v="5"/>
    <x v="6"/>
    <s v="m3"/>
    <n v="202325.484"/>
    <n v="185790.962"/>
    <n v="203535.97099999999"/>
    <n v="122100.087"/>
    <n v="133552.253"/>
    <n v="213295.39799999999"/>
    <n v="211658.299"/>
    <n v="211357.28599999999"/>
    <n v="188136.34"/>
    <n v="182217.85200000001"/>
    <n v="225724.47700000001"/>
    <n v="207275.56899999999"/>
    <n v="2286969.9780000001"/>
  </r>
  <r>
    <x v="2"/>
    <x v="23"/>
    <x v="6"/>
    <x v="7"/>
    <s v="m3"/>
    <n v="241197.15900000001"/>
    <n v="198431.511"/>
    <n v="104786.69"/>
    <n v="128901.965"/>
    <n v="206811.201"/>
    <n v="249833.26200000002"/>
    <n v="248462.11500000002"/>
    <n v="206825.30100000001"/>
    <n v="249563.274"/>
    <n v="234112.85"/>
    <n v="228745.75400000002"/>
    <n v="234614.94600000003"/>
    <n v="2532286.0280000004"/>
  </r>
  <r>
    <x v="2"/>
    <x v="23"/>
    <x v="6"/>
    <x v="8"/>
    <s v="m3"/>
    <n v="237947.13399999999"/>
    <n v="280985.58399999997"/>
    <n v="326747.52100000001"/>
    <n v="267030.23700000002"/>
    <n v="303377.95899999997"/>
    <n v="348539.50400000002"/>
    <n v="376156.10499999998"/>
    <n v="345083.96899999998"/>
    <n v="317097.65399999998"/>
    <n v="272237.46399999998"/>
    <n v="211078.23800000001"/>
    <n v="313585.8"/>
    <n v="3599867.1689999998"/>
  </r>
  <r>
    <x v="2"/>
    <x v="23"/>
    <x v="6"/>
    <x v="9"/>
    <s v="m3"/>
    <n v="64119.618000000002"/>
    <n v="47652.904000000002"/>
    <n v="40121.197999999997"/>
    <n v="104145.495"/>
    <n v="112389.23299999999"/>
    <n v="100960.18399999999"/>
    <n v="110992.46400000001"/>
    <n v="101716.15399999999"/>
    <n v="99997.820999999996"/>
    <n v="100970.182"/>
    <n v="80886.398000000001"/>
    <n v="96538.403999999995"/>
    <n v="1060490.0550000002"/>
  </r>
  <r>
    <x v="2"/>
    <x v="23"/>
    <x v="6"/>
    <x v="10"/>
    <s v="m3"/>
    <n v="545042.38"/>
    <n v="460758.076"/>
    <n v="507682.853"/>
    <n v="510487.80599999998"/>
    <n v="509881.98599999998"/>
    <n v="396573.05800000002"/>
    <n v="384019.033"/>
    <n v="516454.58600000001"/>
    <n v="560043.49399999995"/>
    <n v="553350.41099999996"/>
    <n v="505099.26199999999"/>
    <n v="546848.18500000006"/>
    <n v="5996241.1300000008"/>
  </r>
  <r>
    <x v="2"/>
    <x v="23"/>
    <x v="7"/>
    <x v="11"/>
    <s v="m3"/>
    <n v="279027.58899999998"/>
    <n v="270238.59399999998"/>
    <n v="297016.05800000002"/>
    <n v="283960.27500000002"/>
    <n v="292284.95299999998"/>
    <n v="292415.80099999998"/>
    <n v="296216.21000000002"/>
    <n v="303952.97700000001"/>
    <n v="314698.88699999999"/>
    <n v="287615.03200000001"/>
    <n v="295995.13400000002"/>
    <n v="265968.01"/>
    <n v="3479389.5200000005"/>
  </r>
  <r>
    <x v="2"/>
    <x v="23"/>
    <x v="8"/>
    <x v="12"/>
    <s v="m3"/>
    <n v="0"/>
    <n v="0"/>
    <n v="0"/>
    <n v="0"/>
    <n v="0"/>
    <n v="0"/>
    <n v="0"/>
    <n v="459.53199999999998"/>
    <n v="7720.732"/>
    <n v="3847.3649999999998"/>
    <n v="0"/>
    <n v="4154.451"/>
    <n v="16182.080000000002"/>
  </r>
  <r>
    <x v="2"/>
    <x v="23"/>
    <x v="9"/>
    <x v="13"/>
    <s v="m3"/>
    <n v="13496.674999999999"/>
    <n v="17586.317999999999"/>
    <n v="13748.15"/>
    <n v="16253.960999999999"/>
    <n v="18036.68"/>
    <n v="11589.339"/>
    <n v="10551.222"/>
    <n v="12017.087"/>
    <n v="9868.3469999999998"/>
    <n v="14237.432000000001"/>
    <n v="5590.9840000000004"/>
    <n v="1886.78"/>
    <n v="144862.97499999998"/>
  </r>
  <r>
    <x v="2"/>
    <x v="23"/>
    <x v="9"/>
    <x v="14"/>
    <s v="m3"/>
    <n v="179529.64499999999"/>
    <n v="112329.565"/>
    <n v="147849.40700000001"/>
    <n v="185612.02"/>
    <n v="201431.56700000001"/>
    <n v="207659.92499999999"/>
    <n v="221021.69"/>
    <n v="243498.269"/>
    <n v="212740.44899999999"/>
    <n v="244610.46599999999"/>
    <n v="251342.56599999999"/>
    <n v="239746.34700000001"/>
    <n v="2447371.9160000002"/>
  </r>
  <r>
    <x v="2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2"/>
    <x v="23"/>
    <x v="3"/>
    <x v="16"/>
    <s v="m3"/>
    <n v="2442.0070000000001"/>
    <n v="3981.0790000000002"/>
    <n v="2344.0990000000002"/>
    <n v="2689.59"/>
    <n v="1327.97"/>
    <n v="1903.989"/>
    <n v="337.49799999999999"/>
    <n v="1227.864"/>
    <n v="2241.3910000000001"/>
    <n v="1113.413"/>
    <n v="0"/>
    <n v="0"/>
    <n v="19608.900000000001"/>
  </r>
  <r>
    <x v="2"/>
    <x v="23"/>
    <x v="6"/>
    <x v="17"/>
    <s v="m3"/>
    <n v="1585"/>
    <n v="1555"/>
    <n v="3602"/>
    <n v="8312"/>
    <n v="5266"/>
    <n v="9513.8760000000002"/>
    <n v="13950"/>
    <n v="16681"/>
    <n v="17584"/>
    <n v="18684"/>
    <n v="11971.543"/>
    <n v="12661.5"/>
    <n v="121365.91900000001"/>
  </r>
  <r>
    <x v="3"/>
    <x v="23"/>
    <x v="0"/>
    <x v="0"/>
    <s v="m3"/>
    <n v="0"/>
    <n v="0"/>
    <n v="0"/>
    <n v="0"/>
    <n v="0"/>
    <m/>
    <m/>
    <m/>
    <m/>
    <m/>
    <m/>
    <m/>
    <n v="0"/>
  </r>
  <r>
    <x v="3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3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3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3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3"/>
    <x v="6"/>
    <x v="7"/>
    <s v="m3"/>
    <n v="4413.4129999999996"/>
    <n v="2992.2849999999999"/>
    <n v="0"/>
    <n v="0"/>
    <n v="0"/>
    <n v="7077.8320000000003"/>
    <n v="6924.85"/>
    <n v="3487.3069999999998"/>
    <n v="7072.0780000000004"/>
    <n v="3585.6060000000002"/>
    <n v="3576.6239999999998"/>
    <n v="0"/>
    <n v="39129.994999999995"/>
  </r>
  <r>
    <x v="3"/>
    <x v="23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3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3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3"/>
    <x v="0"/>
    <x v="0"/>
    <s v="m3"/>
    <n v="8730.5339999999997"/>
    <n v="12502.069"/>
    <n v="7147.3789999999999"/>
    <n v="16244.704"/>
    <n v="13856.337"/>
    <n v="14865.742"/>
    <n v="18241.864000000001"/>
    <n v="13488.257"/>
    <n v="11357.803"/>
    <n v="6320.1419999999998"/>
    <n v="4679.3490000000002"/>
    <n v="2411.6"/>
    <n v="129845.78000000001"/>
  </r>
  <r>
    <x v="4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3"/>
    <x v="3"/>
    <x v="3"/>
    <s v="m3"/>
    <n v="32666.661"/>
    <n v="21767.300999999999"/>
    <n v="20105.597000000002"/>
    <n v="34889.858999999997"/>
    <n v="22771.413"/>
    <n v="17615.203000000001"/>
    <n v="40056.478000000003"/>
    <n v="23504.042000000001"/>
    <n v="31759.68"/>
    <n v="41931.014999999999"/>
    <n v="52292.105000000003"/>
    <n v="46789.849000000002"/>
    <n v="386149.20299999998"/>
  </r>
  <r>
    <x v="4"/>
    <x v="23"/>
    <x v="4"/>
    <x v="4"/>
    <s v="m3"/>
    <n v="50635.775000000001"/>
    <n v="45964.616999999998"/>
    <n v="44912.796000000002"/>
    <n v="45980.89"/>
    <n v="47833.733999999997"/>
    <n v="45571.163"/>
    <n v="52469.976000000002"/>
    <n v="54102.182000000001"/>
    <n v="42332.006000000001"/>
    <n v="39795.536999999997"/>
    <n v="31674.383000000002"/>
    <n v="52203.321000000004"/>
    <n v="553476.38"/>
  </r>
  <r>
    <x v="4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3"/>
    <x v="5"/>
    <x v="6"/>
    <s v="m3"/>
    <n v="80063.896999999997"/>
    <n v="87778.577999999994"/>
    <n v="96850.135999999999"/>
    <n v="103966.784"/>
    <n v="58173.093999999997"/>
    <n v="51723.248"/>
    <n v="52465.548000000003"/>
    <n v="103688.86599999999"/>
    <n v="83620.042000000001"/>
    <n v="91998.87"/>
    <n v="106601.882"/>
    <n v="99644.547000000006"/>
    <n v="1016575.492"/>
  </r>
  <r>
    <x v="4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3"/>
    <x v="6"/>
    <x v="8"/>
    <s v="m3"/>
    <n v="79855.672000000006"/>
    <n v="160330.31299999999"/>
    <n v="184105.78"/>
    <n v="171301.41099999999"/>
    <n v="169034.67499999999"/>
    <n v="165645.23800000001"/>
    <n v="173767.87700000001"/>
    <n v="182804.31"/>
    <n v="170098.55600000001"/>
    <n v="174604.72099999999"/>
    <n v="176176.625"/>
    <n v="168930.43599999999"/>
    <n v="1976655.6140000001"/>
  </r>
  <r>
    <x v="4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3"/>
    <x v="6"/>
    <x v="10"/>
    <s v="m3"/>
    <n v="109028.196"/>
    <n v="76628.604999999996"/>
    <n v="54960.832000000002"/>
    <n v="74824.758000000002"/>
    <n v="72417.563999999998"/>
    <n v="58417.599999999999"/>
    <n v="59682.188999999998"/>
    <n v="64216.330999999998"/>
    <n v="65801.853000000003"/>
    <n v="59256.807999999997"/>
    <n v="81225.447"/>
    <n v="91673.153000000006"/>
    <n v="868133.33600000001"/>
  </r>
  <r>
    <x v="4"/>
    <x v="23"/>
    <x v="7"/>
    <x v="11"/>
    <s v="m3"/>
    <n v="19952.135999999999"/>
    <n v="21729.353999999999"/>
    <n v="20342.125"/>
    <n v="21172.944"/>
    <n v="19203.401999999998"/>
    <n v="18134.291000000001"/>
    <n v="19206.896000000001"/>
    <n v="8963.6939999999995"/>
    <n v="19442.257000000001"/>
    <n v="19798.228999999999"/>
    <n v="21038.876"/>
    <n v="24012.618999999999"/>
    <n v="232996.82299999997"/>
  </r>
  <r>
    <x v="4"/>
    <x v="23"/>
    <x v="8"/>
    <x v="12"/>
    <s v="m3"/>
    <n v="13138.986000000001"/>
    <n v="11477.184999999999"/>
    <n v="12855.572"/>
    <n v="8949.0439999999999"/>
    <n v="10998.218999999999"/>
    <n v="12211.166000000001"/>
    <n v="14262.377"/>
    <n v="12389.866"/>
    <n v="8420.9789999999994"/>
    <n v="911.75900000000001"/>
    <n v="0"/>
    <n v="10412.433000000001"/>
    <n v="116027.58600000001"/>
  </r>
  <r>
    <x v="4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3"/>
    <x v="9"/>
    <x v="14"/>
    <s v="m3"/>
    <n v="19202.182000000001"/>
    <n v="3118.7170000000001"/>
    <n v="15758.346"/>
    <n v="15670.182000000001"/>
    <n v="13337.315000000001"/>
    <n v="11937.599"/>
    <n v="8241.366"/>
    <n v="16563.233"/>
    <n v="15614.561"/>
    <n v="14002.393"/>
    <n v="14911.454"/>
    <n v="9770.7510000000002"/>
    <n v="158128.09899999999"/>
  </r>
  <r>
    <x v="4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3"/>
    <x v="0"/>
    <x v="0"/>
    <s v="m3"/>
    <n v="0"/>
    <n v="0"/>
    <n v="0"/>
    <n v="0"/>
    <n v="0"/>
    <m/>
    <m/>
    <m/>
    <m/>
    <m/>
    <m/>
    <m/>
    <n v="0"/>
  </r>
  <r>
    <x v="5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3"/>
    <x v="3"/>
    <x v="3"/>
    <s v="m3"/>
    <n v="384.1"/>
    <n v="188.9"/>
    <n v="620.5"/>
    <n v="390.3"/>
    <n v="387.6"/>
    <n v="232.9"/>
    <n v="566.79999999999995"/>
    <n v="399.9"/>
    <n v="512.79999999999995"/>
    <n v="326.39999999999998"/>
    <n v="902.2"/>
    <m/>
    <n v="4912.4000000000005"/>
  </r>
  <r>
    <x v="5"/>
    <x v="23"/>
    <x v="4"/>
    <x v="4"/>
    <s v="m3"/>
    <n v="171"/>
    <n v="0"/>
    <n v="40"/>
    <n v="170"/>
    <n v="40"/>
    <n v="130"/>
    <n v="40"/>
    <n v="0"/>
    <n v="40"/>
    <n v="40"/>
    <n v="0"/>
    <n v="40"/>
    <n v="711"/>
  </r>
  <r>
    <x v="5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3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3"/>
    <x v="6"/>
    <x v="8"/>
    <s v="m3"/>
    <n v="14.967000000000001"/>
    <n v="0"/>
    <n v="0"/>
    <n v="0"/>
    <n v="0"/>
    <n v="0"/>
    <n v="0"/>
    <n v="0"/>
    <n v="0"/>
    <n v="0"/>
    <n v="0"/>
    <n v="0"/>
    <n v="14.967000000000001"/>
  </r>
  <r>
    <x v="5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23"/>
    <x v="7"/>
    <x v="11"/>
    <s v="m3"/>
    <n v="0"/>
    <n v="0"/>
    <n v="0"/>
    <n v="100.726"/>
    <n v="48.298000000000002"/>
    <n v="55.612000000000002"/>
    <n v="53.142000000000003"/>
    <n v="55.526000000000003"/>
    <n v="49.241"/>
    <n v="50.225000000000001"/>
    <n v="64.849000000000004"/>
    <n v="0"/>
    <n v="477.61900000000003"/>
  </r>
  <r>
    <x v="5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23"/>
    <x v="9"/>
    <x v="13"/>
    <s v="m3"/>
    <n v="69"/>
    <n v="44"/>
    <n v="15"/>
    <n v="143"/>
    <m/>
    <n v="78.884"/>
    <n v="98.304000000000002"/>
    <n v="0"/>
    <n v="94"/>
    <m/>
    <m/>
    <n v="53.042000000000002"/>
    <n v="595.23"/>
  </r>
  <r>
    <x v="5"/>
    <x v="23"/>
    <x v="9"/>
    <x v="14"/>
    <s v="m3"/>
    <n v="0"/>
    <n v="0"/>
    <n v="0"/>
    <n v="30"/>
    <n v="40"/>
    <n v="0"/>
    <n v="0"/>
    <n v="0"/>
    <n v="40"/>
    <n v="40"/>
    <n v="40"/>
    <n v="40"/>
    <n v="230"/>
  </r>
  <r>
    <x v="5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3"/>
    <x v="6"/>
    <x v="17"/>
    <s v="m3"/>
    <n v="0"/>
    <m/>
    <n v="0"/>
    <n v="0"/>
    <n v="0"/>
    <n v="0"/>
    <n v="0"/>
    <n v="0"/>
    <n v="0"/>
    <n v="0"/>
    <n v="0"/>
    <n v="0"/>
    <n v="0"/>
  </r>
  <r>
    <x v="6"/>
    <x v="23"/>
    <x v="0"/>
    <x v="0"/>
    <s v="m3"/>
    <n v="1432.6666666666665"/>
    <n v="1813.463768115942"/>
    <n v="1519.1974637681158"/>
    <n v="1726.8786231884055"/>
    <n v="1676.836956521739"/>
    <n v="1955.338768115942"/>
    <n v="1640.942028985507"/>
    <n v="1492.6521739130435"/>
    <n v="2255.480072463768"/>
    <n v="2553.960144927536"/>
    <n v="1502.2282608695652"/>
    <n v="1039.2047101449275"/>
    <n v="20608.84963768116"/>
  </r>
  <r>
    <x v="6"/>
    <x v="23"/>
    <x v="1"/>
    <x v="1"/>
    <s v="m3"/>
    <n v="0"/>
    <n v="0"/>
    <n v="0"/>
    <n v="0"/>
    <n v="12451.898550724638"/>
    <n v="0"/>
    <n v="0"/>
    <n v="12936.724637681158"/>
    <n v="0"/>
    <n v="0"/>
    <n v="0"/>
    <n v="0"/>
    <n v="25388.623188405796"/>
  </r>
  <r>
    <x v="6"/>
    <x v="23"/>
    <x v="2"/>
    <x v="2"/>
    <s v="m3"/>
    <n v="10364.534420289854"/>
    <n v="8645.3641304347821"/>
    <n v="12316.733695652174"/>
    <n v="13325.610507246376"/>
    <n v="15181.730072463768"/>
    <n v="14787.237318840578"/>
    <n v="14043.311594202898"/>
    <n v="8689.6594202898541"/>
    <n v="11980.498188405796"/>
    <n v="12929.489130434782"/>
    <n v="10059.585144927534"/>
    <n v="11885.28804347826"/>
    <n v="144209.04166666666"/>
  </r>
  <r>
    <x v="6"/>
    <x v="23"/>
    <x v="3"/>
    <x v="3"/>
    <s v="m3"/>
    <n v="57603.331521739128"/>
    <n v="55951.766304347824"/>
    <n v="98468.309782608689"/>
    <n v="74299.717391304337"/>
    <n v="69666.880434782608"/>
    <n v="70362.150362318833"/>
    <n v="80493.956521739121"/>
    <n v="72097.344202898545"/>
    <n v="61108.10326086956"/>
    <n v="70955.791666666657"/>
    <n v="62040.045289855072"/>
    <n v="57171.690217391297"/>
    <n v="830219.0869565215"/>
  </r>
  <r>
    <x v="6"/>
    <x v="23"/>
    <x v="4"/>
    <x v="4"/>
    <s v="m3"/>
    <n v="55891.653985507241"/>
    <n v="53119.309782608689"/>
    <n v="57550.956521739128"/>
    <n v="54340.233695652169"/>
    <n v="58069.831521739121"/>
    <n v="58168.402173913033"/>
    <n v="59470.182971014481"/>
    <n v="55120.007246376808"/>
    <n v="35226.942028985504"/>
    <n v="20669.222826086956"/>
    <n v="41910.019927536225"/>
    <n v="52598.393115942024"/>
    <n v="602135.15579710132"/>
  </r>
  <r>
    <x v="6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23"/>
    <x v="5"/>
    <x v="6"/>
    <s v="m3"/>
    <n v="112556.40579710144"/>
    <n v="93415.994565217392"/>
    <n v="104427.8858695652"/>
    <n v="99855.909420289841"/>
    <n v="79333.222826086945"/>
    <n v="129949.22644927535"/>
    <n v="132734.0072463768"/>
    <n v="130924.64855072463"/>
    <n v="139181.02717391303"/>
    <n v="99189.14855072464"/>
    <n v="134364.49818840576"/>
    <n v="114219.16666666666"/>
    <n v="1370151.1413043479"/>
  </r>
  <r>
    <x v="6"/>
    <x v="23"/>
    <x v="6"/>
    <x v="7"/>
    <s v="m3"/>
    <n v="43851.692028985497"/>
    <n v="41926.190217391304"/>
    <n v="17778.360507246376"/>
    <n v="22150.057971014492"/>
    <n v="49910.965579710137"/>
    <n v="53001.608695652169"/>
    <n v="47205.637681159416"/>
    <n v="49495.181159420288"/>
    <n v="47168.182971014488"/>
    <n v="67242.842391304337"/>
    <n v="43956.900362318833"/>
    <n v="35547.523550724633"/>
    <n v="519235.1431159419"/>
  </r>
  <r>
    <x v="6"/>
    <x v="23"/>
    <x v="6"/>
    <x v="8"/>
    <s v="m3"/>
    <n v="51417.442028985504"/>
    <n v="71059.195652173905"/>
    <n v="83102.288043478256"/>
    <n v="79815.135999999999"/>
    <n v="89898.688405797089"/>
    <n v="76941.764492753617"/>
    <n v="79532.367753623184"/>
    <n v="77149.563405797104"/>
    <n v="82773.079710144913"/>
    <n v="75617.268115942032"/>
    <n v="66711.704710144913"/>
    <n v="84370.32789855072"/>
    <n v="918388.8262173913"/>
  </r>
  <r>
    <x v="6"/>
    <x v="23"/>
    <x v="6"/>
    <x v="9"/>
    <s v="m3"/>
    <n v="22035.6902173913"/>
    <n v="20838.284420289852"/>
    <n v="18909.172101449272"/>
    <n v="19951.309782608692"/>
    <n v="24400.146739130432"/>
    <n v="22996.782608695652"/>
    <n v="27116.480072463768"/>
    <n v="24530.184782608692"/>
    <n v="24955.98913043478"/>
    <n v="21250.867753623184"/>
    <n v="25636.40217391304"/>
    <n v="27381.449275362316"/>
    <n v="280002.75905797095"/>
  </r>
  <r>
    <x v="6"/>
    <x v="23"/>
    <x v="6"/>
    <x v="10"/>
    <s v="m3"/>
    <n v="143158.16304347824"/>
    <n v="130783.34057971013"/>
    <n v="139766.84963768115"/>
    <n v="140153.14855072464"/>
    <n v="154911.16666666666"/>
    <n v="117275.98913043477"/>
    <n v="141854.46376811594"/>
    <n v="141057.63043478259"/>
    <n v="133911.36775362317"/>
    <n v="154206.90398550723"/>
    <n v="139808.40760869562"/>
    <n v="145020.20833333331"/>
    <n v="1681907.6394927534"/>
  </r>
  <r>
    <x v="6"/>
    <x v="23"/>
    <x v="7"/>
    <x v="11"/>
    <s v="m3"/>
    <n v="93058.742753623184"/>
    <n v="81718.121376811585"/>
    <n v="91914.344202898545"/>
    <n v="84775.437999999995"/>
    <n v="76281.471014492752"/>
    <n v="80673.951086956513"/>
    <n v="94744.72644927536"/>
    <n v="88166.574275362305"/>
    <n v="88051.143115942017"/>
    <n v="95719.431159420274"/>
    <n v="69115.431159420288"/>
    <n v="76947.367753623184"/>
    <n v="1021166.742347826"/>
  </r>
  <r>
    <x v="6"/>
    <x v="23"/>
    <x v="8"/>
    <x v="12"/>
    <s v="m3"/>
    <n v="6997.0429999999997"/>
    <n v="5793.335"/>
    <n v="6876.8990000000003"/>
    <n v="4644.973"/>
    <n v="4648.4891304347821"/>
    <n v="951.53300000000002"/>
    <n v="0"/>
    <n v="0"/>
    <n v="0"/>
    <n v="0"/>
    <n v="0"/>
    <n v="0"/>
    <n v="29912.272130434783"/>
  </r>
  <r>
    <x v="6"/>
    <x v="23"/>
    <x v="9"/>
    <x v="13"/>
    <s v="m3"/>
    <n v="2705.75"/>
    <n v="2210.335144927536"/>
    <n v="2207.427536231884"/>
    <n v="1919.0452898550723"/>
    <n v="1526.2807971014493"/>
    <n v="1909.353260869565"/>
    <n v="1868.5253623188403"/>
    <n v="3258.2753623188405"/>
    <n v="2895.994565217391"/>
    <n v="1316.1829710144928"/>
    <n v="358.59601449275362"/>
    <n v="0"/>
    <n v="22175.766304347824"/>
  </r>
  <r>
    <x v="6"/>
    <x v="23"/>
    <x v="9"/>
    <x v="14"/>
    <s v="m3"/>
    <n v="41685.856884057968"/>
    <n v="15637.552536231882"/>
    <n v="24585.360507246376"/>
    <n v="52446.27536231884"/>
    <n v="73522.322463768112"/>
    <n v="75601.644927536225"/>
    <n v="64701.905797101441"/>
    <n v="67099.259057971009"/>
    <n v="65361.496376811592"/>
    <n v="64186.972826086952"/>
    <n v="70415.554347826081"/>
    <n v="56673.717391304344"/>
    <n v="671917.91847826075"/>
  </r>
  <r>
    <x v="6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3"/>
    <x v="0"/>
    <x v="0"/>
    <s v="m3"/>
    <n v="2993.556"/>
    <n v="0"/>
    <n v="298.65100000000001"/>
    <n v="25962.807000000001"/>
    <n v="13013.653"/>
    <n v="4809.451"/>
    <n v="19103.042000000001"/>
    <n v="19538.332999999999"/>
    <n v="28024.388000000003"/>
    <n v="6233.2290000000003"/>
    <n v="15445.096"/>
    <n v="11180.584999999999"/>
    <n v="146602.791"/>
  </r>
  <r>
    <x v="7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23"/>
    <x v="2"/>
    <x v="2"/>
    <s v="m3"/>
    <n v="70041.327000000005"/>
    <n v="28138.81"/>
    <n v="52361.173999999999"/>
    <n v="67293.735000000001"/>
    <n v="78056.914000000004"/>
    <n v="62160.123"/>
    <n v="59421.718999999997"/>
    <n v="50380.807000000001"/>
    <n v="62594.584999999999"/>
    <n v="71497.797999999995"/>
    <n v="57374.61"/>
    <n v="66624.426000000007"/>
    <n v="725946.02799999982"/>
  </r>
  <r>
    <x v="7"/>
    <x v="23"/>
    <x v="3"/>
    <x v="3"/>
    <s v="m3"/>
    <n v="179036.41500000001"/>
    <n v="137389.033"/>
    <n v="172484.701"/>
    <n v="78343.986999999994"/>
    <n v="46412.074999999997"/>
    <n v="94498.865000000005"/>
    <n v="78924.91"/>
    <n v="84057.701000000001"/>
    <n v="67774.820000000007"/>
    <n v="100432.99800000001"/>
    <n v="50086.406000000003"/>
    <n v="50130.199000000001"/>
    <n v="1139572.1100000001"/>
  </r>
  <r>
    <x v="7"/>
    <x v="23"/>
    <x v="4"/>
    <x v="4"/>
    <s v="m3"/>
    <n v="1005.1950000000001"/>
    <n v="0"/>
    <n v="935.07"/>
    <n v="0"/>
    <n v="1372.3879999999999"/>
    <n v="0"/>
    <n v="1117.798"/>
    <n v="810.32100000000003"/>
    <n v="0"/>
    <n v="11654.458000000001"/>
    <n v="518.94100000000003"/>
    <n v="335.44099999999997"/>
    <n v="17749.611999999997"/>
  </r>
  <r>
    <x v="7"/>
    <x v="23"/>
    <x v="5"/>
    <x v="5"/>
    <s v="m3"/>
    <n v="132.61199999999999"/>
    <n v="8167"/>
    <n v="0"/>
    <n v="0"/>
    <n v="5118.1559999999999"/>
    <n v="27232.973000000002"/>
    <n v="60142.517"/>
    <n v="2030.56"/>
    <n v="22687.958999999999"/>
    <n v="2267.8789999999999"/>
    <n v="0"/>
    <n v="0"/>
    <n v="127779.656"/>
  </r>
  <r>
    <x v="7"/>
    <x v="23"/>
    <x v="5"/>
    <x v="6"/>
    <s v="m3"/>
    <n v="100301.436"/>
    <n v="109612.95600000001"/>
    <n v="94729.748999999996"/>
    <n v="122688.696"/>
    <n v="111787.12"/>
    <n v="130815.68399999999"/>
    <n v="113484.109"/>
    <n v="143119.62899999999"/>
    <n v="147370.62299999999"/>
    <n v="156897.89600000001"/>
    <n v="131319.37100000001"/>
    <n v="100966.75599999999"/>
    <n v="1463094.0249999999"/>
  </r>
  <r>
    <x v="7"/>
    <x v="23"/>
    <x v="6"/>
    <x v="7"/>
    <s v="m3"/>
    <n v="0"/>
    <n v="0"/>
    <n v="0"/>
    <n v="0"/>
    <n v="0"/>
    <n v="0"/>
    <n v="0"/>
    <n v="0"/>
    <n v="0"/>
    <n v="5728.6310000000003"/>
    <n v="0"/>
    <n v="0"/>
    <n v="5728.6310000000003"/>
  </r>
  <r>
    <x v="7"/>
    <x v="23"/>
    <x v="6"/>
    <x v="8"/>
    <s v="m3"/>
    <n v="87885.641000000003"/>
    <n v="56109.356"/>
    <n v="77488.111000000004"/>
    <n v="102359.61900000001"/>
    <n v="109512.09"/>
    <n v="46747.47"/>
    <n v="15022.288"/>
    <n v="29797.741000000002"/>
    <n v="104210.837"/>
    <n v="87521.960999999996"/>
    <n v="174506.057"/>
    <n v="82183.462"/>
    <n v="973344.63299999991"/>
  </r>
  <r>
    <x v="7"/>
    <x v="23"/>
    <x v="6"/>
    <x v="9"/>
    <s v="m3"/>
    <n v="11146.151"/>
    <n v="10792.981"/>
    <n v="10715.289000000001"/>
    <n v="5067.174"/>
    <n v="2042.1469999999999"/>
    <n v="2991.4070000000002"/>
    <n v="603.173"/>
    <n v="1882.624"/>
    <n v="2316.6610000000001"/>
    <n v="597.90099999999995"/>
    <n v="1639.9469999999999"/>
    <n v="5577.1239999999998"/>
    <n v="55372.578999999998"/>
  </r>
  <r>
    <x v="7"/>
    <x v="23"/>
    <x v="6"/>
    <x v="10"/>
    <s v="m3"/>
    <n v="16623.888999999999"/>
    <n v="16631.66"/>
    <n v="30532.304"/>
    <n v="13854.119000000001"/>
    <n v="37537.898000000001"/>
    <n v="60287.353000000003"/>
    <n v="146443.07699999999"/>
    <n v="4010.5149999999999"/>
    <n v="9864.4809999999998"/>
    <n v="32318.91"/>
    <n v="9361.6810000000005"/>
    <n v="6482.28"/>
    <n v="383948.16699999996"/>
  </r>
  <r>
    <x v="7"/>
    <x v="23"/>
    <x v="7"/>
    <x v="11"/>
    <s v="m3"/>
    <n v="0"/>
    <n v="171.642"/>
    <n v="1958.7820000000002"/>
    <n v="0"/>
    <n v="1203.4829999999999"/>
    <n v="60"/>
    <n v="1978"/>
    <n v="2457"/>
    <n v="1026.7629999999999"/>
    <n v="7380.7579999999998"/>
    <n v="635.952"/>
    <n v="6987.7529999999997"/>
    <n v="23860.133000000002"/>
  </r>
  <r>
    <x v="7"/>
    <x v="23"/>
    <x v="8"/>
    <x v="12"/>
    <s v="m3"/>
    <n v="0"/>
    <n v="0"/>
    <n v="0"/>
    <n v="0"/>
    <n v="0"/>
    <n v="9374.5859999999993"/>
    <n v="13051.697"/>
    <n v="9717.1939999999995"/>
    <n v="0"/>
    <n v="0"/>
    <m/>
    <n v="2973.1170000000002"/>
    <n v="35116.593999999997"/>
  </r>
  <r>
    <x v="7"/>
    <x v="23"/>
    <x v="9"/>
    <x v="13"/>
    <s v="m3"/>
    <n v="14114"/>
    <n v="9406"/>
    <n v="11529"/>
    <n v="8169"/>
    <n v="5764"/>
    <n v="12806"/>
    <n v="17763"/>
    <n v="17454"/>
    <n v="15110"/>
    <n v="6826.643"/>
    <n v="12578.41"/>
    <n v="17449.346000000001"/>
    <n v="148969.39899999998"/>
  </r>
  <r>
    <x v="7"/>
    <x v="23"/>
    <x v="9"/>
    <x v="14"/>
    <s v="m3"/>
    <n v="0"/>
    <n v="0"/>
    <n v="0"/>
    <n v="42435.59"/>
    <n v="48863.514999999999"/>
    <n v="65042.008999999998"/>
    <n v="60189.714999999997"/>
    <n v="37438.008999999998"/>
    <n v="46766.402999999998"/>
    <n v="32252.936000000002"/>
    <n v="32011.254000000001"/>
    <n v="0"/>
    <n v="364999.43099999998"/>
  </r>
  <r>
    <x v="7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3"/>
    <x v="3"/>
    <x v="16"/>
    <s v="m3"/>
    <n v="95"/>
    <n v="1493"/>
    <n v="53"/>
    <n v="113"/>
    <n v="457"/>
    <n v="0"/>
    <n v="0"/>
    <n v="0"/>
    <n v="8545"/>
    <n v="1084.6310000000001"/>
    <n v="36478.53"/>
    <n v="11569.464"/>
    <n v="59888.625"/>
  </r>
  <r>
    <x v="7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23"/>
    <x v="0"/>
    <x v="0"/>
    <s v="m3"/>
    <n v="3749.6372549019607"/>
    <n v="72.73627450980392"/>
    <n v="8921.7588235294115"/>
    <n v="6758.3352941176472"/>
    <n v="5305.149019607843"/>
    <n v="10416.070588235294"/>
    <n v="19481.395098039215"/>
    <n v="10506.613725490195"/>
    <n v="16137.626470588235"/>
    <n v="3502.1039215686274"/>
    <n v="13705.690196078431"/>
    <n v="2474.670588235294"/>
    <n v="101031.78725490197"/>
  </r>
  <r>
    <x v="8"/>
    <x v="23"/>
    <x v="1"/>
    <x v="1"/>
    <s v="m3"/>
    <n v="19143.794117647056"/>
    <n v="16519.709803921567"/>
    <n v="15830.192156862746"/>
    <n v="16515.396078431375"/>
    <n v="19516.437254901961"/>
    <n v="19505.860784313725"/>
    <n v="20422.23137254902"/>
    <n v="18660.976470588233"/>
    <n v="18837.029411764706"/>
    <n v="17264.427450980391"/>
    <n v="19036.283333333333"/>
    <n v="18483.79117647059"/>
    <n v="219736.12941176468"/>
  </r>
  <r>
    <x v="8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3"/>
    <x v="3"/>
    <x v="3"/>
    <s v="m3"/>
    <n v="14966.86"/>
    <n v="8765.8369999999995"/>
    <n v="15484.921"/>
    <n v="0"/>
    <n v="10160.415000000001"/>
    <n v="14807.88431372549"/>
    <n v="16630.172549019608"/>
    <n v="10965.391"/>
    <n v="0"/>
    <n v="0"/>
    <n v="19539.725999999999"/>
    <n v="11494.606862745097"/>
    <n v="122815.8137254902"/>
  </r>
  <r>
    <x v="8"/>
    <x v="23"/>
    <x v="4"/>
    <x v="4"/>
    <s v="m3"/>
    <n v="30794.580392156862"/>
    <n v="36944.539215686273"/>
    <n v="44971.600980392162"/>
    <n v="55457.788235294123"/>
    <n v="61979.904901960777"/>
    <n v="69303.542156862735"/>
    <n v="76293.905882352934"/>
    <n v="71996.714705882361"/>
    <n v="67801.761764705894"/>
    <n v="60559.70196078431"/>
    <n v="34204.102941176468"/>
    <n v="49430.887254901958"/>
    <n v="659739.0303921568"/>
  </r>
  <r>
    <x v="8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3"/>
    <x v="5"/>
    <x v="6"/>
    <s v="m3"/>
    <n v="13103.446078431372"/>
    <n v="8636.9450980392157"/>
    <n v="16455.602941176472"/>
    <n v="12942.335294117647"/>
    <n v="15978.713725490195"/>
    <n v="18893.065686274509"/>
    <n v="20090.344117647059"/>
    <n v="19631.240196078434"/>
    <n v="16689.22745098039"/>
    <n v="12404.63725490196"/>
    <n v="15105.439215686274"/>
    <n v="16029.063725490196"/>
    <n v="185960.06078431371"/>
  </r>
  <r>
    <x v="8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3"/>
    <x v="6"/>
    <x v="8"/>
    <s v="m3"/>
    <n v="12241.199999999999"/>
    <n v="19033.904901960781"/>
    <n v="15871.806862745098"/>
    <n v="25533.437254901961"/>
    <n v="29626.109803921569"/>
    <n v="18342.226470588233"/>
    <n v="24522.25"/>
    <n v="29659.614705882352"/>
    <n v="33613.756862745096"/>
    <n v="30247.417647058825"/>
    <n v="34992.205882352944"/>
    <n v="27352.120588235295"/>
    <n v="301036.05098039214"/>
  </r>
  <r>
    <x v="8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3"/>
    <x v="6"/>
    <x v="10"/>
    <s v="m3"/>
    <n v="29302.96764705882"/>
    <n v="34338.087254901962"/>
    <n v="27700.020588235293"/>
    <n v="26188.387254901958"/>
    <n v="39578.287254901959"/>
    <n v="35797.847058823529"/>
    <n v="47070.54803921569"/>
    <n v="40249.206862745094"/>
    <n v="37061.176470588238"/>
    <n v="30037.845098039215"/>
    <n v="45673.930392156864"/>
    <n v="30518.124509803922"/>
    <n v="423516.42843137262"/>
  </r>
  <r>
    <x v="8"/>
    <x v="23"/>
    <x v="7"/>
    <x v="11"/>
    <s v="m3"/>
    <n v="24330.792156862743"/>
    <n v="30051.290196078429"/>
    <n v="35053.534313725489"/>
    <n v="32425.944117647061"/>
    <n v="38487.874509803922"/>
    <n v="38404.670588235298"/>
    <n v="48846.660784313724"/>
    <n v="45835.625490196078"/>
    <n v="38227.099019607849"/>
    <n v="37555.72745098039"/>
    <n v="44668.437254901954"/>
    <n v="34056.205882352944"/>
    <n v="447943.86176470597"/>
  </r>
  <r>
    <x v="8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3"/>
    <x v="9"/>
    <x v="14"/>
    <s v="m3"/>
    <n v="16895.546078431369"/>
    <n v="8412.35"/>
    <n v="22055.557843137256"/>
    <n v="19709.123529411765"/>
    <n v="12484.886274509805"/>
    <n v="16362.958823529412"/>
    <n v="15445.173529411764"/>
    <n v="21094.254901960783"/>
    <n v="12995.63431372549"/>
    <n v="18860.543137254903"/>
    <n v="16987.389215686275"/>
    <n v="16957.26862745098"/>
    <n v="198260.68627450976"/>
  </r>
  <r>
    <x v="8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3"/>
    <x v="0"/>
    <x v="0"/>
    <s v="m3"/>
    <n v="0"/>
    <n v="0"/>
    <n v="0"/>
    <n v="0"/>
    <n v="0"/>
    <m/>
    <m/>
    <m/>
    <m/>
    <m/>
    <m/>
    <m/>
    <n v="0"/>
  </r>
  <r>
    <x v="9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3"/>
    <x v="3"/>
    <x v="3"/>
    <s v="m3"/>
    <n v="1966.827"/>
    <n v="1062.356"/>
    <n v="925.89599999999996"/>
    <n v="233.82900000000001"/>
    <n v="613.476"/>
    <n v="501.834"/>
    <n v="491.34199999999998"/>
    <n v="792.71900000000005"/>
    <n v="313.25"/>
    <n v="648.45699999999999"/>
    <n v="238.00299999999999"/>
    <n v="804.47500000000002"/>
    <n v="8592.4639999999981"/>
  </r>
  <r>
    <x v="9"/>
    <x v="23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23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23"/>
    <x v="6"/>
    <x v="7"/>
    <s v="m3"/>
    <n v="12171.946"/>
    <n v="9980.3100000000013"/>
    <n v="13005.985000000001"/>
    <n v="8348.3050000000003"/>
    <n v="15525.255000000001"/>
    <n v="12042.651000000002"/>
    <n v="16673.421000000002"/>
    <n v="12324.877"/>
    <n v="15625.182000000001"/>
    <n v="12179.1"/>
    <n v="13345.216"/>
    <n v="13164.715999999999"/>
    <n v="154386.96400000001"/>
  </r>
  <r>
    <x v="9"/>
    <x v="23"/>
    <x v="6"/>
    <x v="8"/>
    <s v="m3"/>
    <n v="452.71600000000001"/>
    <n v="260.29199999999997"/>
    <n v="348.90800000000002"/>
    <n v="421.71699999999998"/>
    <n v="343.60700000000003"/>
    <n v="397.72800000000001"/>
    <n v="461.30799999999999"/>
    <n v="505.327"/>
    <n v="357.17899999999997"/>
    <n v="327.54199999999997"/>
    <n v="324.399"/>
    <n v="283.17200000000003"/>
    <n v="4483.8950000000004"/>
  </r>
  <r>
    <x v="9"/>
    <x v="23"/>
    <x v="6"/>
    <x v="9"/>
    <s v="m3"/>
    <n v="5074.6869999999999"/>
    <n v="1971.502"/>
    <n v="5579.5649999999996"/>
    <n v="3314.4879999999998"/>
    <n v="6429.39"/>
    <n v="7391.2179999999998"/>
    <n v="2877.9409999999998"/>
    <n v="7592.5990000000002"/>
    <n v="7981.799"/>
    <n v="7131.6509999999998"/>
    <n v="7244.0969999999998"/>
    <n v="7470.9939999999997"/>
    <n v="70059.930999999997"/>
  </r>
  <r>
    <x v="9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23"/>
    <x v="7"/>
    <x v="11"/>
    <s v="m3"/>
    <n v="4524.4129999999996"/>
    <n v="4476.3010000000004"/>
    <n v="4303.6030000000001"/>
    <n v="4512.5810000000001"/>
    <n v="4844.4889999999996"/>
    <n v="3917.0819999999999"/>
    <n v="3428.3090000000002"/>
    <n v="3409.1149999999998"/>
    <n v="3332.752"/>
    <n v="4061.9760000000001"/>
    <n v="4016.4650000000001"/>
    <n v="3303.5990000000002"/>
    <n v="48130.685000000012"/>
  </r>
  <r>
    <x v="9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3"/>
    <x v="9"/>
    <x v="13"/>
    <s v="m3"/>
    <n v="3806.1079999999997"/>
    <n v="2340.8229999999999"/>
    <n v="3261.88"/>
    <n v="2815.5120000000002"/>
    <n v="3325.5899999999997"/>
    <n v="2958.9589999999998"/>
    <n v="3306.2379999999998"/>
    <n v="2768.5880000000002"/>
    <n v="2628.9540000000002"/>
    <n v="2167.2750000000001"/>
    <n v="1797.252"/>
    <n v="1914.1559999999999"/>
    <n v="33091.335000000006"/>
  </r>
  <r>
    <x v="9"/>
    <x v="23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9"/>
    <x v="23"/>
    <x v="3"/>
    <x v="16"/>
    <s v="m3"/>
    <n v="6140.4210000000003"/>
    <n v="4699.0150000000003"/>
    <n v="7654.3989999999994"/>
    <n v="5545.085"/>
    <n v="5888.5960000000005"/>
    <n v="17727.64"/>
    <n v="15306.168000000001"/>
    <n v="15576.524000000001"/>
    <n v="22526.291999999998"/>
    <n v="13379.98"/>
    <n v="15640.828"/>
    <n v="14514.737999999999"/>
    <n v="144599.68600000002"/>
  </r>
  <r>
    <x v="9"/>
    <x v="23"/>
    <x v="6"/>
    <x v="17"/>
    <s v="m3"/>
    <n v="0"/>
    <n v="0"/>
    <n v="0"/>
    <n v="47"/>
    <n v="0"/>
    <n v="0"/>
    <n v="0"/>
    <n v="0"/>
    <n v="0"/>
    <n v="0"/>
    <n v="0"/>
    <n v="0"/>
    <n v="47"/>
  </r>
  <r>
    <x v="10"/>
    <x v="23"/>
    <x v="0"/>
    <x v="0"/>
    <s v="m3"/>
    <n v="0"/>
    <n v="0"/>
    <n v="0"/>
    <n v="0"/>
    <n v="0"/>
    <m/>
    <m/>
    <m/>
    <m/>
    <m/>
    <m/>
    <m/>
    <n v="0"/>
  </r>
  <r>
    <x v="10"/>
    <x v="23"/>
    <x v="1"/>
    <x v="1"/>
    <s v="m3"/>
    <n v="5223.8609999999999"/>
    <n v="3655.8649999999998"/>
    <n v="2033.9160000000002"/>
    <n v="5340.058"/>
    <n v="5002.0420000000004"/>
    <n v="6127.2569999999996"/>
    <n v="5418.7739999999994"/>
    <n v="2801.9290000000001"/>
    <n v="4389.5609999999997"/>
    <n v="5338.1319999999996"/>
    <n v="6182.393"/>
    <n v="4817.5929999999998"/>
    <n v="56331.381000000001"/>
  </r>
  <r>
    <x v="10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3"/>
    <x v="3"/>
    <x v="3"/>
    <s v="m3"/>
    <n v="3642.317"/>
    <n v="3252.2429999999999"/>
    <n v="2850.201"/>
    <n v="4916.9639999999999"/>
    <n v="0"/>
    <n v="940.84699999999998"/>
    <n v="3821.7629999999999"/>
    <n v="1302.192"/>
    <n v="1757.5889999999999"/>
    <n v="0"/>
    <n v="3547.5360000000001"/>
    <n v="8415.0550000000003"/>
    <n v="34446.706999999995"/>
  </r>
  <r>
    <x v="10"/>
    <x v="23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3"/>
    <x v="5"/>
    <x v="6"/>
    <s v="m3"/>
    <n v="47349.017"/>
    <n v="43024.803"/>
    <n v="30457.649999999998"/>
    <n v="40179.078999999998"/>
    <n v="47630.599000000002"/>
    <n v="47086.267999999996"/>
    <n v="40518.271000000001"/>
    <n v="37865.099000000002"/>
    <n v="19043.419000000002"/>
    <n v="17178.032999999999"/>
    <n v="22496.397999999997"/>
    <n v="29826.956000000002"/>
    <n v="422655.59199999995"/>
  </r>
  <r>
    <x v="10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23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3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3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3"/>
    <x v="0"/>
    <x v="0"/>
    <s v="m3"/>
    <n v="0"/>
    <n v="0"/>
    <n v="0"/>
    <n v="0"/>
    <n v="0"/>
    <m/>
    <m/>
    <m/>
    <m/>
    <m/>
    <m/>
    <m/>
    <n v="0"/>
  </r>
  <r>
    <x v="11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3"/>
    <x v="3"/>
    <x v="3"/>
    <s v="m3"/>
    <n v="0"/>
    <n v="4920.244311377246"/>
    <n v="8235.8335329341317"/>
    <n v="6838.7089820359288"/>
    <n v="1076.082634730539"/>
    <n v="1717.0371257485031"/>
    <n v="9899.4526946107781"/>
    <n v="612.52455089820364"/>
    <n v="3559.6802395209584"/>
    <n v="3934.179640718563"/>
    <n v="12923.88023952096"/>
    <n v="9828.7125748503004"/>
    <n v="63546.336526946106"/>
  </r>
  <r>
    <x v="11"/>
    <x v="23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3"/>
    <x v="5"/>
    <x v="6"/>
    <s v="m3"/>
    <n v="2011.7796407185631"/>
    <n v="2517.5137724550896"/>
    <n v="2192.3976047904193"/>
    <n v="3016.0071856287423"/>
    <n v="2509.0586826347308"/>
    <n v="1064.9892215568864"/>
    <n v="805.38922155688624"/>
    <n v="2791.4215568862278"/>
    <n v="1812.0287425149702"/>
    <n v="0"/>
    <n v="85.379640718562882"/>
    <n v="109.57365269461079"/>
    <n v="18915.538922155691"/>
  </r>
  <r>
    <x v="11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3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3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3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3"/>
    <x v="0"/>
    <x v="0"/>
    <s v="m3"/>
    <n v="0"/>
    <n v="0"/>
    <n v="0"/>
    <n v="0"/>
    <n v="0"/>
    <n v="0"/>
    <n v="0"/>
    <n v="0"/>
    <n v="0"/>
    <n v="0"/>
    <m/>
    <m/>
    <n v="0"/>
  </r>
  <r>
    <x v="12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3"/>
    <x v="2"/>
    <x v="2"/>
    <s v="m3"/>
    <n v="39652.628248587571"/>
    <n v="38396.380790960451"/>
    <n v="40753.983050847462"/>
    <n v="44222.73333333333"/>
    <n v="39708.499435028243"/>
    <n v="37629.993220338984"/>
    <n v="41470.641807909597"/>
    <n v="41836.178531073441"/>
    <n v="37069.96610169491"/>
    <n v="37963.876836158197"/>
    <n v="41526.120903954798"/>
    <n v="43011.485875706217"/>
    <n v="483242.48813559324"/>
  </r>
  <r>
    <x v="12"/>
    <x v="23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3"/>
    <x v="4"/>
    <x v="4"/>
    <s v="m3"/>
    <n v="23004.5197740113"/>
    <n v="21030.508474576272"/>
    <n v="29507.34463276836"/>
    <n v="25505.084745762713"/>
    <n v="32572.881355932204"/>
    <n v="30314.124293785309"/>
    <n v="34142.372881355928"/>
    <n v="36179.661016949154"/>
    <n v="34051.977401129945"/>
    <n v="30259.887005649718"/>
    <n v="23367.231638418078"/>
    <n v="38445.197740112992"/>
    <n v="358380.79096045205"/>
  </r>
  <r>
    <x v="12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2"/>
    <x v="23"/>
    <x v="5"/>
    <x v="6"/>
    <s v="m3"/>
    <n v="35617.298305084747"/>
    <n v="36206.779661016946"/>
    <n v="52114.350282485873"/>
    <n v="36256.390960451979"/>
    <n v="37899.661016949147"/>
    <n v="28225.559322033896"/>
    <n v="39793.141242937854"/>
    <n v="39211.186440677964"/>
    <n v="31955.46779661017"/>
    <n v="36513.184180790959"/>
    <n v="38083.14915254237"/>
    <n v="35601.627118644064"/>
    <n v="447477.79548022593"/>
  </r>
  <r>
    <x v="12"/>
    <x v="23"/>
    <x v="6"/>
    <x v="7"/>
    <s v="m3"/>
    <n v="49619.209039548019"/>
    <n v="45841.807909604518"/>
    <n v="12174.011299435027"/>
    <n v="8872.3163841807909"/>
    <n v="27340.112994350282"/>
    <n v="52296.04519774011"/>
    <n v="58062.146892655364"/>
    <n v="57400"/>
    <n v="56894.91525423729"/>
    <n v="54685.875706214691"/>
    <n v="54986.4406779661"/>
    <n v="56154.802259887008"/>
    <n v="534327.6836158192"/>
  </r>
  <r>
    <x v="12"/>
    <x v="23"/>
    <x v="6"/>
    <x v="8"/>
    <s v="m3"/>
    <n v="40967.062146892655"/>
    <n v="45680.361581920908"/>
    <n v="54833.51412429379"/>
    <n v="55377.536723163845"/>
    <n v="55424.802259887001"/>
    <n v="48548.971751412428"/>
    <n v="53642.418079096045"/>
    <n v="50426.691525423732"/>
    <n v="48849.977401129945"/>
    <n v="56680.47457627119"/>
    <n v="51314.745762711864"/>
    <n v="47927.570621468927"/>
    <n v="609674.12655367237"/>
  </r>
  <r>
    <x v="12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3"/>
    <x v="6"/>
    <x v="10"/>
    <s v="m3"/>
    <n v="127474.52655367232"/>
    <n v="117730.44745762712"/>
    <n v="118396.71299435028"/>
    <n v="107348.82824858757"/>
    <n v="114950.4056497175"/>
    <n v="111790.22824858756"/>
    <n v="113399.03615819209"/>
    <n v="138740.77514124292"/>
    <n v="133589.85875706215"/>
    <n v="120304.63502824858"/>
    <n v="94329.658757062149"/>
    <n v="117084.36158192091"/>
    <n v="1415139.4745762711"/>
  </r>
  <r>
    <x v="12"/>
    <x v="23"/>
    <x v="7"/>
    <x v="11"/>
    <s v="m3"/>
    <n v="35389.830508474573"/>
    <n v="33738.983050847455"/>
    <n v="44323.163841807909"/>
    <n v="44160.451977401128"/>
    <n v="48638.418079096045"/>
    <n v="41308.474576271183"/>
    <n v="45932.203389830509"/>
    <n v="39806.779661016946"/>
    <n v="41462.146892655364"/>
    <n v="48344.632768361582"/>
    <n v="48233.898305084746"/>
    <n v="47604.5197740113"/>
    <n v="518943.50282485865"/>
  </r>
  <r>
    <x v="12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3"/>
    <x v="9"/>
    <x v="14"/>
    <s v="m3"/>
    <n v="15429.378531073446"/>
    <n v="5344.6327683615818"/>
    <n v="10793.265536723165"/>
    <n v="12360.45197740113"/>
    <n v="15098.305084745763"/>
    <n v="16786.4406779661"/>
    <n v="19670.598870056496"/>
    <n v="17197.265536723164"/>
    <n v="19238.77966101695"/>
    <n v="18587.570621468927"/>
    <n v="18894.790960451977"/>
    <n v="21631.796610169491"/>
    <n v="191033.27683615818"/>
  </r>
  <r>
    <x v="12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3"/>
    <x v="0"/>
    <x v="0"/>
    <s v="m3"/>
    <n v="0"/>
    <n v="0"/>
    <n v="0"/>
    <n v="0"/>
    <n v="0"/>
    <m/>
    <m/>
    <m/>
    <m/>
    <m/>
    <m/>
    <m/>
    <n v="0"/>
  </r>
  <r>
    <x v="13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3"/>
    <x v="3"/>
    <x v="3"/>
    <s v="m3"/>
    <n v="18886.312621359222"/>
    <n v="16649.582524271846"/>
    <n v="23196.460999999999"/>
    <n v="26177"/>
    <n v="24392.281449275361"/>
    <n v="19082.240739130433"/>
    <n v="14370.922768115943"/>
    <n v="24433.934782608696"/>
    <n v="35555.631956521742"/>
    <n v="37756.007724637682"/>
    <n v="33305.937333333335"/>
    <n v="31696.011434782609"/>
    <n v="305502.32433403685"/>
  </r>
  <r>
    <x v="13"/>
    <x v="23"/>
    <x v="4"/>
    <x v="4"/>
    <s v="m3"/>
    <n v="2885.3560747663551"/>
    <n v="482.89294117647063"/>
    <n v="6224.4252336448599"/>
    <n v="105.87570093457944"/>
    <n v="3818.8700934579433"/>
    <n v="4112.1672897196258"/>
    <n v="4182.0121495327094"/>
    <n v="4428.1813084112155"/>
    <n v="4171.7551401869159"/>
    <n v="4081.4934579439255"/>
    <n v="4986.9149532710271"/>
    <n v="0"/>
    <n v="39479.94434304563"/>
  </r>
  <r>
    <x v="13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3"/>
    <x v="5"/>
    <x v="6"/>
    <s v="m3"/>
    <n v="63285.271844660194"/>
    <n v="63876.1238095238"/>
    <n v="68463.875728155341"/>
    <n v="44407.961165048539"/>
    <n v="61213.157608695648"/>
    <n v="57479.009057971009"/>
    <n v="53153.105072463761"/>
    <n v="70850.833333333328"/>
    <n v="65028.07427536232"/>
    <n v="62878.708333333328"/>
    <n v="55539.262681159416"/>
    <n v="63135.431159420288"/>
    <n v="729310.81406912697"/>
  </r>
  <r>
    <x v="13"/>
    <x v="23"/>
    <x v="6"/>
    <x v="7"/>
    <s v="m3"/>
    <n v="15593.92336448598"/>
    <n v="10428.36"/>
    <n v="8276.0401869158868"/>
    <n v="3965.9831775700932"/>
    <n v="0"/>
    <n v="9855.5093457943931"/>
    <n v="13493.868224299065"/>
    <n v="16563.389719626168"/>
    <n v="17823.439252336448"/>
    <n v="15330.78504672897"/>
    <n v="1140.1009345794391"/>
    <n v="15073.396261682241"/>
    <n v="127544.7955140187"/>
  </r>
  <r>
    <x v="13"/>
    <x v="23"/>
    <x v="6"/>
    <x v="8"/>
    <s v="m3"/>
    <n v="23586.858252427184"/>
    <n v="21436.079999999998"/>
    <n v="19373.512621359223"/>
    <n v="13413.691262135922"/>
    <n v="16384.233695652172"/>
    <n v="19728.32608695652"/>
    <n v="18963.717391304344"/>
    <n v="13171.001811594202"/>
    <n v="7360.884057971014"/>
    <n v="13555.764492753622"/>
    <n v="18755.478260869564"/>
    <n v="12467.266304347824"/>
    <n v="198196.81423737161"/>
  </r>
  <r>
    <x v="13"/>
    <x v="23"/>
    <x v="6"/>
    <x v="9"/>
    <s v="m3"/>
    <n v="20199.396116504853"/>
    <n v="19418.817142857144"/>
    <n v="12441.959223300972"/>
    <n v="14302.26213592233"/>
    <n v="17554.617753623184"/>
    <n v="19210.875"/>
    <n v="23368.71376811594"/>
    <n v="19429.572463768112"/>
    <n v="21176.809782608696"/>
    <n v="647.59239130434776"/>
    <n v="13873.874999999998"/>
    <n v="19667.92572463768"/>
    <n v="201292.41650264326"/>
  </r>
  <r>
    <x v="13"/>
    <x v="23"/>
    <x v="6"/>
    <x v="10"/>
    <s v="m3"/>
    <n v="54408.736784320849"/>
    <n v="45038.183977591034"/>
    <n v="56946.040096180011"/>
    <n v="53357.770846565647"/>
    <n v="39649.328135581738"/>
    <n v="38254.969934308545"/>
    <n v="57240.800463903557"/>
    <n v="50499.560950832994"/>
    <n v="56656.442750237024"/>
    <n v="38388.534576053091"/>
    <n v="40307.364777190844"/>
    <n v="42900.16541717459"/>
    <n v="573647.89870993991"/>
  </r>
  <r>
    <x v="13"/>
    <x v="23"/>
    <x v="7"/>
    <x v="11"/>
    <s v="m3"/>
    <n v="0"/>
    <n v="0"/>
    <n v="0"/>
    <n v="6862.3262135922323"/>
    <n v="15862.777173913044"/>
    <n v="11779.3134057971"/>
    <n v="0"/>
    <n v="0"/>
    <n v="0"/>
    <n v="0"/>
    <n v="13537.543478260868"/>
    <n v="7924.5942028985501"/>
    <n v="55966.554474461787"/>
  </r>
  <r>
    <x v="13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23"/>
    <x v="9"/>
    <x v="14"/>
    <s v="m3"/>
    <n v="2413.4213592233009"/>
    <n v="0"/>
    <n v="0"/>
    <n v="0"/>
    <n v="0"/>
    <n v="1706.2862318840578"/>
    <n v="17046.398550724636"/>
    <n v="7516.920289855072"/>
    <n v="9714.3260869565202"/>
    <n v="21774.085144927536"/>
    <n v="12571.146739130434"/>
    <n v="3466.496376811594"/>
    <n v="76209.080779513155"/>
  </r>
  <r>
    <x v="13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23"/>
    <x v="6"/>
    <x v="17"/>
    <s v="m3"/>
    <n v="0"/>
    <n v="0"/>
    <n v="0"/>
    <n v="0"/>
    <n v="0"/>
    <m/>
    <n v="0"/>
    <n v="0"/>
    <n v="0"/>
    <n v="0"/>
    <n v="0"/>
    <n v="0"/>
    <n v="0"/>
  </r>
  <r>
    <x v="14"/>
    <x v="23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23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3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3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3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3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3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3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3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3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3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3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3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4"/>
    <x v="0"/>
    <x v="0"/>
    <s v="m3"/>
    <n v="53216.133000000002"/>
    <n v="48959.443999999996"/>
    <n v="59103.778000000006"/>
    <n v="46159.116999999998"/>
    <n v="34719.277999999998"/>
    <n v="55241.43"/>
    <n v="35435.659999999996"/>
    <n v="54967.415999999997"/>
    <n v="72615.328000000009"/>
    <n v="98912.634999999995"/>
    <n v="51990"/>
    <n v="72912.467000000004"/>
    <n v="684232.68599999999"/>
  </r>
  <r>
    <x v="0"/>
    <x v="24"/>
    <x v="1"/>
    <x v="1"/>
    <s v="m3"/>
    <n v="1798.6369999999999"/>
    <n v="3548.241"/>
    <n v="2121.5439999999999"/>
    <n v="2903.5949999999998"/>
    <n v="2027.864"/>
    <n v="2825.0459999999998"/>
    <n v="2699.2860000000001"/>
    <n v="2222.1210000000001"/>
    <n v="1826.3440000000001"/>
    <n v="698.72199999999998"/>
    <n v="722"/>
    <n v="281.154"/>
    <n v="23674.554"/>
  </r>
  <r>
    <x v="0"/>
    <x v="24"/>
    <x v="2"/>
    <x v="2"/>
    <s v="m3"/>
    <n v="265687.26400000002"/>
    <n v="255242.611"/>
    <n v="251169.269"/>
    <n v="273696.3"/>
    <n v="292690.56900000002"/>
    <n v="257126.31200000001"/>
    <n v="292710.39599999995"/>
    <n v="212653.75"/>
    <n v="238660.03200000001"/>
    <n v="271419.95699999999"/>
    <n v="271900"/>
    <n v="298812.74800000002"/>
    <n v="3181769.2080000001"/>
  </r>
  <r>
    <x v="0"/>
    <x v="24"/>
    <x v="3"/>
    <x v="3"/>
    <s v="m3"/>
    <n v="380898.18"/>
    <n v="332051.88500000001"/>
    <n v="449542.522"/>
    <n v="410504.40100000007"/>
    <n v="454420.32000000007"/>
    <n v="465027"/>
    <n v="426362.64399999997"/>
    <n v="424193.21900000004"/>
    <n v="432008.19900000002"/>
    <n v="477035.16899999999"/>
    <n v="470097.658"/>
    <n v="443637.92599999998"/>
    <n v="5165779.1229999997"/>
  </r>
  <r>
    <x v="0"/>
    <x v="24"/>
    <x v="4"/>
    <x v="4"/>
    <s v="m3"/>
    <n v="302281.31199999998"/>
    <n v="317855.65700000001"/>
    <n v="352485.99800000002"/>
    <n v="314136.87699999998"/>
    <n v="305925.16500000004"/>
    <n v="343053.587"/>
    <n v="353216.179"/>
    <n v="363847.73499999999"/>
    <n v="344473.103"/>
    <n v="353385.82199999999"/>
    <n v="340301"/>
    <n v="341286.538"/>
    <n v="4032248.9730000007"/>
  </r>
  <r>
    <x v="0"/>
    <x v="24"/>
    <x v="5"/>
    <x v="5"/>
    <s v="m3"/>
    <n v="45238.118000000002"/>
    <n v="26799.638999999999"/>
    <n v="38331.379999999997"/>
    <n v="30376.946"/>
    <n v="64232.328000000001"/>
    <n v="91447"/>
    <n v="81134.232000000004"/>
    <n v="123058.56"/>
    <n v="104783.591"/>
    <n v="173759.13"/>
    <n v="50345"/>
    <n v="155128.79"/>
    <n v="984634.71400000004"/>
  </r>
  <r>
    <x v="0"/>
    <x v="24"/>
    <x v="5"/>
    <x v="6"/>
    <s v="m3"/>
    <n v="274602.16899999999"/>
    <n v="264538.304"/>
    <n v="289575.08"/>
    <n v="271459.32799999998"/>
    <n v="243793.071"/>
    <n v="275469.283"/>
    <n v="205259.05900000001"/>
    <n v="297093.59600000002"/>
    <n v="279030.65999999997"/>
    <n v="289633.34100000001"/>
    <n v="242872"/>
    <n v="252790.40399999998"/>
    <n v="3186116.2950000004"/>
  </r>
  <r>
    <x v="0"/>
    <x v="24"/>
    <x v="6"/>
    <x v="7"/>
    <s v="m3"/>
    <n v="441186.245"/>
    <n v="330705.54399999999"/>
    <n v="413432.47899999999"/>
    <n v="406582.81900000002"/>
    <n v="426954.01100000006"/>
    <n v="420319.49"/>
    <n v="372493.38499999995"/>
    <n v="386043.01899999997"/>
    <n v="445225.69500000001"/>
    <n v="410840.63"/>
    <n v="432599"/>
    <n v="443587.32000000007"/>
    <n v="4929969.6369999992"/>
  </r>
  <r>
    <x v="0"/>
    <x v="24"/>
    <x v="6"/>
    <x v="8"/>
    <s v="m3"/>
    <n v="375736.52100000001"/>
    <n v="310257.70799999998"/>
    <n v="380906.47200000001"/>
    <n v="363114.30900000001"/>
    <n v="330203.24599999998"/>
    <n v="299502.342"/>
    <n v="334671.451"/>
    <n v="257801.274"/>
    <n v="346212.99700000003"/>
    <n v="337803.48499999999"/>
    <n v="305833"/>
    <n v="337531.11900000001"/>
    <n v="3979573.9240000001"/>
  </r>
  <r>
    <x v="0"/>
    <x v="24"/>
    <x v="6"/>
    <x v="9"/>
    <s v="m3"/>
    <n v="124398.522"/>
    <n v="118090.836"/>
    <n v="122983.67"/>
    <n v="74033.989000000001"/>
    <n v="52998.593999999997"/>
    <n v="122428.02099999999"/>
    <n v="140973.00699999998"/>
    <n v="137945.86199999999"/>
    <n v="133308.196"/>
    <n v="139864.95000000001"/>
    <n v="128808"/>
    <n v="128286.56"/>
    <n v="1424120.2069999999"/>
  </r>
  <r>
    <x v="0"/>
    <x v="24"/>
    <x v="6"/>
    <x v="10"/>
    <s v="m3"/>
    <n v="905276.25600000005"/>
    <n v="907123.25"/>
    <n v="848951.38800000004"/>
    <n v="796181.12699999998"/>
    <n v="938041.48699999996"/>
    <n v="853966.81400000001"/>
    <n v="861342.81900000013"/>
    <n v="946727.625"/>
    <n v="906567.51699999999"/>
    <n v="949772.02499999991"/>
    <n v="890578"/>
    <n v="866711.96299999999"/>
    <n v="10671240.271"/>
  </r>
  <r>
    <x v="0"/>
    <x v="24"/>
    <x v="7"/>
    <x v="11"/>
    <s v="m3"/>
    <n v="465299.63900000002"/>
    <n v="398587.70699999999"/>
    <n v="241744.73800000001"/>
    <n v="356217.20400000003"/>
    <n v="468553.821"/>
    <n v="443515.11"/>
    <n v="481171.234"/>
    <n v="477653.17299999995"/>
    <n v="443252.348"/>
    <n v="481427.69700000004"/>
    <n v="445914"/>
    <n v="426843.842"/>
    <n v="5130180.5130000003"/>
  </r>
  <r>
    <x v="0"/>
    <x v="24"/>
    <x v="8"/>
    <x v="12"/>
    <s v="m3"/>
    <n v="31869.292999999998"/>
    <n v="31433.728999999999"/>
    <n v="36192.182000000001"/>
    <n v="31195.25"/>
    <n v="28793.235000000001"/>
    <n v="36101.885000000002"/>
    <n v="38607.127"/>
    <n v="27900.675999999999"/>
    <n v="26400.178"/>
    <n v="30647.223000000002"/>
    <n v="32277"/>
    <n v="28209.634999999998"/>
    <n v="379627.41300000006"/>
  </r>
  <r>
    <x v="0"/>
    <x v="24"/>
    <x v="9"/>
    <x v="13"/>
    <s v="m3"/>
    <n v="27479.172000000002"/>
    <n v="23296.759000000002"/>
    <n v="26546.175999999999"/>
    <n v="31225.732000000004"/>
    <n v="10135.5"/>
    <n v="4232"/>
    <n v="12801.409"/>
    <n v="20355.894"/>
    <n v="15774.543000000001"/>
    <n v="19836.342999999997"/>
    <n v="27786"/>
    <n v="20693.723000000002"/>
    <n v="240163.25100000002"/>
  </r>
  <r>
    <x v="0"/>
    <x v="24"/>
    <x v="9"/>
    <x v="14"/>
    <s v="m3"/>
    <n v="295515.62300000002"/>
    <n v="406666.50900000002"/>
    <n v="411047.86099999998"/>
    <n v="432880.01299999998"/>
    <n v="296452.09100000001"/>
    <n v="418385.163"/>
    <n v="441194.93"/>
    <n v="447117.45999999996"/>
    <n v="408706.95400000003"/>
    <n v="461462.228"/>
    <n v="425510"/>
    <n v="454686.55799999996"/>
    <n v="4899625.3900000006"/>
  </r>
  <r>
    <x v="0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0"/>
    <x v="24"/>
    <x v="3"/>
    <x v="16"/>
    <s v="m3"/>
    <n v="79.86"/>
    <n v="45.65"/>
    <n v="0"/>
    <n v="0"/>
    <n v="0"/>
    <n v="0"/>
    <n v="0"/>
    <n v="0"/>
    <n v="0"/>
    <n v="0"/>
    <n v="0"/>
    <n v="0"/>
    <n v="125.50999999999999"/>
  </r>
  <r>
    <x v="0"/>
    <x v="24"/>
    <x v="6"/>
    <x v="17"/>
    <s v="m3"/>
    <n v="2109.1999999999998"/>
    <n v="804.58100000000002"/>
    <n v="0"/>
    <n v="0"/>
    <n v="0"/>
    <n v="0"/>
    <n v="523.69600000000003"/>
    <n v="933.2"/>
    <n v="0"/>
    <n v="0"/>
    <n v="719"/>
    <n v="85.793999999999997"/>
    <n v="5175.4709999999995"/>
  </r>
  <r>
    <x v="1"/>
    <x v="24"/>
    <x v="0"/>
    <x v="0"/>
    <s v="m3"/>
    <n v="34795.906185567015"/>
    <n v="46417.506185567014"/>
    <n v="35363.612371134019"/>
    <n v="40089.240206185568"/>
    <n v="6765.9380000000001"/>
    <n v="5296.3429999999998"/>
    <n v="21740.776288659796"/>
    <n v="9618.9051546391747"/>
    <n v="4376.4783505154637"/>
    <n v="6019"/>
    <n v="2341.7484536082475"/>
    <n v="2460.5329896907215"/>
    <n v="215285.98718556706"/>
  </r>
  <r>
    <x v="1"/>
    <x v="24"/>
    <x v="1"/>
    <x v="1"/>
    <s v="m3"/>
    <n v="14658.187628865979"/>
    <n v="11949.747422680412"/>
    <n v="18814.5"/>
    <n v="9525.6494845360812"/>
    <n v="10352.094845360823"/>
    <n v="15487.752577319588"/>
    <n v="12632.511340206185"/>
    <n v="14041.539175257732"/>
    <n v="12675.701030927836"/>
    <n v="14083"/>
    <n v="8794.9556701030942"/>
    <n v="6142.8402061855668"/>
    <n v="149158.47938144326"/>
  </r>
  <r>
    <x v="1"/>
    <x v="24"/>
    <x v="2"/>
    <x v="2"/>
    <s v="m3"/>
    <n v="54776.888659793818"/>
    <n v="44601.088659793815"/>
    <n v="80905.936082474233"/>
    <n v="52902.340206185567"/>
    <n v="73642.262886597935"/>
    <n v="53599.569072164952"/>
    <n v="59623.820618556703"/>
    <n v="57120.191752577317"/>
    <n v="71710.541237113401"/>
    <n v="62288"/>
    <n v="53898.271134020615"/>
    <n v="72120.201030927841"/>
    <n v="737189.11134020612"/>
  </r>
  <r>
    <x v="1"/>
    <x v="24"/>
    <x v="3"/>
    <x v="3"/>
    <s v="m3"/>
    <n v="389512.598"/>
    <n v="326386.565"/>
    <n v="328367"/>
    <n v="375621.04800000001"/>
    <n v="365537.48"/>
    <n v="354431.34600000002"/>
    <n v="395876.75257731962"/>
    <n v="360519.38350515469"/>
    <n v="264354.98865979386"/>
    <n v="283131"/>
    <n v="315291.11300000001"/>
    <n v="353907.72061855672"/>
    <n v="4112936.9953608252"/>
  </r>
  <r>
    <x v="1"/>
    <x v="24"/>
    <x v="4"/>
    <x v="4"/>
    <s v="m3"/>
    <n v="47304.612371134026"/>
    <n v="38638.370103092784"/>
    <n v="45410.946391752579"/>
    <n v="41629.490721649483"/>
    <n v="38049.603092783502"/>
    <n v="36323.380412371131"/>
    <n v="38066.772164948459"/>
    <n v="41121.199999999997"/>
    <n v="35771.647422680413"/>
    <n v="40857.8381443299"/>
    <n v="58901.67319587629"/>
    <n v="42349.498969072163"/>
    <n v="504425.03298969078"/>
  </r>
  <r>
    <x v="1"/>
    <x v="24"/>
    <x v="5"/>
    <x v="5"/>
    <s v="m3"/>
    <n v="0"/>
    <n v="0"/>
    <n v="0"/>
    <n v="0"/>
    <n v="0"/>
    <n v="0"/>
    <m/>
    <n v="0"/>
    <n v="0"/>
    <n v="0"/>
    <n v="0"/>
    <n v="0"/>
    <n v="0"/>
  </r>
  <r>
    <x v="1"/>
    <x v="24"/>
    <x v="5"/>
    <x v="6"/>
    <s v="m3"/>
    <n v="259342.31030927834"/>
    <n v="247186.64226804124"/>
    <n v="213832.22886597938"/>
    <n v="233174.09587628866"/>
    <n v="219230.516"/>
    <n v="207527.13092783507"/>
    <n v="231768.87628865978"/>
    <n v="193923.20927835052"/>
    <n v="195987.38659793814"/>
    <n v="193439"/>
    <n v="178974.47731958763"/>
    <n v="227989.41855670104"/>
    <n v="2602375.2922886596"/>
  </r>
  <r>
    <x v="1"/>
    <x v="24"/>
    <x v="6"/>
    <x v="7"/>
    <s v="m3"/>
    <n v="104105.47010309278"/>
    <n v="100603.12783505155"/>
    <n v="106451.10927835052"/>
    <n v="71678.522680412381"/>
    <n v="72236.807000000001"/>
    <n v="83471.851546391757"/>
    <n v="60152.16907216495"/>
    <n v="101672.98041237114"/>
    <n v="70797.654639175264"/>
    <n v="113189"/>
    <n v="106779.87525773197"/>
    <n v="102582.83917525773"/>
    <n v="1093721.4070000001"/>
  </r>
  <r>
    <x v="1"/>
    <x v="24"/>
    <x v="6"/>
    <x v="8"/>
    <s v="m3"/>
    <n v="216759.89072164951"/>
    <n v="163990.6793814433"/>
    <n v="146301.66082474228"/>
    <n v="137116.04226804123"/>
    <n v="206106.86499999999"/>
    <n v="174652.78865979382"/>
    <n v="170654.16391752576"/>
    <n v="170671.08041237114"/>
    <n v="140392.46082474227"/>
    <n v="174486"/>
    <n v="173303.05876288662"/>
    <n v="176013.34639175257"/>
    <n v="2050448.0371649482"/>
  </r>
  <r>
    <x v="1"/>
    <x v="24"/>
    <x v="6"/>
    <x v="9"/>
    <s v="m3"/>
    <n v="27151.036082474227"/>
    <n v="15090.327835051547"/>
    <n v="27975.255670103092"/>
    <n v="16890.65257731959"/>
    <n v="16805.002"/>
    <n v="22032.116494845359"/>
    <n v="28878.077319587632"/>
    <n v="24546.968041237116"/>
    <n v="42284.017525773197"/>
    <n v="30496"/>
    <n v="33841.82577319588"/>
    <n v="39033.576288659795"/>
    <n v="325024.85560824745"/>
  </r>
  <r>
    <x v="1"/>
    <x v="24"/>
    <x v="6"/>
    <x v="10"/>
    <s v="m3"/>
    <n v="224438.94432989691"/>
    <n v="166049.20206185567"/>
    <n v="241138.33711340209"/>
    <n v="184703.94742268042"/>
    <n v="120206.26"/>
    <n v="154976.09072164947"/>
    <n v="175860.63298969073"/>
    <n v="218008.8525773196"/>
    <n v="227523.9494845361"/>
    <n v="221012"/>
    <n v="226278.96597938146"/>
    <n v="201940.60721649486"/>
    <n v="2362137.7898969073"/>
  </r>
  <r>
    <x v="1"/>
    <x v="24"/>
    <x v="7"/>
    <x v="11"/>
    <s v="m3"/>
    <n v="82804.289690721649"/>
    <n v="110169.44329896907"/>
    <n v="109336.76391752576"/>
    <n v="89050.397938144335"/>
    <n v="99325.353000000003"/>
    <n v="66158.409278350518"/>
    <n v="55534.936082474233"/>
    <n v="64196.680412371141"/>
    <n v="81757.470103092783"/>
    <n v="48402"/>
    <n v="59172.675257731964"/>
    <n v="76017.970103092783"/>
    <n v="941926.38908247417"/>
  </r>
  <r>
    <x v="1"/>
    <x v="24"/>
    <x v="8"/>
    <x v="12"/>
    <s v="m3"/>
    <n v="106325.86599999999"/>
    <n v="105326.32"/>
    <n v="99368.709278350521"/>
    <n v="101209.78969072165"/>
    <n v="98756.434999999998"/>
    <n v="94575.013999999996"/>
    <n v="93647.763917525779"/>
    <n v="94000.198969072168"/>
    <n v="90114.825773195873"/>
    <n v="105573.41340206187"/>
    <n v="92337.701030927841"/>
    <n v="109087.8381443299"/>
    <n v="1190323.8752061855"/>
  </r>
  <r>
    <x v="1"/>
    <x v="24"/>
    <x v="9"/>
    <x v="13"/>
    <s v="m3"/>
    <n v="45321.242268041242"/>
    <n v="12441.855"/>
    <n v="31856.296907216496"/>
    <n v="54405.086000000003"/>
    <n v="17156.243999999999"/>
    <n v="6978.6980000000003"/>
    <n v="6155.5278350515473"/>
    <n v="43669.65773195876"/>
    <n v="36387.049484536081"/>
    <n v="28359.870103092784"/>
    <n v="41320.022680412367"/>
    <n v="38775.476288659796"/>
    <n v="362827.02629896911"/>
  </r>
  <r>
    <x v="1"/>
    <x v="24"/>
    <x v="9"/>
    <x v="14"/>
    <s v="m3"/>
    <n v="42168.196907216494"/>
    <n v="37559.258762886602"/>
    <n v="37429.031958762891"/>
    <n v="37387.523711340211"/>
    <n v="29968.827835051547"/>
    <n v="39640.816494845356"/>
    <n v="45326.970103092783"/>
    <n v="38748.32989690722"/>
    <n v="49442.709278350514"/>
    <n v="39099.857731958764"/>
    <n v="45129.730927835051"/>
    <n v="34068.527835051544"/>
    <n v="475969.78144329897"/>
  </r>
  <r>
    <x v="1"/>
    <x v="24"/>
    <x v="6"/>
    <x v="15"/>
    <s v="m3"/>
    <n v="0"/>
    <n v="0"/>
    <n v="0"/>
    <n v="0"/>
    <n v="0"/>
    <m/>
    <n v="0"/>
    <n v="0"/>
    <n v="0"/>
    <n v="0"/>
    <n v="0"/>
    <n v="0"/>
    <n v="0"/>
  </r>
  <r>
    <x v="1"/>
    <x v="24"/>
    <x v="3"/>
    <x v="16"/>
    <s v="m3"/>
    <n v="8485.241"/>
    <n v="8209.4210000000003"/>
    <n v="8276.0556701030928"/>
    <n v="8010.1620000000003"/>
    <n v="8145.8890000000001"/>
    <n v="8729.4650000000001"/>
    <n v="8688.6381443298978"/>
    <n v="7438.217525773196"/>
    <n v="6959.1536082474222"/>
    <n v="6888.1979381443298"/>
    <n v="7989.4589999999998"/>
    <n v="6725.2020618556699"/>
    <n v="94545.101948453608"/>
  </r>
  <r>
    <x v="1"/>
    <x v="24"/>
    <x v="6"/>
    <x v="17"/>
    <s v="m3"/>
    <n v="0"/>
    <n v="101.03100000000001"/>
    <n v="683.50515463917532"/>
    <n v="0"/>
    <n v="0"/>
    <n v="0"/>
    <n v="31.855670103092784"/>
    <n v="139.60824742268039"/>
    <n v="2545.0618556701033"/>
    <n v="6261.9835051546397"/>
    <n v="3012.9701030927836"/>
    <n v="3801.1350515463919"/>
    <n v="16577.150587628868"/>
  </r>
  <r>
    <x v="2"/>
    <x v="24"/>
    <x v="0"/>
    <x v="0"/>
    <s v="m3"/>
    <n v="74757"/>
    <n v="68474"/>
    <n v="21275"/>
    <n v="45353"/>
    <n v="21233.538"/>
    <n v="70188"/>
    <n v="458.32799999999997"/>
    <n v="0"/>
    <n v="0"/>
    <n v="0"/>
    <n v="0"/>
    <n v="40.588999999999999"/>
    <n v="301779.45499999996"/>
  </r>
  <r>
    <x v="2"/>
    <x v="24"/>
    <x v="1"/>
    <x v="1"/>
    <s v="m3"/>
    <n v="0"/>
    <n v="0"/>
    <n v="0"/>
    <n v="0"/>
    <n v="0"/>
    <n v="0"/>
    <n v="0"/>
    <n v="0"/>
    <n v="0"/>
    <n v="0"/>
    <n v="0"/>
    <m/>
    <n v="0"/>
  </r>
  <r>
    <x v="2"/>
    <x v="24"/>
    <x v="2"/>
    <x v="2"/>
    <s v="m3"/>
    <n v="5453.6980000000003"/>
    <n v="4533.7060000000001"/>
    <n v="700.90099999999995"/>
    <n v="6942.1030000000001"/>
    <n v="6796.4620000000004"/>
    <n v="1679.316"/>
    <n v="7708.7049999999999"/>
    <n v="0"/>
    <n v="7222.7659999999996"/>
    <n v="3625.4270000000001"/>
    <n v="9694.7270000000008"/>
    <n v="2115.982"/>
    <n v="56473.792999999991"/>
  </r>
  <r>
    <x v="2"/>
    <x v="24"/>
    <x v="3"/>
    <x v="3"/>
    <s v="m3"/>
    <n v="275867.58600000001"/>
    <n v="248988.29"/>
    <n v="249165"/>
    <n v="147272.22500000001"/>
    <n v="321168.89399999997"/>
    <n v="228064"/>
    <n v="236317.21100000001"/>
    <n v="232760.427"/>
    <n v="255536.353"/>
    <n v="263201.05499999999"/>
    <n v="248824.973"/>
    <n v="274047.74099999998"/>
    <n v="2981213.7550000004"/>
  </r>
  <r>
    <x v="2"/>
    <x v="24"/>
    <x v="4"/>
    <x v="4"/>
    <s v="m3"/>
    <n v="184029.66"/>
    <n v="159480.459"/>
    <n v="181963.78700000001"/>
    <n v="181150.20499999999"/>
    <n v="186811.022"/>
    <n v="201328.58199999999"/>
    <n v="212584.38399999999"/>
    <n v="192652.58600000001"/>
    <n v="185001.9"/>
    <n v="213897.74900000001"/>
    <n v="188357.15299999999"/>
    <n v="210016.29699999999"/>
    <n v="2297273.784"/>
  </r>
  <r>
    <x v="2"/>
    <x v="24"/>
    <x v="5"/>
    <x v="5"/>
    <s v="m3"/>
    <n v="87594.380999999994"/>
    <n v="78230.304000000004"/>
    <n v="73627.38"/>
    <n v="100681.292"/>
    <n v="81190.673999999999"/>
    <n v="89177"/>
    <n v="102600.783"/>
    <n v="123553.874"/>
    <n v="149050.54199999999"/>
    <n v="126562.147"/>
    <n v="138740.788"/>
    <n v="138649.62"/>
    <n v="1289658.7850000001"/>
  </r>
  <r>
    <x v="2"/>
    <x v="24"/>
    <x v="5"/>
    <x v="6"/>
    <s v="m3"/>
    <n v="230615.58199999999"/>
    <n v="199766.405"/>
    <n v="212962.73"/>
    <n v="240051.17499999999"/>
    <n v="174701.71400000001"/>
    <n v="210221.52900000001"/>
    <n v="227547.13200000001"/>
    <n v="215905.09899999999"/>
    <n v="185626.26300000001"/>
    <n v="192198"/>
    <n v="181204.326"/>
    <n v="235422.223"/>
    <n v="2506222.1780000003"/>
  </r>
  <r>
    <x v="2"/>
    <x v="24"/>
    <x v="6"/>
    <x v="7"/>
    <s v="m3"/>
    <n v="266033.22399999999"/>
    <n v="147066.81400000001"/>
    <n v="214538.25099999999"/>
    <n v="233773.10500000001"/>
    <n v="279742.16200000001"/>
    <n v="259925.97199999998"/>
    <n v="229711.117"/>
    <n v="246576.315"/>
    <n v="250404.20699999999"/>
    <n v="240837.39600000001"/>
    <n v="245388.76199999999"/>
    <n v="251148.08"/>
    <n v="2865145.4050000003"/>
  </r>
  <r>
    <x v="2"/>
    <x v="24"/>
    <x v="6"/>
    <x v="8"/>
    <s v="m3"/>
    <n v="265664.23800000001"/>
    <n v="224105.91099999999"/>
    <n v="289167.26799999998"/>
    <n v="321888.886"/>
    <n v="283441.91499999998"/>
    <n v="308607.23100000003"/>
    <n v="308252.60499999998"/>
    <n v="259504.772"/>
    <n v="352520.272"/>
    <n v="305938.45"/>
    <n v="232047.18700000001"/>
    <n v="293101.51"/>
    <n v="3444240.2450000001"/>
  </r>
  <r>
    <x v="2"/>
    <x v="24"/>
    <x v="6"/>
    <x v="9"/>
    <s v="m3"/>
    <n v="94232.301999999996"/>
    <n v="84072.072"/>
    <n v="84280.226999999999"/>
    <n v="53413.548000000003"/>
    <n v="20777.253000000001"/>
    <n v="92879.626000000004"/>
    <n v="109156.819"/>
    <n v="109570.28200000001"/>
    <n v="99864.188999999998"/>
    <n v="100374.408"/>
    <n v="94618.695999999996"/>
    <n v="91477.671000000002"/>
    <n v="1034717.093"/>
  </r>
  <r>
    <x v="2"/>
    <x v="24"/>
    <x v="6"/>
    <x v="10"/>
    <s v="m3"/>
    <n v="533557.82200000004"/>
    <n v="448277.12"/>
    <n v="397207.505"/>
    <n v="368102.61800000002"/>
    <n v="525729.77800000005"/>
    <n v="532242.50899999996"/>
    <n v="552000.13199999998"/>
    <n v="530029.02899999998"/>
    <n v="519358.45799999998"/>
    <n v="515666.58199999999"/>
    <n v="500520.61900000001"/>
    <n v="535003.30000000005"/>
    <n v="5957695.4720000001"/>
  </r>
  <r>
    <x v="2"/>
    <x v="24"/>
    <x v="7"/>
    <x v="11"/>
    <s v="m3"/>
    <n v="322983.36599999998"/>
    <n v="276491.73800000001"/>
    <n v="284405.32"/>
    <n v="304644.07799999998"/>
    <n v="300724.77100000001"/>
    <n v="293007.58899999998"/>
    <n v="326461.598"/>
    <n v="344575.53899999999"/>
    <n v="321258.842"/>
    <n v="367165.33899999998"/>
    <n v="346553.87199999997"/>
    <n v="349793.69500000001"/>
    <n v="3838065.747"/>
  </r>
  <r>
    <x v="2"/>
    <x v="24"/>
    <x v="8"/>
    <x v="12"/>
    <s v="m3"/>
    <n v="12178.75"/>
    <n v="5974.8119999999999"/>
    <n v="980.88499999999999"/>
    <n v="300.92200000000003"/>
    <n v="0"/>
    <n v="0"/>
    <n v="0"/>
    <n v="0"/>
    <n v="0"/>
    <n v="0"/>
    <n v="0"/>
    <m/>
    <n v="19435.368999999995"/>
  </r>
  <r>
    <x v="2"/>
    <x v="24"/>
    <x v="9"/>
    <x v="13"/>
    <s v="m3"/>
    <n v="4170.9229999999998"/>
    <n v="10045.251"/>
    <n v="10607.989"/>
    <n v="14053.608"/>
    <n v="8306.277"/>
    <n v="1915"/>
    <n v="63.850999999999999"/>
    <n v="618.25400000000002"/>
    <n v="269.81200000000001"/>
    <n v="83.442999999999998"/>
    <n v="801.87800000000004"/>
    <n v="2885.0079999999998"/>
    <n v="53821.294000000002"/>
  </r>
  <r>
    <x v="2"/>
    <x v="24"/>
    <x v="9"/>
    <x v="14"/>
    <s v="m3"/>
    <n v="225777.89300000001"/>
    <n v="240521.226"/>
    <n v="246341.29500000001"/>
    <n v="271789.45699999999"/>
    <n v="206644.93100000001"/>
    <n v="250349.54"/>
    <n v="239586.26800000001"/>
    <n v="231952.63200000001"/>
    <n v="215733.236"/>
    <n v="226072.32800000001"/>
    <n v="248696.67800000001"/>
    <n v="281322.49900000001"/>
    <n v="2884787.983"/>
  </r>
  <r>
    <x v="2"/>
    <x v="24"/>
    <x v="6"/>
    <x v="15"/>
    <s v="m3"/>
    <n v="0"/>
    <n v="0"/>
    <n v="0"/>
    <n v="0"/>
    <n v="0"/>
    <n v="0"/>
    <n v="0"/>
    <n v="0"/>
    <n v="0"/>
    <n v="0"/>
    <n v="0"/>
    <m/>
    <n v="0"/>
  </r>
  <r>
    <x v="2"/>
    <x v="24"/>
    <x v="3"/>
    <x v="16"/>
    <s v="m3"/>
    <n v="1852.2439999999999"/>
    <n v="837.48"/>
    <n v="1652.36"/>
    <n v="792.87699999999995"/>
    <n v="1566.3"/>
    <n v="1581.03"/>
    <n v="1579.4"/>
    <n v="1605.6"/>
    <n v="1188.7190000000001"/>
    <n v="1123.93"/>
    <n v="1480.086"/>
    <n v="3012.24"/>
    <n v="18272.265999999996"/>
  </r>
  <r>
    <x v="2"/>
    <x v="24"/>
    <x v="6"/>
    <x v="17"/>
    <s v="m3"/>
    <n v="30724.417000000001"/>
    <n v="23988.183000000001"/>
    <n v="24665.41"/>
    <n v="11697"/>
    <n v="31301"/>
    <n v="31548"/>
    <n v="37167.97"/>
    <n v="60411.535000000003"/>
    <n v="43486.159"/>
    <n v="54381.218000000001"/>
    <n v="57704.51"/>
    <n v="58071.006999999998"/>
    <n v="465146.40899999999"/>
  </r>
  <r>
    <x v="3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3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3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3"/>
    <x v="24"/>
    <x v="3"/>
    <x v="3"/>
    <s v="m3"/>
    <n v="0"/>
    <n v="0"/>
    <n v="0"/>
    <n v="0"/>
    <n v="0"/>
    <n v="0"/>
    <n v="0"/>
    <n v="0"/>
    <n v="0"/>
    <n v="0"/>
    <n v="0"/>
    <n v="0"/>
    <n v="0"/>
  </r>
  <r>
    <x v="3"/>
    <x v="24"/>
    <x v="4"/>
    <x v="4"/>
    <s v="m3"/>
    <n v="0"/>
    <n v="0"/>
    <n v="0"/>
    <n v="0"/>
    <n v="0"/>
    <n v="0"/>
    <n v="0"/>
    <n v="0"/>
    <n v="0"/>
    <n v="0"/>
    <n v="0"/>
    <n v="0"/>
    <n v="0"/>
  </r>
  <r>
    <x v="3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3"/>
    <x v="24"/>
    <x v="5"/>
    <x v="6"/>
    <s v="m3"/>
    <n v="0"/>
    <n v="0"/>
    <n v="0"/>
    <n v="0"/>
    <n v="0"/>
    <n v="0"/>
    <n v="0"/>
    <n v="0"/>
    <n v="0"/>
    <n v="0"/>
    <n v="0"/>
    <n v="0"/>
    <n v="0"/>
  </r>
  <r>
    <x v="3"/>
    <x v="24"/>
    <x v="6"/>
    <x v="7"/>
    <s v="m3"/>
    <n v="0"/>
    <n v="6509.7179999999998"/>
    <n v="0"/>
    <n v="7021.6019999999999"/>
    <n v="459.11099999999999"/>
    <n v="7038.4660000000003"/>
    <n v="10687.653"/>
    <n v="7057.0730000000003"/>
    <n v="1911.046"/>
    <n v="0"/>
    <n v="5921.6629999999996"/>
    <n v="0"/>
    <n v="46606.332000000009"/>
  </r>
  <r>
    <x v="3"/>
    <x v="24"/>
    <x v="6"/>
    <x v="8"/>
    <s v="m3"/>
    <n v="0"/>
    <n v="0"/>
    <n v="0"/>
    <n v="0"/>
    <n v="0"/>
    <n v="0"/>
    <n v="0"/>
    <n v="0"/>
    <n v="0"/>
    <n v="0"/>
    <n v="0"/>
    <n v="0"/>
    <n v="0"/>
  </r>
  <r>
    <x v="3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3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3"/>
    <x v="24"/>
    <x v="7"/>
    <x v="11"/>
    <s v="m3"/>
    <n v="0"/>
    <n v="0"/>
    <n v="0"/>
    <n v="0"/>
    <n v="0"/>
    <n v="0"/>
    <n v="0"/>
    <n v="0"/>
    <n v="0"/>
    <n v="0"/>
    <n v="0"/>
    <n v="0"/>
    <n v="0"/>
  </r>
  <r>
    <x v="3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3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3"/>
    <x v="24"/>
    <x v="9"/>
    <x v="14"/>
    <s v="m3"/>
    <n v="0"/>
    <n v="0"/>
    <n v="0"/>
    <n v="0"/>
    <n v="0"/>
    <n v="0"/>
    <n v="0"/>
    <n v="0"/>
    <n v="0"/>
    <n v="0"/>
    <n v="0"/>
    <n v="0"/>
    <n v="0"/>
  </r>
  <r>
    <x v="3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3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3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4"/>
    <x v="24"/>
    <x v="0"/>
    <x v="0"/>
    <s v="m3"/>
    <n v="12192"/>
    <n v="7155"/>
    <n v="3643"/>
    <n v="2169"/>
    <n v="0"/>
    <n v="0"/>
    <n v="0"/>
    <n v="0"/>
    <n v="0"/>
    <n v="12.05"/>
    <n v="0"/>
    <n v="0"/>
    <n v="25171.05"/>
  </r>
  <r>
    <x v="4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4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4"/>
    <x v="24"/>
    <x v="3"/>
    <x v="3"/>
    <s v="m3"/>
    <n v="50391.970999999998"/>
    <n v="58619.601999999999"/>
    <n v="48991"/>
    <n v="29894.86"/>
    <n v="53562.500999999997"/>
    <n v="49539"/>
    <n v="64420.1"/>
    <n v="40217.726999999999"/>
    <n v="48792.216999999997"/>
    <n v="54017.756999999998"/>
    <n v="49058.794999999998"/>
    <n v="60421.733"/>
    <n v="607927.26300000004"/>
  </r>
  <r>
    <x v="4"/>
    <x v="24"/>
    <x v="4"/>
    <x v="4"/>
    <s v="m3"/>
    <n v="47299.565000000002"/>
    <n v="47440.523999999998"/>
    <n v="54923.292999999998"/>
    <n v="44735.226000000002"/>
    <n v="46505.932000000001"/>
    <n v="58154.362999999998"/>
    <n v="53925.53"/>
    <n v="53263.906999999999"/>
    <n v="55190.114999999998"/>
    <n v="56283.754000000001"/>
    <n v="55819.682000000001"/>
    <n v="60503.409"/>
    <n v="634045.29999999993"/>
  </r>
  <r>
    <x v="4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4"/>
    <x v="24"/>
    <x v="5"/>
    <x v="6"/>
    <s v="m3"/>
    <n v="107656.599"/>
    <n v="114126.88"/>
    <n v="97168.383000000002"/>
    <n v="85552.79"/>
    <n v="86791.885999999999"/>
    <n v="84017.225000000006"/>
    <n v="108310.65700000001"/>
    <n v="80539.573000000004"/>
    <n v="71994.154999999999"/>
    <n v="106907.89"/>
    <n v="80103.221999999994"/>
    <n v="100706.50599999999"/>
    <n v="1123875.7659999998"/>
  </r>
  <r>
    <x v="4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4"/>
    <x v="24"/>
    <x v="6"/>
    <x v="8"/>
    <s v="m3"/>
    <n v="193905.495"/>
    <n v="163391.03599999999"/>
    <n v="192005.70300000001"/>
    <n v="150843.43900000001"/>
    <n v="177980.86300000001"/>
    <n v="190078.08799999999"/>
    <n v="193668.29"/>
    <n v="168513.51500000001"/>
    <n v="182169.41800000001"/>
    <n v="175539.55900000001"/>
    <n v="179144.804"/>
    <n v="186535.96400000001"/>
    <n v="2153776.1740000001"/>
  </r>
  <r>
    <x v="4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4"/>
    <x v="24"/>
    <x v="6"/>
    <x v="10"/>
    <s v="m3"/>
    <n v="68006.566999999995"/>
    <n v="59032.082000000002"/>
    <n v="76717.78"/>
    <n v="49130.294999999998"/>
    <n v="54130.85"/>
    <n v="77200.168000000005"/>
    <n v="70971.534"/>
    <n v="50995.482000000004"/>
    <n v="55090.87"/>
    <n v="78697.944000000003"/>
    <n v="67008.17"/>
    <n v="85767.854000000007"/>
    <n v="792749.59600000014"/>
  </r>
  <r>
    <x v="4"/>
    <x v="24"/>
    <x v="7"/>
    <x v="11"/>
    <s v="m3"/>
    <n v="26801.078000000001"/>
    <n v="14229.761"/>
    <n v="0"/>
    <n v="23842.166000000001"/>
    <n v="20228.226999999999"/>
    <n v="18509.206999999999"/>
    <n v="18747.749"/>
    <n v="19207.858"/>
    <n v="25289.476999999999"/>
    <n v="26257.017"/>
    <n v="27381.505000000001"/>
    <n v="27678.806"/>
    <n v="248172.851"/>
  </r>
  <r>
    <x v="4"/>
    <x v="24"/>
    <x v="8"/>
    <x v="12"/>
    <s v="m3"/>
    <n v="17056.048999999999"/>
    <n v="15980.422"/>
    <n v="14999.1"/>
    <n v="12437.12"/>
    <n v="12639.458000000001"/>
    <n v="11410"/>
    <n v="12791.583000000001"/>
    <n v="14428.456"/>
    <n v="16505.304"/>
    <n v="16471.353999999999"/>
    <n v="12875.016"/>
    <n v="14450.99"/>
    <n v="172044.85200000001"/>
  </r>
  <r>
    <x v="4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4"/>
    <x v="24"/>
    <x v="9"/>
    <x v="14"/>
    <s v="m3"/>
    <n v="16044.428"/>
    <n v="18507.611000000001"/>
    <n v="20811.113000000001"/>
    <n v="21958.238000000001"/>
    <n v="2996.2550000000001"/>
    <n v="2739.9180000000001"/>
    <n v="0"/>
    <n v="0"/>
    <n v="0"/>
    <n v="1885.58"/>
    <n v="7831.3310000000001"/>
    <n v="10926.536"/>
    <n v="103701.01000000001"/>
  </r>
  <r>
    <x v="4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4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4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5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5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5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5"/>
    <x v="24"/>
    <x v="3"/>
    <x v="3"/>
    <s v="m3"/>
    <n v="399.4"/>
    <n v="387"/>
    <n v="393"/>
    <n v="573"/>
    <n v="480.8"/>
    <n v="406.3"/>
    <n v="385.5"/>
    <n v="422.2"/>
    <n v="641.9"/>
    <n v="570.5"/>
    <n v="388.8"/>
    <n v="475.1"/>
    <n v="5523.5000000000009"/>
  </r>
  <r>
    <x v="5"/>
    <x v="24"/>
    <x v="4"/>
    <x v="4"/>
    <s v="m3"/>
    <n v="40"/>
    <n v="0"/>
    <n v="40"/>
    <n v="40"/>
    <n v="40"/>
    <n v="0"/>
    <n v="0"/>
    <n v="6"/>
    <n v="0"/>
    <n v="0"/>
    <n v="0"/>
    <n v="0"/>
    <n v="166"/>
  </r>
  <r>
    <x v="5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5"/>
    <x v="24"/>
    <x v="5"/>
    <x v="6"/>
    <s v="m3"/>
    <n v="0"/>
    <n v="0"/>
    <n v="0"/>
    <n v="0"/>
    <n v="0"/>
    <n v="0"/>
    <n v="0"/>
    <n v="0"/>
    <n v="0"/>
    <n v="0"/>
    <n v="0"/>
    <n v="0"/>
    <n v="0"/>
  </r>
  <r>
    <x v="5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5"/>
    <x v="24"/>
    <x v="6"/>
    <x v="8"/>
    <s v="m3"/>
    <n v="0"/>
    <n v="0"/>
    <n v="0"/>
    <n v="0"/>
    <n v="0"/>
    <n v="14.967000000000001"/>
    <n v="14.907"/>
    <n v="29.88"/>
    <n v="44.694000000000003"/>
    <n v="44.499000000000002"/>
    <n v="29.814"/>
    <n v="114.554"/>
    <n v="293.315"/>
  </r>
  <r>
    <x v="5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5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5"/>
    <x v="24"/>
    <x v="7"/>
    <x v="11"/>
    <s v="m3"/>
    <n v="0"/>
    <n v="0"/>
    <n v="0"/>
    <n v="0"/>
    <n v="0"/>
    <n v="0"/>
    <n v="0"/>
    <n v="0"/>
    <n v="0"/>
    <n v="0"/>
    <n v="0"/>
    <n v="0"/>
    <n v="0"/>
  </r>
  <r>
    <x v="5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5"/>
    <x v="24"/>
    <x v="9"/>
    <x v="13"/>
    <s v="m3"/>
    <n v="57.606999999999999"/>
    <n v="22"/>
    <n v="16"/>
    <n v="12"/>
    <n v="55.142000000000003"/>
    <n v="0"/>
    <n v="0"/>
    <n v="0"/>
    <n v="0"/>
    <n v="50.082999999999998"/>
    <n v="61.375"/>
    <n v="15"/>
    <n v="289.20699999999999"/>
  </r>
  <r>
    <x v="5"/>
    <x v="24"/>
    <x v="9"/>
    <x v="14"/>
    <s v="m3"/>
    <n v="40"/>
    <n v="80"/>
    <n v="40"/>
    <n v="40"/>
    <n v="0"/>
    <n v="0"/>
    <n v="0"/>
    <n v="0"/>
    <n v="0"/>
    <n v="0"/>
    <n v="0"/>
    <n v="0"/>
    <n v="200"/>
  </r>
  <r>
    <x v="5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5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5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6"/>
    <x v="24"/>
    <x v="0"/>
    <x v="0"/>
    <s v="m3"/>
    <n v="1389"/>
    <n v="1626"/>
    <n v="2103"/>
    <n v="685"/>
    <n v="0"/>
    <n v="0"/>
    <n v="0"/>
    <n v="0"/>
    <n v="0"/>
    <n v="0"/>
    <n v="0"/>
    <n v="0"/>
    <n v="5803"/>
  </r>
  <r>
    <x v="6"/>
    <x v="24"/>
    <x v="1"/>
    <x v="1"/>
    <s v="m3"/>
    <n v="0"/>
    <n v="0"/>
    <n v="0"/>
    <n v="10694.458333333334"/>
    <n v="2016.177536231884"/>
    <n v="0"/>
    <n v="0"/>
    <n v="0"/>
    <n v="0"/>
    <n v="0"/>
    <n v="0"/>
    <n v="0"/>
    <n v="12710.635869565218"/>
  </r>
  <r>
    <x v="6"/>
    <x v="24"/>
    <x v="2"/>
    <x v="2"/>
    <s v="m3"/>
    <n v="12982.63224637681"/>
    <n v="11196.13768115942"/>
    <n v="12608.110507246376"/>
    <n v="11922.144927536232"/>
    <n v="11551.179347826086"/>
    <n v="11649.08876811594"/>
    <n v="12251.30072463768"/>
    <n v="11839.952898550722"/>
    <n v="10552.73188405797"/>
    <n v="11102.49456521739"/>
    <n v="10907.623188405796"/>
    <n v="12163.447463768116"/>
    <n v="140726.84420289853"/>
  </r>
  <r>
    <x v="6"/>
    <x v="24"/>
    <x v="3"/>
    <x v="3"/>
    <s v="m3"/>
    <n v="61954.04"/>
    <n v="57252.9"/>
    <n v="57493.55253623188"/>
    <n v="45935.394927536225"/>
    <n v="65597.731884057968"/>
    <n v="60702.275000000001"/>
    <n v="63720.692028985497"/>
    <n v="63383.693840579705"/>
    <n v="70889.027173913026"/>
    <n v="72846.052536231873"/>
    <n v="58674.133999999998"/>
    <n v="65041.050724637673"/>
    <n v="743490.54465217388"/>
  </r>
  <r>
    <x v="6"/>
    <x v="24"/>
    <x v="4"/>
    <x v="4"/>
    <s v="m3"/>
    <n v="43095.295289855065"/>
    <n v="46446.550724637673"/>
    <n v="55166.762681159416"/>
    <n v="53239.771739130432"/>
    <n v="51043.255434782608"/>
    <n v="49979.153985507241"/>
    <n v="53205.510869565209"/>
    <n v="54743.096014492752"/>
    <n v="55290.074275362313"/>
    <n v="57936.871376811585"/>
    <n v="57729.269927536225"/>
    <n v="60242.918478260865"/>
    <n v="638118.53079710132"/>
  </r>
  <r>
    <x v="6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6"/>
    <x v="24"/>
    <x v="5"/>
    <x v="6"/>
    <s v="m3"/>
    <n v="124378.32789855072"/>
    <n v="106350.44927536231"/>
    <n v="122276.5706521739"/>
    <n v="105868.62318840579"/>
    <n v="105467.05978260869"/>
    <n v="106997.27355072464"/>
    <n v="125882.40036231883"/>
    <n v="117511.3206521739"/>
    <n v="94197.994565217392"/>
    <n v="84229.07427536232"/>
    <n v="73896.898550724625"/>
    <n v="71022.244565217392"/>
    <n v="1238078.2373188403"/>
  </r>
  <r>
    <x v="6"/>
    <x v="24"/>
    <x v="6"/>
    <x v="7"/>
    <s v="m3"/>
    <n v="43180.889492753617"/>
    <n v="27471.722826086952"/>
    <n v="36508"/>
    <n v="39955.594202898552"/>
    <n v="48271.342391304344"/>
    <n v="60606.661231884056"/>
    <n v="40406.539855072464"/>
    <n v="35476.070652173905"/>
    <n v="35986.331521739128"/>
    <n v="57053.759057971009"/>
    <n v="47011.82789855072"/>
    <n v="42864.465579710144"/>
    <n v="514793.2047101449"/>
  </r>
  <r>
    <x v="6"/>
    <x v="24"/>
    <x v="6"/>
    <x v="8"/>
    <s v="m3"/>
    <n v="55088.016304347817"/>
    <n v="64855.597826086952"/>
    <n v="89987.405797101441"/>
    <n v="73978.224637681153"/>
    <n v="80891.788043478256"/>
    <n v="77969.09782608696"/>
    <n v="92553.534420289841"/>
    <n v="74138.557971014481"/>
    <n v="76008.340579710144"/>
    <n v="83616.143115942017"/>
    <n v="68391.221014492752"/>
    <n v="87843.603260869568"/>
    <n v="925321.53079710156"/>
  </r>
  <r>
    <x v="6"/>
    <x v="24"/>
    <x v="6"/>
    <x v="9"/>
    <s v="m3"/>
    <n v="28253.230072463764"/>
    <n v="21695.306159420288"/>
    <n v="23131.268115942024"/>
    <n v="19289.822463768116"/>
    <n v="19272.1268115942"/>
    <n v="18577.041666666664"/>
    <n v="25427.043478260868"/>
    <n v="25065.978260869564"/>
    <n v="24427.210144927536"/>
    <n v="25902.945652173912"/>
    <n v="23787.168478260868"/>
    <n v="24536.61413043478"/>
    <n v="279365.75543478259"/>
  </r>
  <r>
    <x v="6"/>
    <x v="24"/>
    <x v="6"/>
    <x v="10"/>
    <s v="m3"/>
    <n v="135411.44202898548"/>
    <n v="120922.90942028984"/>
    <n v="100307.27173913043"/>
    <n v="81285.684782608689"/>
    <n v="130924.66847826086"/>
    <n v="126819.87137681158"/>
    <n v="136407.18840579709"/>
    <n v="141033.01449275363"/>
    <n v="130291.87681159419"/>
    <n v="141286.16304347824"/>
    <n v="142901.30253623187"/>
    <n v="156589.06884057968"/>
    <n v="1544180.4619565217"/>
  </r>
  <r>
    <x v="6"/>
    <x v="24"/>
    <x v="7"/>
    <x v="11"/>
    <s v="m3"/>
    <n v="93914.597826086945"/>
    <n v="84723.594202898545"/>
    <n v="85852.309782608689"/>
    <n v="75168.721014492738"/>
    <n v="82922.211956521729"/>
    <n v="72519.349637681153"/>
    <n v="91524.231884057968"/>
    <n v="90791.342391304337"/>
    <n v="81632.630434782594"/>
    <n v="78508.865942028991"/>
    <n v="76156.161231884049"/>
    <n v="78878.059782608689"/>
    <n v="992592.07608695631"/>
  </r>
  <r>
    <x v="6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6"/>
    <x v="24"/>
    <x v="9"/>
    <x v="13"/>
    <s v="m3"/>
    <n v="1047.69"/>
    <n v="2602.328"/>
    <n v="2685.7355072463765"/>
    <n v="2044.764492753623"/>
    <n v="501.45299999999997"/>
    <n v="0"/>
    <n v="0"/>
    <n v="0"/>
    <n v="0"/>
    <n v="0"/>
    <n v="0"/>
    <n v="980.33514492753613"/>
    <n v="9862.3061449275356"/>
  </r>
  <r>
    <x v="6"/>
    <x v="24"/>
    <x v="9"/>
    <x v="14"/>
    <s v="m3"/>
    <n v="51872.190217391304"/>
    <n v="69768.974637681153"/>
    <n v="82721.65217391304"/>
    <n v="79172.556159420274"/>
    <n v="70650.64855072464"/>
    <n v="67991.965579710144"/>
    <n v="77569.123188405792"/>
    <n v="69092.951086956513"/>
    <n v="61069.815217391297"/>
    <n v="70372.538043478256"/>
    <n v="73080.20289855072"/>
    <n v="74427.19927536232"/>
    <n v="847789.81702898559"/>
  </r>
  <r>
    <x v="6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6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6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7"/>
    <x v="24"/>
    <x v="0"/>
    <x v="0"/>
    <s v="m3"/>
    <n v="4081"/>
    <n v="21103"/>
    <n v="21611"/>
    <n v="0"/>
    <n v="0"/>
    <n v="0"/>
    <n v="0"/>
    <n v="0"/>
    <n v="0"/>
    <n v="0"/>
    <n v="0"/>
    <n v="0"/>
    <n v="46795"/>
  </r>
  <r>
    <x v="7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7"/>
    <x v="24"/>
    <x v="2"/>
    <x v="2"/>
    <s v="m3"/>
    <n v="47818.17"/>
    <n v="61209.544000000002"/>
    <n v="64851.565000000002"/>
    <n v="64527.315000000002"/>
    <n v="58270.252"/>
    <n v="56387.292999999998"/>
    <n v="64043.996000000006"/>
    <n v="49792.209000000003"/>
    <n v="62196.608"/>
    <n v="48782.347000000002"/>
    <n v="57332.328999999998"/>
    <n v="66464.248999999996"/>
    <n v="701675.87699999998"/>
  </r>
  <r>
    <x v="7"/>
    <x v="24"/>
    <x v="3"/>
    <x v="3"/>
    <s v="m3"/>
    <n v="46973.22"/>
    <n v="56087.891000000003"/>
    <n v="59690.883000000002"/>
    <n v="95010.237999999998"/>
    <n v="39582.108"/>
    <n v="69957.55"/>
    <n v="72161.224000000002"/>
    <n v="81049.481"/>
    <n v="51684.758000000002"/>
    <n v="70681.766000000003"/>
    <n v="49689.601000000002"/>
    <n v="52101.709000000003"/>
    <n v="744670.429"/>
  </r>
  <r>
    <x v="7"/>
    <x v="24"/>
    <x v="4"/>
    <x v="4"/>
    <s v="m3"/>
    <n v="977.37900000000002"/>
    <n v="139.93199999999999"/>
    <n v="707.60400000000004"/>
    <n v="0"/>
    <n v="1169.4720000000002"/>
    <n v="0"/>
    <n v="521.21"/>
    <n v="848.14800000000002"/>
    <n v="0"/>
    <n v="0"/>
    <n v="577.178"/>
    <n v="0"/>
    <n v="4940.9229999999998"/>
  </r>
  <r>
    <x v="7"/>
    <x v="24"/>
    <x v="5"/>
    <x v="5"/>
    <s v="m3"/>
    <n v="0"/>
    <n v="0"/>
    <n v="386"/>
    <n v="0"/>
    <n v="0"/>
    <n v="0"/>
    <n v="0"/>
    <n v="0"/>
    <n v="0"/>
    <n v="0"/>
    <n v="0"/>
    <n v="0"/>
    <n v="386"/>
  </r>
  <r>
    <x v="7"/>
    <x v="24"/>
    <x v="5"/>
    <x v="6"/>
    <s v="m3"/>
    <n v="126312.41899999999"/>
    <n v="143617.44399999999"/>
    <n v="131890.323"/>
    <n v="102020.936"/>
    <n v="121673.86599999999"/>
    <n v="119235.62699999999"/>
    <n v="99436.4"/>
    <n v="122749.8"/>
    <n v="149054.861"/>
    <n v="120670.05899999999"/>
    <n v="95977.46"/>
    <n v="68823.909"/>
    <n v="1401463.1039999998"/>
  </r>
  <r>
    <x v="7"/>
    <x v="24"/>
    <x v="6"/>
    <x v="7"/>
    <s v="m3"/>
    <n v="1737.5809999999999"/>
    <n v="0"/>
    <n v="0"/>
    <n v="0"/>
    <n v="0"/>
    <n v="0"/>
    <n v="0"/>
    <n v="0"/>
    <n v="0"/>
    <n v="0"/>
    <n v="0"/>
    <n v="0"/>
    <n v="1737.5809999999999"/>
  </r>
  <r>
    <x v="7"/>
    <x v="24"/>
    <x v="6"/>
    <x v="8"/>
    <s v="m3"/>
    <n v="60844.65"/>
    <n v="83690.986999999994"/>
    <n v="69181.627999999997"/>
    <n v="64677.373"/>
    <n v="121568.19100000001"/>
    <n v="88118.267000000007"/>
    <n v="104774.14599999999"/>
    <n v="128197.61599999999"/>
    <n v="42793.027999999998"/>
    <n v="79174.494999999995"/>
    <n v="121412.109"/>
    <n v="97250.040999999997"/>
    <n v="1061682.531"/>
  </r>
  <r>
    <x v="7"/>
    <x v="24"/>
    <x v="6"/>
    <x v="9"/>
    <s v="m3"/>
    <n v="3999.4229999999998"/>
    <n v="6367.1729999999998"/>
    <n v="7772.6409999999996"/>
    <n v="5409.1530000000002"/>
    <n v="2859.41"/>
    <n v="0"/>
    <n v="119.113"/>
    <n v="0"/>
    <n v="910.8"/>
    <n v="1338.079"/>
    <n v="280.06299999999999"/>
    <n v="735.61300000000006"/>
    <n v="29791.468000000001"/>
  </r>
  <r>
    <x v="7"/>
    <x v="24"/>
    <x v="6"/>
    <x v="10"/>
    <s v="m3"/>
    <n v="52100.334999999999"/>
    <n v="44723.267"/>
    <n v="53748.828000000001"/>
    <n v="61001.370999999999"/>
    <n v="19386.5"/>
    <n v="45554.203999999998"/>
    <n v="65931.596999999994"/>
    <n v="56699.418999999994"/>
    <n v="27449.59"/>
    <n v="44931.54"/>
    <n v="41825.508999999998"/>
    <n v="34714.42"/>
    <n v="548066.58000000007"/>
  </r>
  <r>
    <x v="7"/>
    <x v="24"/>
    <x v="7"/>
    <x v="11"/>
    <s v="m3"/>
    <n v="3230.797"/>
    <n v="346.565"/>
    <n v="0"/>
    <n v="4021.942"/>
    <n v="4449.7910000000002"/>
    <n v="0"/>
    <n v="4821.9259999999995"/>
    <n v="0"/>
    <n v="1639.886"/>
    <n v="1010.385"/>
    <n v="1053.876"/>
    <n v="348.13"/>
    <n v="20923.297999999999"/>
  </r>
  <r>
    <x v="7"/>
    <x v="24"/>
    <x v="8"/>
    <x v="12"/>
    <s v="m3"/>
    <n v="1231.963"/>
    <n v="6579.5010000000002"/>
    <n v="10817.163"/>
    <n v="12894.352999999999"/>
    <n v="13556.06"/>
    <n v="14825.966"/>
    <n v="15081.96"/>
    <n v="12730.36"/>
    <n v="11993.118"/>
    <n v="13491.67"/>
    <n v="12604.418"/>
    <n v="15235.553"/>
    <n v="141042.08500000002"/>
  </r>
  <r>
    <x v="7"/>
    <x v="24"/>
    <x v="9"/>
    <x v="13"/>
    <s v="m3"/>
    <n v="13707.481"/>
    <n v="11109.916999999999"/>
    <n v="16923.317999999999"/>
    <n v="10953.630999999999"/>
    <n v="0"/>
    <n v="770"/>
    <n v="14718.004999999999"/>
    <n v="27312.21"/>
    <n v="17260.525000000001"/>
    <n v="13937.529"/>
    <n v="26829.718000000001"/>
    <n v="15110.147000000001"/>
    <n v="168632.481"/>
  </r>
  <r>
    <x v="7"/>
    <x v="24"/>
    <x v="9"/>
    <x v="14"/>
    <s v="m3"/>
    <n v="0"/>
    <n v="19772.654999999999"/>
    <n v="61207.22"/>
    <n v="34019.682999999997"/>
    <n v="22135.446"/>
    <n v="19757.591"/>
    <n v="40172.379999999997"/>
    <n v="55025.692999999999"/>
    <n v="56443.03"/>
    <n v="38482.417000000001"/>
    <n v="39330.034"/>
    <n v="20063.487000000001"/>
    <n v="406409.636"/>
  </r>
  <r>
    <x v="7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7"/>
    <x v="24"/>
    <x v="3"/>
    <x v="16"/>
    <s v="m3"/>
    <n v="3450.9960000000001"/>
    <n v="4136.7209999999995"/>
    <n v="103.76900000000001"/>
    <n v="210.58"/>
    <n v="253.989"/>
    <n v="0"/>
    <n v="0"/>
    <n v="819.47799999999995"/>
    <n v="0"/>
    <n v="1123.93"/>
    <n v="1495.086"/>
    <n v="3012.24"/>
    <n v="14606.788999999999"/>
  </r>
  <r>
    <x v="7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8"/>
    <x v="24"/>
    <x v="0"/>
    <x v="0"/>
    <s v="m3"/>
    <n v="10602"/>
    <n v="3394"/>
    <n v="6492"/>
    <n v="5942"/>
    <n v="5125.2070000000003"/>
    <n v="186.39607843137253"/>
    <n v="0"/>
    <n v="193.59901960784313"/>
    <n v="0"/>
    <n v="0"/>
    <n v="0"/>
    <n v="0"/>
    <n v="31935.202098039215"/>
  </r>
  <r>
    <x v="8"/>
    <x v="24"/>
    <x v="1"/>
    <x v="1"/>
    <s v="m3"/>
    <n v="19572.376470588235"/>
    <n v="17238.661764705885"/>
    <n v="19545.519607843136"/>
    <n v="14423.440196078431"/>
    <n v="13316.591176470589"/>
    <n v="18522.049019607843"/>
    <n v="19051.24705882353"/>
    <n v="16841.848039215689"/>
    <n v="17789.405882352941"/>
    <n v="17936"/>
    <n v="9636.346078431372"/>
    <n v="8120.9539215686273"/>
    <n v="191994.43921568629"/>
  </r>
  <r>
    <x v="8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8"/>
    <x v="24"/>
    <x v="3"/>
    <x v="3"/>
    <s v="m3"/>
    <n v="6600.2110000000002"/>
    <n v="10481.280392156863"/>
    <n v="16259.874"/>
    <n v="0"/>
    <n v="8028.8019607843135"/>
    <n v="22600.71176470588"/>
    <n v="15948.651960784313"/>
    <n v="12048.181372549019"/>
    <n v="11061.561764705881"/>
    <n v="10855.574509803921"/>
    <n v="9790.472549019607"/>
    <m/>
    <n v="123675.3212745098"/>
  </r>
  <r>
    <x v="8"/>
    <x v="24"/>
    <x v="4"/>
    <x v="4"/>
    <s v="m3"/>
    <n v="29745.412745098038"/>
    <n v="29978.336274509802"/>
    <n v="43433.364705882348"/>
    <n v="46278.617647058825"/>
    <n v="63788.172549019611"/>
    <n v="69281.810784313726"/>
    <n v="77075.330392156859"/>
    <n v="76250.225490196084"/>
    <n v="80001.392156862756"/>
    <n v="77571"/>
    <n v="51235.964705882347"/>
    <n v="30299.343137254902"/>
    <n v="674938.97058823542"/>
  </r>
  <r>
    <x v="8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8"/>
    <x v="24"/>
    <x v="5"/>
    <x v="6"/>
    <s v="m3"/>
    <n v="7808.8372549019605"/>
    <n v="15725.530392156861"/>
    <n v="17340.338235294119"/>
    <n v="14713.591176470587"/>
    <n v="15250.33725490196"/>
    <n v="19413.228431372547"/>
    <n v="22285.717647058824"/>
    <n v="23020.125490196078"/>
    <n v="32544.026470588233"/>
    <n v="26137"/>
    <n v="14550.300980392156"/>
    <n v="14094.475490196079"/>
    <n v="222883.50882352941"/>
  </r>
  <r>
    <x v="8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8"/>
    <x v="24"/>
    <x v="6"/>
    <x v="8"/>
    <s v="m3"/>
    <n v="25320.923529411764"/>
    <n v="24275.945098039214"/>
    <n v="38075.068627450979"/>
    <n v="36721.108823529416"/>
    <n v="32507.54509803922"/>
    <n v="42888.749019607843"/>
    <n v="36906.630392156861"/>
    <n v="38829.919607843141"/>
    <n v="34408.407843137255"/>
    <n v="22778.427450980391"/>
    <n v="26820.309803921569"/>
    <n v="20405.891176470588"/>
    <n v="379938.92647058831"/>
  </r>
  <r>
    <x v="8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8"/>
    <x v="24"/>
    <x v="6"/>
    <x v="10"/>
    <s v="m3"/>
    <n v="15314.693137254901"/>
    <n v="33835.884313725488"/>
    <n v="34592.202941176467"/>
    <n v="33651.342156862745"/>
    <n v="31035.839215686276"/>
    <n v="33964.344117647059"/>
    <n v="31353.041176470586"/>
    <n v="30159.129411764705"/>
    <n v="45717.685294117648"/>
    <n v="31806.833333333332"/>
    <n v="25655.862745098038"/>
    <n v="18622.70882352941"/>
    <n v="365709.56666666665"/>
  </r>
  <r>
    <x v="8"/>
    <x v="24"/>
    <x v="7"/>
    <x v="11"/>
    <s v="m3"/>
    <n v="27416.815686274509"/>
    <n v="37908.629411764705"/>
    <n v="37035.900980392158"/>
    <n v="34616.345098039215"/>
    <n v="34016.707843137257"/>
    <n v="38565.464705882347"/>
    <n v="46541.625490196078"/>
    <n v="43134.370588235295"/>
    <n v="50455.407843137255"/>
    <n v="50524.280392156863"/>
    <n v="43656.033333333333"/>
    <n v="27378.696078431371"/>
    <n v="471250.27745098044"/>
  </r>
  <r>
    <x v="8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8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8"/>
    <x v="24"/>
    <x v="9"/>
    <x v="14"/>
    <s v="m3"/>
    <n v="15345.85294117647"/>
    <n v="20435.314705882352"/>
    <n v="19051.284313725489"/>
    <n v="17275.202941176471"/>
    <n v="16976.27843137255"/>
    <n v="13087.438235294117"/>
    <n v="18387.819607843139"/>
    <n v="25353.654901960781"/>
    <n v="21337.359803921565"/>
    <n v="32742"/>
    <n v="28084.865686274508"/>
    <n v="16961.383333333335"/>
    <n v="245038.45490196077"/>
  </r>
  <r>
    <x v="8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8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8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9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9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9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9"/>
    <x v="24"/>
    <x v="3"/>
    <x v="3"/>
    <s v="m3"/>
    <n v="516.5"/>
    <n v="847.20699999999999"/>
    <n v="744.476"/>
    <n v="0"/>
    <n v="0"/>
    <n v="733.16499999999996"/>
    <n v="576.476"/>
    <n v="0"/>
    <n v="0"/>
    <n v="0"/>
    <n v="0"/>
    <n v="0"/>
    <n v="3417.8240000000001"/>
  </r>
  <r>
    <x v="9"/>
    <x v="24"/>
    <x v="4"/>
    <x v="4"/>
    <s v="m3"/>
    <n v="0"/>
    <n v="0"/>
    <n v="0"/>
    <n v="0"/>
    <n v="0"/>
    <n v="0"/>
    <n v="0"/>
    <n v="0"/>
    <n v="0"/>
    <n v="0"/>
    <n v="0"/>
    <n v="0"/>
    <n v="0"/>
  </r>
  <r>
    <x v="9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9"/>
    <x v="24"/>
    <x v="5"/>
    <x v="6"/>
    <s v="m3"/>
    <n v="0"/>
    <n v="0"/>
    <n v="0"/>
    <n v="0"/>
    <n v="0"/>
    <n v="0"/>
    <n v="0"/>
    <n v="0"/>
    <n v="0"/>
    <n v="0"/>
    <n v="0"/>
    <n v="0"/>
    <n v="0"/>
  </r>
  <r>
    <x v="9"/>
    <x v="24"/>
    <x v="6"/>
    <x v="7"/>
    <s v="m3"/>
    <n v="11293.507"/>
    <n v="13947.063"/>
    <n v="13304.960999999999"/>
    <n v="14766.902"/>
    <n v="14513.134"/>
    <n v="12469.425999999999"/>
    <n v="13994.278"/>
    <n v="15434.2"/>
    <n v="10995.947"/>
    <n v="16123.075000000001"/>
    <n v="8370.639000000001"/>
    <n v="11508.852000000001"/>
    <n v="156721.98400000003"/>
  </r>
  <r>
    <x v="9"/>
    <x v="24"/>
    <x v="6"/>
    <x v="8"/>
    <s v="m3"/>
    <n v="296.464"/>
    <n v="385.75"/>
    <n v="367.589"/>
    <n v="356.452"/>
    <n v="309.98"/>
    <n v="239.19399999999999"/>
    <n v="491.13"/>
    <n v="403.26"/>
    <n v="313.017"/>
    <n v="416.34500000000003"/>
    <n v="371.19900000000001"/>
    <n v="268.553"/>
    <n v="4218.933"/>
  </r>
  <r>
    <x v="9"/>
    <x v="24"/>
    <x v="6"/>
    <x v="9"/>
    <s v="m3"/>
    <n v="5493.3159999999998"/>
    <n v="6808.8760000000002"/>
    <n v="7613.7030000000004"/>
    <n v="5268.45"/>
    <n v="790.30200000000002"/>
    <n v="7257.4690000000001"/>
    <n v="8519.8349999999991"/>
    <n v="7953.2039999999997"/>
    <n v="4606.5879999999997"/>
    <n v="4752.3"/>
    <n v="6809.2929999999997"/>
    <n v="4572.4889999999996"/>
    <n v="70445.825000000012"/>
  </r>
  <r>
    <x v="9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9"/>
    <x v="24"/>
    <x v="7"/>
    <x v="11"/>
    <s v="m3"/>
    <n v="3455.6170000000002"/>
    <n v="2866.1010000000001"/>
    <n v="0"/>
    <n v="3343.623"/>
    <n v="4614.9449999999997"/>
    <n v="3004.9760000000001"/>
    <n v="5377.701"/>
    <n v="3822.6469999999999"/>
    <n v="3981.5529999999999"/>
    <n v="4676.8289999999997"/>
    <n v="3905.386"/>
    <n v="4316.0839999999998"/>
    <n v="43365.462"/>
  </r>
  <r>
    <x v="9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9"/>
    <x v="24"/>
    <x v="9"/>
    <x v="13"/>
    <s v="m3"/>
    <n v="3720.5409999999997"/>
    <n v="3395.2170000000001"/>
    <n v="3532.19"/>
    <n v="3796.5729999999999"/>
    <n v="768.27599999999995"/>
    <n v="0"/>
    <n v="1109.51"/>
    <n v="3301.2809999999999"/>
    <n v="2850.5360000000001"/>
    <n v="3238.585"/>
    <n v="5815.2280000000001"/>
    <n v="3106.2280000000001"/>
    <n v="34634.165000000001"/>
  </r>
  <r>
    <x v="9"/>
    <x v="24"/>
    <x v="9"/>
    <x v="14"/>
    <s v="m3"/>
    <n v="0"/>
    <n v="0"/>
    <n v="0"/>
    <n v="0"/>
    <n v="0"/>
    <n v="0"/>
    <n v="0"/>
    <n v="0"/>
    <n v="0"/>
    <n v="0"/>
    <n v="0"/>
    <n v="0"/>
    <n v="0"/>
  </r>
  <r>
    <x v="9"/>
    <x v="24"/>
    <x v="6"/>
    <x v="15"/>
    <s v="m3"/>
    <n v="0"/>
    <n v="0"/>
    <n v="0"/>
    <n v="0"/>
    <n v="0"/>
    <n v="0"/>
    <m/>
    <n v="0"/>
    <n v="0"/>
    <n v="0"/>
    <n v="0"/>
    <n v="0"/>
    <n v="0"/>
  </r>
  <r>
    <x v="9"/>
    <x v="24"/>
    <x v="3"/>
    <x v="16"/>
    <s v="m3"/>
    <n v="15554.48"/>
    <n v="13676.961000000001"/>
    <n v="12621.468999999999"/>
    <n v="16348.746000000001"/>
    <n v="13537.528"/>
    <n v="9041.7880000000005"/>
    <n v="12640.001"/>
    <n v="2329.962"/>
    <n v="2081.9209999999998"/>
    <n v="2203.9989999999998"/>
    <n v="1621.6880000000001"/>
    <n v="501.04899999999998"/>
    <n v="102159.59199999999"/>
  </r>
  <r>
    <x v="9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10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10"/>
    <x v="24"/>
    <x v="1"/>
    <x v="1"/>
    <s v="m3"/>
    <n v="5538.19"/>
    <n v="4303.183"/>
    <n v="4450.2820000000002"/>
    <n v="5309.6450000000004"/>
    <n v="1980.3710000000001"/>
    <n v="2380.279"/>
    <n v="4967.1859999999997"/>
    <n v="4846.6049999999996"/>
    <n v="4457.3729999999996"/>
    <n v="4181.1229999999996"/>
    <n v="4814.7560000000003"/>
    <n v="4311.5779999999995"/>
    <n v="51540.570999999996"/>
  </r>
  <r>
    <x v="10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10"/>
    <x v="24"/>
    <x v="3"/>
    <x v="3"/>
    <s v="m3"/>
    <n v="4981.3140000000003"/>
    <n v="2363.5280000000002"/>
    <n v="5203.0349999999999"/>
    <n v="5006.473"/>
    <n v="6593.9579999999996"/>
    <n v="6150.7889999999998"/>
    <n v="6295.3310000000001"/>
    <n v="38041.997999999992"/>
    <n v="38911.910999999993"/>
    <n v="6674.8440000000001"/>
    <n v="4746.0450000000001"/>
    <n v="5764.0789999999997"/>
    <n v="130733.30499999998"/>
  </r>
  <r>
    <x v="10"/>
    <x v="24"/>
    <x v="4"/>
    <x v="4"/>
    <s v="m3"/>
    <n v="0"/>
    <n v="0"/>
    <n v="0"/>
    <n v="0"/>
    <n v="0"/>
    <n v="0"/>
    <n v="0"/>
    <n v="0"/>
    <n v="0"/>
    <n v="0"/>
    <n v="0"/>
    <n v="0"/>
    <n v="0"/>
  </r>
  <r>
    <x v="10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10"/>
    <x v="24"/>
    <x v="5"/>
    <x v="6"/>
    <s v="m3"/>
    <n v="53843.252999999997"/>
    <n v="49490.165000000001"/>
    <n v="48112.226999999999"/>
    <n v="44194.498"/>
    <n v="35694.468999999997"/>
    <n v="43400.911"/>
    <n v="42803.452000000005"/>
    <n v="5132.8900000000003"/>
    <n v="5211.3599999999997"/>
    <n v="51594.47"/>
    <n v="41119.978000000003"/>
    <n v="43551.843999999997"/>
    <n v="464149.51700000005"/>
  </r>
  <r>
    <x v="10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10"/>
    <x v="24"/>
    <x v="6"/>
    <x v="8"/>
    <s v="m3"/>
    <n v="0"/>
    <n v="0"/>
    <n v="0"/>
    <n v="0"/>
    <n v="0"/>
    <n v="0"/>
    <n v="0"/>
    <n v="0"/>
    <n v="0"/>
    <n v="0"/>
    <n v="0"/>
    <n v="0"/>
    <n v="0"/>
  </r>
  <r>
    <x v="10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10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10"/>
    <x v="24"/>
    <x v="7"/>
    <x v="11"/>
    <s v="m3"/>
    <n v="0"/>
    <n v="0"/>
    <n v="0"/>
    <n v="0"/>
    <n v="0"/>
    <n v="0"/>
    <n v="0"/>
    <n v="0"/>
    <n v="0"/>
    <n v="0"/>
    <n v="0"/>
    <n v="0"/>
    <n v="0"/>
  </r>
  <r>
    <x v="10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10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10"/>
    <x v="24"/>
    <x v="9"/>
    <x v="14"/>
    <s v="m3"/>
    <n v="0"/>
    <n v="0"/>
    <n v="0"/>
    <n v="0"/>
    <n v="0"/>
    <n v="0"/>
    <n v="0"/>
    <n v="0"/>
    <n v="0"/>
    <n v="0"/>
    <n v="0"/>
    <n v="0"/>
    <n v="0"/>
  </r>
  <r>
    <x v="10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10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10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11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11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11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11"/>
    <x v="24"/>
    <x v="3"/>
    <x v="3"/>
    <s v="m3"/>
    <n v="9029.331736526945"/>
    <n v="10462.879041916167"/>
    <n v="6686.1928143712585"/>
    <n v="8323.7868263473047"/>
    <n v="7820.7053892215572"/>
    <n v="5755.4778443113773"/>
    <n v="3055.476646706587"/>
    <n v="5684.7868263473056"/>
    <n v="6792.2275449101808"/>
    <n v="5380.518562874252"/>
    <n v="2308.754491017964"/>
    <n v="8695.5520958083835"/>
    <n v="79995.689820359286"/>
  </r>
  <r>
    <x v="11"/>
    <x v="24"/>
    <x v="4"/>
    <x v="4"/>
    <s v="m3"/>
    <n v="0"/>
    <n v="0"/>
    <n v="0"/>
    <n v="0"/>
    <n v="0"/>
    <n v="0"/>
    <n v="0"/>
    <n v="0"/>
    <n v="0"/>
    <n v="0"/>
    <n v="0"/>
    <n v="0"/>
    <n v="0"/>
  </r>
  <r>
    <x v="11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11"/>
    <x v="24"/>
    <x v="5"/>
    <x v="6"/>
    <s v="m3"/>
    <n v="2907.268263473054"/>
    <n v="1827.8167664670659"/>
    <n v="958.51497005988028"/>
    <n v="1538.1568862275449"/>
    <n v="3791.476646706587"/>
    <n v="3528.1664670658683"/>
    <n v="3593.9628742514969"/>
    <n v="4387.2431137724552"/>
    <n v="3837.4730538922158"/>
    <n v="3774.7389221556891"/>
    <n v="1373.7413173652694"/>
    <n v="2957.8898203592817"/>
    <n v="34476.44910179641"/>
  </r>
  <r>
    <x v="11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11"/>
    <x v="24"/>
    <x v="6"/>
    <x v="8"/>
    <s v="m3"/>
    <n v="0"/>
    <n v="0"/>
    <n v="0"/>
    <n v="0"/>
    <n v="0"/>
    <n v="0"/>
    <n v="0"/>
    <n v="0"/>
    <n v="0"/>
    <n v="0"/>
    <n v="0"/>
    <n v="0"/>
    <n v="0"/>
  </r>
  <r>
    <x v="11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11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11"/>
    <x v="24"/>
    <x v="7"/>
    <x v="11"/>
    <s v="m3"/>
    <n v="0"/>
    <n v="0"/>
    <n v="0"/>
    <n v="0"/>
    <n v="0"/>
    <n v="0"/>
    <n v="0"/>
    <n v="0"/>
    <n v="0"/>
    <n v="0"/>
    <n v="0"/>
    <n v="0"/>
    <n v="0"/>
  </r>
  <r>
    <x v="11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11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11"/>
    <x v="24"/>
    <x v="9"/>
    <x v="14"/>
    <s v="m3"/>
    <n v="0"/>
    <n v="0"/>
    <n v="0"/>
    <n v="0"/>
    <n v="0"/>
    <n v="0"/>
    <n v="0"/>
    <n v="0"/>
    <n v="0"/>
    <n v="0"/>
    <n v="0"/>
    <n v="0"/>
    <n v="0"/>
  </r>
  <r>
    <x v="11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11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11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12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12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12"/>
    <x v="24"/>
    <x v="2"/>
    <x v="2"/>
    <s v="m3"/>
    <n v="48164.241807909602"/>
    <n v="42465.670056497176"/>
    <n v="47573.385310734469"/>
    <n v="48032.284745762714"/>
    <n v="53299.740112994346"/>
    <n v="44224.305084745763"/>
    <n v="54362.011299435027"/>
    <n v="45667.333333333336"/>
    <n v="46070.870056497173"/>
    <n v="48700.067796610172"/>
    <n v="47515.864406779663"/>
    <n v="36741.864406779663"/>
    <n v="562817.63841807912"/>
  </r>
  <r>
    <x v="12"/>
    <x v="24"/>
    <x v="3"/>
    <x v="3"/>
    <s v="m3"/>
    <n v="0"/>
    <n v="0"/>
    <n v="0"/>
    <n v="0"/>
    <n v="0"/>
    <n v="0"/>
    <n v="0"/>
    <n v="0"/>
    <n v="0"/>
    <n v="0"/>
    <n v="0"/>
    <n v="0"/>
    <n v="0"/>
  </r>
  <r>
    <x v="12"/>
    <x v="24"/>
    <x v="4"/>
    <x v="4"/>
    <s v="m3"/>
    <n v="38168.361581920901"/>
    <n v="37944.632768361582"/>
    <n v="45081.355932203391"/>
    <n v="37053.107344632765"/>
    <n v="31096.045197740114"/>
    <n v="36455.561581920905"/>
    <n v="28734.463276836159"/>
    <n v="34239.548022598872"/>
    <n v="31258.757062146891"/>
    <n v="29084.745762711864"/>
    <n v="30740.112994350282"/>
    <n v="37410.169491525427"/>
    <n v="417266.86101694911"/>
  </r>
  <r>
    <x v="12"/>
    <x v="24"/>
    <x v="5"/>
    <x v="5"/>
    <s v="m3"/>
    <n v="0"/>
    <n v="0"/>
    <n v="0"/>
    <n v="0"/>
    <n v="0"/>
    <n v="0"/>
    <n v="0"/>
    <n v="0"/>
    <n v="0"/>
    <n v="0"/>
    <n v="0"/>
    <m/>
    <n v="0"/>
  </r>
  <r>
    <x v="12"/>
    <x v="24"/>
    <x v="5"/>
    <x v="6"/>
    <s v="m3"/>
    <n v="40497.175141242937"/>
    <n v="38885.593220338982"/>
    <n v="50391.18870056497"/>
    <n v="38491.914124293784"/>
    <n v="28729.938983050848"/>
    <n v="39393.288135593219"/>
    <n v="38658.488135593223"/>
    <n v="38052.724293785308"/>
    <n v="33305.640677966105"/>
    <n v="31460.205649717514"/>
    <n v="34189.673446327688"/>
    <n v="37932.552542372883"/>
    <n v="449988.38305084751"/>
  </r>
  <r>
    <x v="12"/>
    <x v="24"/>
    <x v="6"/>
    <x v="7"/>
    <s v="m3"/>
    <n v="56172.881355932201"/>
    <n v="44783.050847457627"/>
    <n v="32994.350282485873"/>
    <n v="48812.429378531073"/>
    <n v="51751.412429378528"/>
    <n v="51874.576271186437"/>
    <n v="50825.988700564973"/>
    <n v="43385.310734463274"/>
    <n v="43734.463276836155"/>
    <n v="37265.536723163845"/>
    <n v="46511.751412429374"/>
    <n v="48769.491525423728"/>
    <n v="556881.24293785309"/>
  </r>
  <r>
    <x v="12"/>
    <x v="24"/>
    <x v="6"/>
    <x v="8"/>
    <s v="m3"/>
    <n v="45476.836158192091"/>
    <n v="40498.305084745763"/>
    <n v="53843.615819209037"/>
    <n v="47940.112994350282"/>
    <n v="36382.485875706217"/>
    <n v="37494.91525423729"/>
    <n v="41525.762711864409"/>
    <n v="42774.802259887001"/>
    <n v="48467.90960451978"/>
    <n v="47042.711864406781"/>
    <n v="49229.265536723164"/>
    <n v="47405.423728813555"/>
    <n v="538082.14689265541"/>
  </r>
  <r>
    <x v="12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12"/>
    <x v="24"/>
    <x v="6"/>
    <x v="10"/>
    <s v="m3"/>
    <n v="119324.75028248587"/>
    <n v="115287.83389830508"/>
    <n v="124480.12655367231"/>
    <n v="104150.82259887006"/>
    <n v="113405.54124293785"/>
    <n v="107768.56836158193"/>
    <n v="120344.76949152543"/>
    <n v="113436.03050847458"/>
    <n v="105991.50847457626"/>
    <n v="109966.81016949152"/>
    <n v="112082.73559322034"/>
    <n v="117464.94576271187"/>
    <n v="1363704.442937853"/>
  </r>
  <r>
    <x v="12"/>
    <x v="24"/>
    <x v="7"/>
    <x v="11"/>
    <s v="m3"/>
    <n v="49022.598870056499"/>
    <n v="34684.745762711864"/>
    <n v="0"/>
    <n v="24067.796610169491"/>
    <n v="40649.717514124291"/>
    <n v="37299.43502824859"/>
    <n v="44218.531073446327"/>
    <n v="40040.677966101692"/>
    <n v="36772.881355932208"/>
    <n v="39163.841807909601"/>
    <n v="35160.451977401128"/>
    <n v="40307.344632768363"/>
    <n v="421388.02259887004"/>
  </r>
  <r>
    <x v="12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12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12"/>
    <x v="24"/>
    <x v="9"/>
    <x v="14"/>
    <s v="m3"/>
    <n v="17631.457627118645"/>
    <n v="21378.531073446327"/>
    <n v="20043.028248587572"/>
    <n v="20222.983050847459"/>
    <n v="14272.316384180791"/>
    <n v="16506.983050847459"/>
    <n v="14838.418079096045"/>
    <n v="18510.734463276836"/>
    <n v="13320.903954802259"/>
    <n v="29079.615819209041"/>
    <n v="14696.632768361582"/>
    <n v="16055.367231638418"/>
    <n v="216556.97175141243"/>
  </r>
  <r>
    <x v="12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12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12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13"/>
    <x v="24"/>
    <x v="0"/>
    <x v="0"/>
    <s v="m3"/>
    <m/>
    <m/>
    <m/>
    <n v="0"/>
    <n v="0"/>
    <n v="0"/>
    <n v="0"/>
    <n v="0"/>
    <n v="0"/>
    <n v="0"/>
    <n v="0"/>
    <n v="0"/>
    <n v="0"/>
  </r>
  <r>
    <x v="13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13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13"/>
    <x v="24"/>
    <x v="3"/>
    <x v="3"/>
    <s v="m3"/>
    <n v="26554.674478260869"/>
    <n v="29690.494840579708"/>
    <n v="29046.558275362317"/>
    <n v="20454.784362318838"/>
    <n v="27798.633463768114"/>
    <n v="19180.449898550723"/>
    <n v="22154.455507246377"/>
    <n v="17653.327652173914"/>
    <n v="0"/>
    <n v="41.631999999999998"/>
    <n v="235.07065217391303"/>
    <n v="0"/>
    <n v="192810.08113043476"/>
  </r>
  <r>
    <x v="13"/>
    <x v="24"/>
    <x v="4"/>
    <x v="4"/>
    <s v="m3"/>
    <n v="1513.2046728971961"/>
    <n v="2074.0074766355142"/>
    <n v="2909.006542056075"/>
    <n v="3072.0682242990652"/>
    <n v="5197.4355140186917"/>
    <n v="1151.4467289719626"/>
    <n v="0"/>
    <n v="0"/>
    <n v="111.31340579710144"/>
    <n v="0"/>
    <n v="0"/>
    <n v="4610.8355140186914"/>
    <n v="20639.318078694298"/>
  </r>
  <r>
    <x v="13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13"/>
    <x v="24"/>
    <x v="5"/>
    <x v="6"/>
    <s v="m3"/>
    <n v="60494.960144927536"/>
    <n v="59990.690217391297"/>
    <n v="58092.90217391304"/>
    <n v="66643.688405797089"/>
    <n v="75217.798913043473"/>
    <n v="72903.769927536225"/>
    <n v="70146.016304347824"/>
    <n v="68929.244565217377"/>
    <n v="69161.862318840576"/>
    <n v="73194.07427536232"/>
    <n v="68996.117753623184"/>
    <n v="68842.599637681153"/>
    <n v="812613.72463768104"/>
  </r>
  <r>
    <x v="13"/>
    <x v="24"/>
    <x v="6"/>
    <x v="7"/>
    <s v="m3"/>
    <n v="7924.7261682242988"/>
    <n v="7501.5813084112142"/>
    <n v="13824.025233644859"/>
    <n v="0"/>
    <n v="20391.645794392523"/>
    <n v="18969.784112149533"/>
    <n v="11738.539252336448"/>
    <n v="13844.263551401868"/>
    <n v="36277.563405797096"/>
    <n v="16509.362616822429"/>
    <n v="12258.682242990655"/>
    <n v="15019.858878504672"/>
    <n v="174260.03256467555"/>
  </r>
  <r>
    <x v="13"/>
    <x v="24"/>
    <x v="6"/>
    <x v="8"/>
    <s v="m3"/>
    <n v="10319.581521739128"/>
    <n v="15281.893115942026"/>
    <n v="18871.135869565216"/>
    <n v="20711.708333333332"/>
    <n v="17165.353260869564"/>
    <n v="16251.077898550722"/>
    <n v="10222.226449275362"/>
    <n v="23529.244565217388"/>
    <n v="19674.034420289852"/>
    <n v="15546.260869565216"/>
    <n v="19062.057971014488"/>
    <n v="12721.75724637681"/>
    <n v="199356.33152173911"/>
  </r>
  <r>
    <x v="13"/>
    <x v="24"/>
    <x v="6"/>
    <x v="9"/>
    <s v="m3"/>
    <n v="20222.528985507244"/>
    <n v="11535.264492753622"/>
    <n v="15882.541666666666"/>
    <n v="16980.432971014492"/>
    <n v="15262.427536231884"/>
    <n v="13928.588768115942"/>
    <n v="20359.40217391304"/>
    <n v="21462.407608695648"/>
    <n v="21306.59057971014"/>
    <n v="14585.836956521738"/>
    <n v="13965.478260869564"/>
    <n v="17796.512681159416"/>
    <n v="203288.01268115939"/>
  </r>
  <r>
    <x v="13"/>
    <x v="24"/>
    <x v="6"/>
    <x v="10"/>
    <s v="m3"/>
    <n v="51786.132551130977"/>
    <n v="48614.111448598123"/>
    <n v="26422.416744548285"/>
    <n v="27244.822385886491"/>
    <n v="45787.330739536766"/>
    <n v="47665.913984830011"/>
    <n v="50446.400937965591"/>
    <n v="45554.283929297031"/>
    <n v="59922.719202898545"/>
    <n v="46768.851632127858"/>
    <n v="41198.245364350529"/>
    <n v="26274.382615467966"/>
    <n v="517685.61153663817"/>
  </r>
  <r>
    <x v="13"/>
    <x v="24"/>
    <x v="7"/>
    <x v="11"/>
    <s v="m3"/>
    <n v="0"/>
    <n v="0"/>
    <n v="0"/>
    <n v="6300.117753623188"/>
    <n v="10487.630434782606"/>
    <n v="8934.7028985507241"/>
    <n v="0"/>
    <n v="0"/>
    <n v="2185.9873188405795"/>
    <n v="12877.929347826086"/>
    <n v="10379.291666666666"/>
    <n v="10216.16304347826"/>
    <n v="61381.822463768112"/>
  </r>
  <r>
    <x v="13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13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13"/>
    <x v="24"/>
    <x v="9"/>
    <x v="14"/>
    <s v="m3"/>
    <n v="5935.530797101449"/>
    <n v="10022.605072463768"/>
    <n v="7881.8224637681142"/>
    <n v="7871.369565217391"/>
    <n v="0"/>
    <n v="7132.769927536232"/>
    <n v="6988.3260869565211"/>
    <n v="16011.523550724638"/>
    <n v="12565.070652173912"/>
    <n v="3275.2119565217386"/>
    <n v="3641.230072463768"/>
    <n v="11584.159420289854"/>
    <n v="92909.619565217377"/>
  </r>
  <r>
    <x v="13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13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13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14"/>
    <x v="24"/>
    <x v="0"/>
    <x v="0"/>
    <s v="m3"/>
    <n v="0"/>
    <n v="0"/>
    <n v="0"/>
    <n v="0"/>
    <n v="0"/>
    <n v="0"/>
    <n v="0"/>
    <n v="0"/>
    <n v="0"/>
    <n v="0"/>
    <n v="0"/>
    <n v="0"/>
    <n v="0"/>
  </r>
  <r>
    <x v="14"/>
    <x v="24"/>
    <x v="1"/>
    <x v="1"/>
    <s v="m3"/>
    <n v="0"/>
    <n v="0"/>
    <n v="0"/>
    <n v="0"/>
    <n v="0"/>
    <n v="0"/>
    <n v="0"/>
    <n v="0"/>
    <n v="0"/>
    <n v="0"/>
    <n v="0"/>
    <n v="0"/>
    <n v="0"/>
  </r>
  <r>
    <x v="14"/>
    <x v="24"/>
    <x v="2"/>
    <x v="2"/>
    <s v="m3"/>
    <n v="0"/>
    <n v="0"/>
    <n v="0"/>
    <n v="0"/>
    <n v="0"/>
    <n v="0"/>
    <n v="0"/>
    <n v="0"/>
    <n v="0"/>
    <n v="0"/>
    <n v="0"/>
    <n v="0"/>
    <n v="0"/>
  </r>
  <r>
    <x v="14"/>
    <x v="24"/>
    <x v="3"/>
    <x v="3"/>
    <s v="m3"/>
    <n v="0"/>
    <n v="0"/>
    <n v="0"/>
    <n v="0"/>
    <n v="0"/>
    <n v="0"/>
    <n v="0"/>
    <n v="0"/>
    <n v="0"/>
    <n v="0"/>
    <n v="0"/>
    <n v="0"/>
    <n v="0"/>
  </r>
  <r>
    <x v="14"/>
    <x v="24"/>
    <x v="4"/>
    <x v="4"/>
    <s v="m3"/>
    <n v="0"/>
    <n v="0"/>
    <n v="0"/>
    <n v="0"/>
    <n v="0"/>
    <n v="0"/>
    <n v="0"/>
    <n v="0"/>
    <n v="0"/>
    <n v="0"/>
    <n v="0"/>
    <n v="0"/>
    <n v="0"/>
  </r>
  <r>
    <x v="14"/>
    <x v="24"/>
    <x v="5"/>
    <x v="5"/>
    <s v="m3"/>
    <n v="0"/>
    <n v="0"/>
    <n v="0"/>
    <n v="0"/>
    <n v="0"/>
    <n v="0"/>
    <n v="0"/>
    <n v="0"/>
    <n v="0"/>
    <n v="0"/>
    <n v="0"/>
    <n v="0"/>
    <n v="0"/>
  </r>
  <r>
    <x v="14"/>
    <x v="24"/>
    <x v="5"/>
    <x v="6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7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8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9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10"/>
    <s v="m3"/>
    <n v="0"/>
    <n v="0"/>
    <n v="0"/>
    <n v="0"/>
    <n v="0"/>
    <n v="0"/>
    <n v="0"/>
    <n v="0"/>
    <n v="0"/>
    <n v="0"/>
    <n v="0"/>
    <n v="0"/>
    <n v="0"/>
  </r>
  <r>
    <x v="14"/>
    <x v="24"/>
    <x v="7"/>
    <x v="11"/>
    <s v="m3"/>
    <n v="0"/>
    <n v="0"/>
    <n v="0"/>
    <n v="0"/>
    <n v="0"/>
    <n v="0"/>
    <n v="0"/>
    <n v="0"/>
    <n v="0"/>
    <n v="0"/>
    <n v="0"/>
    <n v="0"/>
    <n v="0"/>
  </r>
  <r>
    <x v="14"/>
    <x v="24"/>
    <x v="8"/>
    <x v="12"/>
    <s v="m3"/>
    <n v="0"/>
    <n v="0"/>
    <n v="0"/>
    <n v="0"/>
    <n v="0"/>
    <n v="0"/>
    <n v="0"/>
    <n v="0"/>
    <n v="0"/>
    <n v="0"/>
    <n v="0"/>
    <n v="0"/>
    <n v="0"/>
  </r>
  <r>
    <x v="14"/>
    <x v="24"/>
    <x v="9"/>
    <x v="13"/>
    <s v="m3"/>
    <n v="0"/>
    <n v="0"/>
    <n v="0"/>
    <n v="0"/>
    <n v="0"/>
    <n v="0"/>
    <n v="0"/>
    <n v="0"/>
    <n v="0"/>
    <n v="0"/>
    <n v="0"/>
    <n v="0"/>
    <n v="0"/>
  </r>
  <r>
    <x v="14"/>
    <x v="24"/>
    <x v="9"/>
    <x v="14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15"/>
    <s v="m3"/>
    <n v="0"/>
    <n v="0"/>
    <n v="0"/>
    <n v="0"/>
    <n v="0"/>
    <n v="0"/>
    <n v="0"/>
    <n v="0"/>
    <n v="0"/>
    <n v="0"/>
    <n v="0"/>
    <n v="0"/>
    <n v="0"/>
  </r>
  <r>
    <x v="14"/>
    <x v="24"/>
    <x v="3"/>
    <x v="16"/>
    <s v="m3"/>
    <n v="0"/>
    <n v="0"/>
    <n v="0"/>
    <n v="0"/>
    <n v="0"/>
    <n v="0"/>
    <n v="0"/>
    <n v="0"/>
    <n v="0"/>
    <n v="0"/>
    <n v="0"/>
    <n v="0"/>
    <n v="0"/>
  </r>
  <r>
    <x v="14"/>
    <x v="24"/>
    <x v="6"/>
    <x v="17"/>
    <s v="m3"/>
    <n v="0"/>
    <n v="0"/>
    <n v="0"/>
    <n v="0"/>
    <n v="0"/>
    <n v="0"/>
    <n v="0"/>
    <n v="0"/>
    <n v="0"/>
    <n v="0"/>
    <n v="0"/>
    <n v="0"/>
    <n v="0"/>
  </r>
  <r>
    <x v="0"/>
    <x v="25"/>
    <x v="0"/>
    <x v="0"/>
    <s v="m3"/>
    <n v="66351.350999999995"/>
    <n v="65047.074000000001"/>
    <n v="49466.962"/>
    <n v="33104.313999999998"/>
    <n v="41703.865999999995"/>
    <n v="46409.61"/>
    <n v="56761.138999999996"/>
    <n v="49006.219000000005"/>
    <n v="65263.008000000002"/>
    <n v="50324.163999999997"/>
    <m/>
    <m/>
    <n v="523437.70699999994"/>
  </r>
  <r>
    <x v="0"/>
    <x v="25"/>
    <x v="1"/>
    <x v="1"/>
    <s v="m3"/>
    <n v="1630.5609999999999"/>
    <n v="1416.2529999999999"/>
    <n v="1728.1769999999999"/>
    <n v="2780.7420000000002"/>
    <n v="1980.6949999999999"/>
    <n v="2442.17"/>
    <n v="1760.0050000000001"/>
    <n v="2615.6689999999999"/>
    <n v="3288.2649999999999"/>
    <n v="964.56899999999996"/>
    <m/>
    <m/>
    <n v="20607.106"/>
  </r>
  <r>
    <x v="0"/>
    <x v="25"/>
    <x v="2"/>
    <x v="2"/>
    <s v="m3"/>
    <n v="32124.062000000002"/>
    <n v="0"/>
    <n v="30563.295999999998"/>
    <n v="244218.57500000001"/>
    <n v="284087.94299999997"/>
    <n v="337109.43799999997"/>
    <n v="362623.212"/>
    <n v="300060.09899999999"/>
    <n v="328306.20299999998"/>
    <n v="301139.46999999997"/>
    <m/>
    <m/>
    <n v="2220232.2979999995"/>
  </r>
  <r>
    <x v="0"/>
    <x v="25"/>
    <x v="3"/>
    <x v="3"/>
    <s v="m3"/>
    <n v="468331.44500000001"/>
    <n v="395327.41700000007"/>
    <n v="455317.92799999996"/>
    <n v="374618.32000000007"/>
    <n v="286753.70500000002"/>
    <n v="423250.85100000002"/>
    <n v="397166.65600000002"/>
    <n v="469219.98099999997"/>
    <n v="424482.799"/>
    <n v="444670.38800000004"/>
    <m/>
    <m/>
    <n v="4139139.49"/>
  </r>
  <r>
    <x v="0"/>
    <x v="25"/>
    <x v="4"/>
    <x v="4"/>
    <s v="m3"/>
    <n v="318067.18599999999"/>
    <n v="304601.43"/>
    <n v="348812.266"/>
    <n v="336302.73600000003"/>
    <n v="326998.25699999998"/>
    <n v="338146.40700000001"/>
    <n v="335624.13199999998"/>
    <n v="354901.84499999997"/>
    <n v="315719.41800000001"/>
    <n v="352697.69099999999"/>
    <m/>
    <m/>
    <n v="3331871.3679999998"/>
  </r>
  <r>
    <x v="0"/>
    <x v="25"/>
    <x v="5"/>
    <x v="5"/>
    <s v="m3"/>
    <n v="73515.967999999993"/>
    <n v="115645.31"/>
    <n v="99137.567999999999"/>
    <n v="134484.57800000001"/>
    <n v="146898.63900000002"/>
    <n v="167987.492"/>
    <n v="163502.21"/>
    <n v="177050.94399999999"/>
    <n v="148190.76200000002"/>
    <n v="16003.425999999999"/>
    <m/>
    <m/>
    <n v="1242416.8970000001"/>
  </r>
  <r>
    <x v="0"/>
    <x v="25"/>
    <x v="5"/>
    <x v="6"/>
    <s v="m3"/>
    <n v="262071.71899999998"/>
    <n v="241346.747"/>
    <n v="276491.73100000003"/>
    <n v="213864.08500000002"/>
    <n v="252599.55300000001"/>
    <n v="252508.83299999998"/>
    <n v="320325.554"/>
    <n v="279023.84700000001"/>
    <n v="322700.12899999996"/>
    <n v="324917.72100000002"/>
    <m/>
    <m/>
    <n v="2745849.9189999998"/>
  </r>
  <r>
    <x v="0"/>
    <x v="25"/>
    <x v="6"/>
    <x v="7"/>
    <s v="m3"/>
    <n v="403432.89699999994"/>
    <n v="351033.58799999999"/>
    <n v="424175.51799999998"/>
    <n v="425884.42300000001"/>
    <n v="390435.63800000004"/>
    <n v="395848.89399999997"/>
    <n v="336688.77499999997"/>
    <n v="409510.201"/>
    <n v="448424.74300000002"/>
    <n v="459352.59399999992"/>
    <m/>
    <m/>
    <n v="4044787.2709999993"/>
  </r>
  <r>
    <x v="0"/>
    <x v="25"/>
    <x v="6"/>
    <x v="8"/>
    <s v="m3"/>
    <n v="339892.83499999996"/>
    <n v="301584.56800000003"/>
    <n v="384589.20499999996"/>
    <n v="360512.68700000003"/>
    <n v="352459.196"/>
    <n v="323237.09899999999"/>
    <n v="368229.11"/>
    <n v="312764.57299999997"/>
    <n v="226634.75900000002"/>
    <n v="60202.891999999993"/>
    <m/>
    <m/>
    <n v="3030106.9239999996"/>
  </r>
  <r>
    <x v="0"/>
    <x v="25"/>
    <x v="6"/>
    <x v="9"/>
    <s v="m3"/>
    <n v="128980.163"/>
    <n v="126630.72900000001"/>
    <n v="142566.611"/>
    <n v="132474.30499999999"/>
    <n v="131979.70500000002"/>
    <n v="132530.40299999999"/>
    <n v="139767.18700000001"/>
    <n v="135397.96100000001"/>
    <n v="131070.3"/>
    <n v="138180.98499999999"/>
    <m/>
    <m/>
    <n v="1339578.3489999999"/>
  </r>
  <r>
    <x v="0"/>
    <x v="25"/>
    <x v="6"/>
    <x v="10"/>
    <s v="m3"/>
    <n v="834989.64899999998"/>
    <n v="782285.777"/>
    <n v="887188.60800000001"/>
    <n v="783238.34199999995"/>
    <n v="687976.32000000007"/>
    <n v="764343.29"/>
    <n v="890214.81499999994"/>
    <n v="939201.46399999992"/>
    <n v="935137.52300000004"/>
    <n v="998279.75099999993"/>
    <m/>
    <m/>
    <n v="8502855.5390000008"/>
  </r>
  <r>
    <x v="0"/>
    <x v="25"/>
    <x v="7"/>
    <x v="11"/>
    <s v="m3"/>
    <n v="451104.91700000002"/>
    <n v="435366.86499999999"/>
    <n v="471683.65500000003"/>
    <n v="438877.10499999998"/>
    <n v="465866.05099999998"/>
    <n v="412060.114"/>
    <n v="421969.27800000005"/>
    <n v="459374.22900000005"/>
    <n v="461818.68299999996"/>
    <n v="412084.20799999998"/>
    <m/>
    <m/>
    <n v="4430205.1049999995"/>
  </r>
  <r>
    <x v="0"/>
    <x v="25"/>
    <x v="8"/>
    <x v="12"/>
    <s v="m3"/>
    <n v="32798.348999999995"/>
    <n v="25536.73"/>
    <n v="26586.874"/>
    <n v="23774.184000000001"/>
    <n v="25816.74"/>
    <n v="24729.448"/>
    <n v="23943.641"/>
    <n v="24689.919999999998"/>
    <n v="28669.630999999998"/>
    <n v="20728.455000000002"/>
    <m/>
    <m/>
    <n v="257273.97200000001"/>
  </r>
  <r>
    <x v="0"/>
    <x v="25"/>
    <x v="9"/>
    <x v="13"/>
    <s v="m3"/>
    <n v="23927.243999999999"/>
    <n v="22895.645"/>
    <n v="16147.978999999999"/>
    <n v="18659.407999999999"/>
    <n v="32484.119000000002"/>
    <n v="18515.392"/>
    <n v="4642.1329999999998"/>
    <n v="17187.282999999999"/>
    <n v="16712.524000000001"/>
    <n v="25997.739000000001"/>
    <m/>
    <m/>
    <n v="197169.46600000001"/>
  </r>
  <r>
    <x v="0"/>
    <x v="25"/>
    <x v="9"/>
    <x v="14"/>
    <s v="m3"/>
    <n v="380073.75300000003"/>
    <n v="390730.38800000004"/>
    <n v="378821.08999999997"/>
    <n v="301352.86300000001"/>
    <n v="378053.538"/>
    <n v="317923.47100000002"/>
    <n v="338080.81599999999"/>
    <n v="407910.54700000002"/>
    <n v="399373.22700000001"/>
    <n v="409633.97600000002"/>
    <m/>
    <m/>
    <n v="3701953.6689999998"/>
  </r>
  <r>
    <x v="0"/>
    <x v="25"/>
    <x v="6"/>
    <x v="15"/>
    <s v="m3"/>
    <n v="0"/>
    <m/>
    <n v="0"/>
    <n v="0"/>
    <n v="0"/>
    <n v="0"/>
    <n v="0"/>
    <n v="0"/>
    <n v="0"/>
    <n v="0"/>
    <m/>
    <m/>
    <n v="0"/>
  </r>
  <r>
    <x v="0"/>
    <x v="25"/>
    <x v="3"/>
    <x v="16"/>
    <s v="m3"/>
    <n v="0"/>
    <m/>
    <n v="0"/>
    <n v="0"/>
    <n v="0"/>
    <n v="0"/>
    <n v="0"/>
    <n v="0"/>
    <n v="0"/>
    <n v="0"/>
    <m/>
    <m/>
    <n v="0"/>
  </r>
  <r>
    <x v="0"/>
    <x v="25"/>
    <x v="6"/>
    <x v="17"/>
    <s v="m3"/>
    <n v="2240"/>
    <n v="1031.4390000000001"/>
    <n v="1825.992"/>
    <n v="1093"/>
    <n v="761.99900000000002"/>
    <n v="0"/>
    <n v="0"/>
    <n v="1097.451"/>
    <n v="1863"/>
    <n v="1294"/>
    <m/>
    <m/>
    <n v="11206.881000000001"/>
  </r>
  <r>
    <x v="1"/>
    <x v="25"/>
    <x v="0"/>
    <x v="0"/>
    <s v="m3"/>
    <n v="1515.056701030928"/>
    <n v="2076.0525773195877"/>
    <n v="5340.2762886597939"/>
    <n v="4113.0855670103092"/>
    <n v="4799.8969072164946"/>
    <n v="10133.204123711341"/>
    <n v="13911.466"/>
    <n v="1135.1020618556702"/>
    <n v="10586.086597938145"/>
    <n v="6006.8103092783504"/>
    <m/>
    <m/>
    <n v="59617.037134020626"/>
  </r>
  <r>
    <x v="1"/>
    <x v="25"/>
    <x v="1"/>
    <x v="1"/>
    <s v="m3"/>
    <n v="10532.575257731958"/>
    <n v="8751.3144329896913"/>
    <n v="8383.4948453608249"/>
    <n v="7280.0175257731962"/>
    <n v="9180.0876288659802"/>
    <n v="10036.240206185568"/>
    <n v="7380.7579999999998"/>
    <n v="11219.184536082474"/>
    <n v="13662.872164948454"/>
    <n v="15308.091752577318"/>
    <m/>
    <m/>
    <n v="101734.63635051547"/>
  </r>
  <r>
    <x v="1"/>
    <x v="25"/>
    <x v="2"/>
    <x v="2"/>
    <s v="m3"/>
    <n v="33634.378350515464"/>
    <n v="15887.238144329898"/>
    <n v="74396.234020618562"/>
    <n v="70091.600000000006"/>
    <n v="65991.962886597932"/>
    <n v="54468.943298969076"/>
    <n v="51377.796000000002"/>
    <n v="54957.570103092781"/>
    <n v="61066.150515463916"/>
    <n v="52630.362886597941"/>
    <m/>
    <m/>
    <n v="534502.23620618554"/>
  </r>
  <r>
    <x v="1"/>
    <x v="25"/>
    <x v="3"/>
    <x v="3"/>
    <s v="m3"/>
    <n v="420922.81546391756"/>
    <n v="396982.97010309278"/>
    <n v="441846.29690721649"/>
    <n v="413528.19175257732"/>
    <n v="376919.88144329895"/>
    <n v="323908.73608247424"/>
    <n v="398628.93300000002"/>
    <n v="325871.18247422681"/>
    <n v="367384.57525773195"/>
    <n v="344396.50000000006"/>
    <m/>
    <m/>
    <n v="3810390.0824845363"/>
  </r>
  <r>
    <x v="1"/>
    <x v="25"/>
    <x v="4"/>
    <x v="4"/>
    <s v="m3"/>
    <n v="48214.880412371138"/>
    <n v="44564.732989690718"/>
    <n v="53050.14020618557"/>
    <n v="51828.517525773197"/>
    <n v="49871.897938144335"/>
    <n v="43823.312371134023"/>
    <n v="38957.296999999999"/>
    <n v="60205.323711340214"/>
    <n v="38379.996907216497"/>
    <n v="33817.348453608247"/>
    <m/>
    <m/>
    <n v="462713.44751546392"/>
  </r>
  <r>
    <x v="1"/>
    <x v="25"/>
    <x v="5"/>
    <x v="5"/>
    <s v="m3"/>
    <n v="0"/>
    <n v="0"/>
    <n v="0"/>
    <n v="0"/>
    <n v="0"/>
    <n v="0"/>
    <n v="0"/>
    <n v="0"/>
    <n v="0"/>
    <n v="0"/>
    <m/>
    <m/>
    <n v="0"/>
  </r>
  <r>
    <x v="1"/>
    <x v="25"/>
    <x v="5"/>
    <x v="6"/>
    <s v="m3"/>
    <n v="227560.04329896907"/>
    <n v="202601.77835051547"/>
    <n v="284647.04742268042"/>
    <n v="226677.5649484536"/>
    <n v="256853.98969072165"/>
    <n v="227897.75670103091"/>
    <n v="224321.02299999999"/>
    <n v="210256.02680412371"/>
    <n v="204065.97731958766"/>
    <n v="258745.81340206185"/>
    <m/>
    <m/>
    <n v="2323627.0209381445"/>
  </r>
  <r>
    <x v="1"/>
    <x v="25"/>
    <x v="6"/>
    <x v="7"/>
    <s v="m3"/>
    <n v="103791.89484536083"/>
    <n v="75829.035051546394"/>
    <n v="96261.910309278348"/>
    <n v="92761.874226804124"/>
    <n v="64647.277319587636"/>
    <n v="68562.36391752577"/>
    <n v="53135.008999999998"/>
    <n v="80044.598969072162"/>
    <n v="75737.26288659795"/>
    <n v="87297.49072164949"/>
    <m/>
    <m/>
    <n v="798068.71724742278"/>
  </r>
  <r>
    <x v="1"/>
    <x v="25"/>
    <x v="6"/>
    <x v="8"/>
    <s v="m3"/>
    <n v="191927.03402061856"/>
    <n v="164440.7587628866"/>
    <n v="159307.44432989688"/>
    <n v="180604.38556701032"/>
    <n v="168786.00618556704"/>
    <n v="164939.29278350517"/>
    <n v="188158.97"/>
    <n v="151643.88247422679"/>
    <n v="259378.88453608248"/>
    <n v="164413.94020618557"/>
    <m/>
    <m/>
    <n v="1793600.5988659794"/>
  </r>
  <r>
    <x v="1"/>
    <x v="25"/>
    <x v="6"/>
    <x v="9"/>
    <s v="m3"/>
    <n v="15073.331958762888"/>
    <n v="29058.688659793817"/>
    <n v="25982.780412371136"/>
    <n v="25389.624742268039"/>
    <n v="18266.32680412371"/>
    <n v="31779.422680412372"/>
    <n v="31470.577000000001"/>
    <n v="24927.689690721654"/>
    <n v="36758.689690721651"/>
    <n v="37898.441237113409"/>
    <m/>
    <m/>
    <n v="276605.57287628867"/>
  </r>
  <r>
    <x v="1"/>
    <x v="25"/>
    <x v="6"/>
    <x v="10"/>
    <s v="m3"/>
    <n v="192924.98247422682"/>
    <n v="175177.36494845361"/>
    <n v="207259.79896907214"/>
    <n v="222612.50515463919"/>
    <n v="205374.62989690722"/>
    <n v="171902.80927835053"/>
    <n v="220137.94500000001"/>
    <n v="213751.07525773198"/>
    <n v="227905.44020618557"/>
    <n v="225074.76288659795"/>
    <m/>
    <m/>
    <n v="2062121.3140721654"/>
  </r>
  <r>
    <x v="1"/>
    <x v="25"/>
    <x v="7"/>
    <x v="11"/>
    <s v="m3"/>
    <n v="69587.323711340199"/>
    <n v="77192.758762886602"/>
    <n v="81962.245360824745"/>
    <n v="75182.658762886596"/>
    <n v="86469.132989690726"/>
    <n v="82414.352577319587"/>
    <n v="77713.481"/>
    <n v="106535.03298969072"/>
    <n v="97401.503092783503"/>
    <n v="108017.59587628866"/>
    <m/>
    <m/>
    <n v="862476.08512371127"/>
  </r>
  <r>
    <x v="1"/>
    <x v="25"/>
    <x v="8"/>
    <x v="12"/>
    <s v="m3"/>
    <n v="91298.261855670105"/>
    <n v="96332.102061855679"/>
    <n v="97086.727835051555"/>
    <n v="97020.409278350518"/>
    <n v="98374.8381443299"/>
    <n v="102759.88041237115"/>
    <n v="104388.99800000001"/>
    <n v="93365.641237113407"/>
    <n v="112317.74432989692"/>
    <n v="93046.832989690723"/>
    <m/>
    <m/>
    <n v="985991.43614432996"/>
  </r>
  <r>
    <x v="1"/>
    <x v="25"/>
    <x v="9"/>
    <x v="13"/>
    <s v="m3"/>
    <n v="40345.116494845366"/>
    <n v="31802.800000000003"/>
    <n v="22012.562886597938"/>
    <n v="13116.812371134019"/>
    <n v="15609.401030927836"/>
    <n v="40875.406185567015"/>
    <n v="3874.04"/>
    <n v="26372.030927835054"/>
    <n v="29238.895876288661"/>
    <n v="28375.548453608248"/>
    <m/>
    <m/>
    <n v="251622.61422680411"/>
  </r>
  <r>
    <x v="1"/>
    <x v="25"/>
    <x v="9"/>
    <x v="14"/>
    <s v="m3"/>
    <n v="40725.427835051545"/>
    <n v="42020.931958762885"/>
    <n v="35890.497938144334"/>
    <n v="49264.729896907214"/>
    <n v="50522.263917525779"/>
    <n v="49567.14020618557"/>
    <n v="50826.502"/>
    <n v="53376.893814432995"/>
    <n v="57367.116494845359"/>
    <n v="42862.593814432992"/>
    <m/>
    <m/>
    <n v="472424.09787628864"/>
  </r>
  <r>
    <x v="1"/>
    <x v="25"/>
    <x v="6"/>
    <x v="15"/>
    <s v="m3"/>
    <n v="0"/>
    <m/>
    <n v="0"/>
    <n v="0"/>
    <n v="0"/>
    <n v="0"/>
    <n v="0"/>
    <n v="0"/>
    <n v="0"/>
    <n v="0"/>
    <m/>
    <m/>
    <n v="0"/>
  </r>
  <r>
    <x v="1"/>
    <x v="25"/>
    <x v="3"/>
    <x v="16"/>
    <s v="m3"/>
    <n v="5148.7525773195875"/>
    <n v="3354.1515463917526"/>
    <n v="3271.8670103092786"/>
    <n v="7102.3804123711343"/>
    <n v="6522.6577319587632"/>
    <n v="5826.9824742268047"/>
    <n v="7221.9939999999997"/>
    <n v="5641.8659793814431"/>
    <n v="3849.7402061855673"/>
    <n v="3629.7701030927838"/>
    <m/>
    <m/>
    <n v="51570.162041237119"/>
  </r>
  <r>
    <x v="1"/>
    <x v="25"/>
    <x v="6"/>
    <x v="17"/>
    <s v="m3"/>
    <n v="0"/>
    <n v="666.52164948453617"/>
    <n v="0"/>
    <n v="362.67628865979384"/>
    <n v="101.03092783505156"/>
    <n v="0"/>
    <n v="0"/>
    <n v="0"/>
    <n v="0"/>
    <n v="275.46391752577324"/>
    <m/>
    <m/>
    <n v="1405.6927835051549"/>
  </r>
  <r>
    <x v="2"/>
    <x v="25"/>
    <x v="0"/>
    <x v="0"/>
    <s v="m3"/>
    <n v="0"/>
    <n v="0"/>
    <n v="50135.328999999998"/>
    <n v="0"/>
    <n v="23938.264999999999"/>
    <n v="23379.575000000001"/>
    <n v="79656.657999999996"/>
    <n v="38500.228000000003"/>
    <n v="14453.409"/>
    <n v="60525.214"/>
    <m/>
    <m/>
    <n v="290588.67799999996"/>
  </r>
  <r>
    <x v="2"/>
    <x v="25"/>
    <x v="1"/>
    <x v="1"/>
    <s v="m3"/>
    <n v="0"/>
    <n v="0"/>
    <n v="0"/>
    <n v="0"/>
    <n v="0"/>
    <n v="0"/>
    <n v="0"/>
    <n v="0"/>
    <n v="0"/>
    <n v="0"/>
    <m/>
    <m/>
    <n v="0"/>
  </r>
  <r>
    <x v="2"/>
    <x v="25"/>
    <x v="2"/>
    <x v="2"/>
    <s v="m3"/>
    <n v="6486.3450000000003"/>
    <n v="107.61199999999999"/>
    <n v="541.38199999999995"/>
    <n v="7764.6530000000002"/>
    <n v="545.995"/>
    <n v="5568.6760000000004"/>
    <n v="1397.8810000000001"/>
    <n v="0"/>
    <n v="0"/>
    <n v="0"/>
    <m/>
    <m/>
    <n v="22412.544000000002"/>
  </r>
  <r>
    <x v="2"/>
    <x v="25"/>
    <x v="3"/>
    <x v="3"/>
    <s v="m3"/>
    <n v="252235.573"/>
    <n v="224706.56"/>
    <n v="299498.52399999998"/>
    <n v="340956.97200000001"/>
    <n v="277594.49200000003"/>
    <n v="299246.31"/>
    <n v="245592.595"/>
    <n v="333268.54200000002"/>
    <n v="244998.723"/>
    <n v="333315.96000000002"/>
    <m/>
    <m/>
    <n v="2851414.2510000002"/>
  </r>
  <r>
    <x v="2"/>
    <x v="25"/>
    <x v="4"/>
    <x v="4"/>
    <s v="m3"/>
    <n v="196917.47099999999"/>
    <n v="175682.511"/>
    <n v="193248.323"/>
    <n v="188282.30499999999"/>
    <n v="198037.67"/>
    <n v="212748.10200000001"/>
    <n v="178818.44200000001"/>
    <n v="212841.46299999999"/>
    <n v="202305.916"/>
    <n v="206106.73"/>
    <m/>
    <m/>
    <n v="1964988.933"/>
  </r>
  <r>
    <x v="2"/>
    <x v="25"/>
    <x v="5"/>
    <x v="5"/>
    <s v="m3"/>
    <n v="143099.758"/>
    <n v="113124.99099999999"/>
    <n v="136836.92300000001"/>
    <n v="144201.54800000001"/>
    <n v="143418.454"/>
    <n v="159883.51699999999"/>
    <n v="163237.78599999999"/>
    <n v="148381.51"/>
    <n v="98759.198000000004"/>
    <n v="13741.879000000001"/>
    <m/>
    <m/>
    <n v="1264685.564"/>
  </r>
  <r>
    <x v="2"/>
    <x v="25"/>
    <x v="5"/>
    <x v="6"/>
    <s v="m3"/>
    <n v="232750.46100000001"/>
    <n v="194896.35799999998"/>
    <n v="228279.36000000002"/>
    <n v="99158.785000000003"/>
    <n v="187497.666"/>
    <n v="183507.63500000001"/>
    <n v="217950.024"/>
    <n v="203192.79800000001"/>
    <n v="215666"/>
    <n v="202481.64"/>
    <m/>
    <m/>
    <n v="1965380.727"/>
  </r>
  <r>
    <x v="2"/>
    <x v="25"/>
    <x v="6"/>
    <x v="7"/>
    <s v="m3"/>
    <n v="253311.16800000001"/>
    <n v="197500.872"/>
    <n v="221524.28200000001"/>
    <n v="221983.31199999998"/>
    <n v="258581.351"/>
    <n v="167702.97500000001"/>
    <n v="195211.76500000001"/>
    <n v="217349.65500000003"/>
    <n v="261252.929"/>
    <n v="257427.95699999999"/>
    <m/>
    <m/>
    <n v="2251846.2660000003"/>
  </r>
  <r>
    <x v="2"/>
    <x v="25"/>
    <x v="6"/>
    <x v="8"/>
    <s v="m3"/>
    <n v="289979.81900000002"/>
    <n v="252737.28599999999"/>
    <n v="281533.20699999999"/>
    <n v="289006.02899999998"/>
    <n v="290506.49699999997"/>
    <n v="241814.32"/>
    <n v="287662.58100000001"/>
    <n v="234641.128"/>
    <n v="192391.712"/>
    <n v="163458.391"/>
    <m/>
    <m/>
    <n v="2523730.9699999997"/>
  </r>
  <r>
    <x v="2"/>
    <x v="25"/>
    <x v="6"/>
    <x v="9"/>
    <s v="m3"/>
    <n v="96063.372000000003"/>
    <n v="97110.76"/>
    <n v="104014.836"/>
    <n v="99145.235000000001"/>
    <n v="100230.035"/>
    <n v="99273.760999999999"/>
    <n v="103612.57"/>
    <n v="106124.372"/>
    <n v="97231.320999999996"/>
    <n v="100471.00199999999"/>
    <m/>
    <m/>
    <n v="1003277.2640000001"/>
  </r>
  <r>
    <x v="2"/>
    <x v="25"/>
    <x v="6"/>
    <x v="10"/>
    <s v="m3"/>
    <n v="530365.28"/>
    <n v="440578.77899999998"/>
    <n v="427854.95899999997"/>
    <n v="435045.53499999997"/>
    <n v="542454.07900000003"/>
    <n v="562304.473"/>
    <n v="537817.40700000001"/>
    <n v="548603.51800000004"/>
    <n v="484353.34499999997"/>
    <n v="511931.53399999999"/>
    <m/>
    <m/>
    <n v="5021308.909"/>
  </r>
  <r>
    <x v="2"/>
    <x v="25"/>
    <x v="7"/>
    <x v="11"/>
    <s v="m3"/>
    <n v="340921.57699999999"/>
    <n v="325932.40299999999"/>
    <n v="337925.739"/>
    <n v="326595.326"/>
    <n v="350959.054"/>
    <n v="333442.28899999999"/>
    <n v="351028.15600000002"/>
    <n v="348599.58199999999"/>
    <n v="333825.34899999999"/>
    <n v="297229.96799999999"/>
    <m/>
    <m/>
    <n v="3346459.4429999995"/>
  </r>
  <r>
    <x v="2"/>
    <x v="25"/>
    <x v="8"/>
    <x v="12"/>
    <s v="m3"/>
    <n v="0"/>
    <n v="0"/>
    <n v="0"/>
    <n v="0"/>
    <n v="0"/>
    <n v="0"/>
    <n v="970.14099999999996"/>
    <n v="274.91500000000002"/>
    <n v="689.42"/>
    <n v="618.72"/>
    <m/>
    <m/>
    <n v="2553.1959999999999"/>
  </r>
  <r>
    <x v="2"/>
    <x v="25"/>
    <x v="9"/>
    <x v="13"/>
    <s v="m3"/>
    <n v="9280.6769999999997"/>
    <n v="8004.4740000000002"/>
    <n v="6635.9359999999997"/>
    <n v="5606.02"/>
    <n v="8396.6319999999996"/>
    <n v="8350.6939999999995"/>
    <n v="2326.1970000000001"/>
    <n v="8681.9680000000008"/>
    <n v="18511.638999999999"/>
    <n v="16515.317999999999"/>
    <m/>
    <m/>
    <n v="92309.555000000008"/>
  </r>
  <r>
    <x v="2"/>
    <x v="25"/>
    <x v="9"/>
    <x v="14"/>
    <s v="m3"/>
    <n v="214794.204"/>
    <n v="218657.51300000001"/>
    <n v="236143.86"/>
    <n v="210481.448"/>
    <n v="201348.60399999999"/>
    <n v="198009.40100000001"/>
    <n v="217138.02600000001"/>
    <n v="235375.77900000001"/>
    <n v="231869.78400000001"/>
    <n v="259892.853"/>
    <m/>
    <m/>
    <n v="2223711.4720000001"/>
  </r>
  <r>
    <x v="2"/>
    <x v="25"/>
    <x v="6"/>
    <x v="15"/>
    <s v="m3"/>
    <n v="0"/>
    <m/>
    <n v="0"/>
    <n v="0"/>
    <n v="0"/>
    <n v="0"/>
    <n v="0"/>
    <n v="0"/>
    <n v="0"/>
    <n v="0"/>
    <m/>
    <m/>
    <n v="0"/>
  </r>
  <r>
    <x v="2"/>
    <x v="25"/>
    <x v="3"/>
    <x v="16"/>
    <s v="m3"/>
    <n v="1896.174"/>
    <n v="756.97699999999998"/>
    <n v="1971.0709999999999"/>
    <n v="661.60299999999995"/>
    <n v="790.44200000000001"/>
    <n v="594.28200000000004"/>
    <n v="1188.288"/>
    <n v="1283.2819999999999"/>
    <n v="1721.06"/>
    <n v="4152.8329999999996"/>
    <m/>
    <m/>
    <n v="15016.011999999999"/>
  </r>
  <r>
    <x v="2"/>
    <x v="25"/>
    <x v="6"/>
    <x v="17"/>
    <s v="m3"/>
    <n v="59894.385999999999"/>
    <n v="40799.904000000002"/>
    <n v="58787.896000000001"/>
    <n v="51330.205999999998"/>
    <n v="36455.012000000002"/>
    <n v="3386.9839999999999"/>
    <n v="12311.788"/>
    <n v="25650.114000000001"/>
    <n v="53170.841"/>
    <n v="36935.582999999999"/>
    <m/>
    <m/>
    <n v="378722.71400000004"/>
  </r>
  <r>
    <x v="3"/>
    <x v="25"/>
    <x v="0"/>
    <x v="0"/>
    <s v="m3"/>
    <n v="0"/>
    <n v="0"/>
    <n v="0"/>
    <n v="0"/>
    <m/>
    <n v="0"/>
    <n v="0"/>
    <n v="0"/>
    <n v="0"/>
    <n v="0"/>
    <m/>
    <m/>
    <n v="0"/>
  </r>
  <r>
    <x v="3"/>
    <x v="25"/>
    <x v="1"/>
    <x v="1"/>
    <s v="m3"/>
    <n v="0"/>
    <n v="0"/>
    <n v="0"/>
    <n v="0"/>
    <m/>
    <n v="0"/>
    <n v="0"/>
    <n v="0"/>
    <n v="0"/>
    <n v="0"/>
    <m/>
    <m/>
    <n v="0"/>
  </r>
  <r>
    <x v="3"/>
    <x v="25"/>
    <x v="2"/>
    <x v="2"/>
    <s v="m3"/>
    <n v="0"/>
    <n v="0"/>
    <n v="0"/>
    <n v="0"/>
    <m/>
    <n v="0"/>
    <n v="0"/>
    <n v="0"/>
    <n v="0"/>
    <n v="0"/>
    <m/>
    <m/>
    <n v="0"/>
  </r>
  <r>
    <x v="3"/>
    <x v="25"/>
    <x v="3"/>
    <x v="3"/>
    <s v="m3"/>
    <n v="0"/>
    <n v="0"/>
    <n v="0"/>
    <n v="0"/>
    <m/>
    <n v="0"/>
    <n v="0"/>
    <n v="0"/>
    <n v="0"/>
    <n v="0"/>
    <m/>
    <m/>
    <n v="0"/>
  </r>
  <r>
    <x v="3"/>
    <x v="25"/>
    <x v="4"/>
    <x v="4"/>
    <s v="m3"/>
    <n v="0"/>
    <n v="0"/>
    <n v="0"/>
    <n v="0"/>
    <m/>
    <n v="0"/>
    <n v="0"/>
    <n v="0"/>
    <n v="0"/>
    <n v="0"/>
    <m/>
    <m/>
    <n v="0"/>
  </r>
  <r>
    <x v="3"/>
    <x v="25"/>
    <x v="5"/>
    <x v="5"/>
    <s v="m3"/>
    <n v="0"/>
    <n v="0"/>
    <n v="0"/>
    <n v="0"/>
    <m/>
    <n v="0"/>
    <n v="0"/>
    <n v="0"/>
    <n v="0"/>
    <n v="0"/>
    <m/>
    <m/>
    <n v="0"/>
  </r>
  <r>
    <x v="3"/>
    <x v="25"/>
    <x v="5"/>
    <x v="6"/>
    <s v="m3"/>
    <n v="0"/>
    <n v="0"/>
    <n v="0"/>
    <n v="0"/>
    <m/>
    <n v="0"/>
    <n v="0"/>
    <n v="0"/>
    <n v="0"/>
    <n v="0"/>
    <m/>
    <m/>
    <n v="0"/>
  </r>
  <r>
    <x v="3"/>
    <x v="25"/>
    <x v="6"/>
    <x v="7"/>
    <s v="m3"/>
    <n v="6765.268"/>
    <n v="0"/>
    <n v="4699.0039999999999"/>
    <n v="0"/>
    <n v="7067.6869999999999"/>
    <n v="0"/>
    <n v="0"/>
    <n v="8296.91"/>
    <n v="0"/>
    <n v="8184.0510000000004"/>
    <m/>
    <m/>
    <n v="35012.920000000006"/>
  </r>
  <r>
    <x v="3"/>
    <x v="25"/>
    <x v="6"/>
    <x v="8"/>
    <s v="m3"/>
    <n v="0"/>
    <n v="0"/>
    <n v="0"/>
    <n v="0"/>
    <m/>
    <n v="0"/>
    <n v="0"/>
    <n v="0"/>
    <n v="0"/>
    <n v="0"/>
    <m/>
    <m/>
    <n v="0"/>
  </r>
  <r>
    <x v="3"/>
    <x v="25"/>
    <x v="6"/>
    <x v="9"/>
    <s v="m3"/>
    <n v="0"/>
    <n v="0"/>
    <n v="0"/>
    <n v="0"/>
    <m/>
    <n v="0"/>
    <n v="0"/>
    <n v="0"/>
    <n v="0"/>
    <n v="0"/>
    <m/>
    <m/>
    <n v="0"/>
  </r>
  <r>
    <x v="3"/>
    <x v="25"/>
    <x v="6"/>
    <x v="10"/>
    <s v="m3"/>
    <n v="0"/>
    <n v="0"/>
    <n v="0"/>
    <n v="0"/>
    <m/>
    <n v="0"/>
    <n v="0"/>
    <n v="0"/>
    <n v="0"/>
    <n v="0"/>
    <m/>
    <m/>
    <n v="0"/>
  </r>
  <r>
    <x v="3"/>
    <x v="25"/>
    <x v="7"/>
    <x v="11"/>
    <s v="m3"/>
    <n v="0"/>
    <n v="0"/>
    <n v="0"/>
    <n v="0"/>
    <m/>
    <n v="0"/>
    <n v="0"/>
    <n v="0"/>
    <n v="0"/>
    <n v="0"/>
    <m/>
    <m/>
    <n v="0"/>
  </r>
  <r>
    <x v="3"/>
    <x v="25"/>
    <x v="8"/>
    <x v="12"/>
    <s v="m3"/>
    <n v="0"/>
    <n v="0"/>
    <n v="0"/>
    <n v="0"/>
    <m/>
    <n v="0"/>
    <n v="0"/>
    <n v="0"/>
    <n v="0"/>
    <n v="0"/>
    <m/>
    <m/>
    <n v="0"/>
  </r>
  <r>
    <x v="3"/>
    <x v="25"/>
    <x v="9"/>
    <x v="13"/>
    <s v="m3"/>
    <n v="0"/>
    <n v="0"/>
    <n v="0"/>
    <n v="0"/>
    <m/>
    <n v="0"/>
    <n v="0"/>
    <n v="0"/>
    <n v="0"/>
    <n v="0"/>
    <m/>
    <m/>
    <n v="0"/>
  </r>
  <r>
    <x v="3"/>
    <x v="25"/>
    <x v="9"/>
    <x v="14"/>
    <s v="m3"/>
    <n v="0"/>
    <n v="0"/>
    <n v="0"/>
    <n v="0"/>
    <m/>
    <n v="0"/>
    <n v="0"/>
    <n v="0"/>
    <n v="0"/>
    <n v="0"/>
    <m/>
    <m/>
    <n v="0"/>
  </r>
  <r>
    <x v="3"/>
    <x v="25"/>
    <x v="6"/>
    <x v="15"/>
    <s v="m3"/>
    <n v="0"/>
    <n v="0"/>
    <n v="0"/>
    <n v="0"/>
    <m/>
    <n v="0"/>
    <n v="0"/>
    <n v="0"/>
    <n v="0"/>
    <n v="0"/>
    <m/>
    <m/>
    <n v="0"/>
  </r>
  <r>
    <x v="3"/>
    <x v="25"/>
    <x v="3"/>
    <x v="16"/>
    <s v="m3"/>
    <n v="0"/>
    <n v="0"/>
    <n v="0"/>
    <n v="0"/>
    <m/>
    <n v="0"/>
    <n v="0"/>
    <n v="0"/>
    <n v="0"/>
    <n v="0"/>
    <m/>
    <m/>
    <n v="0"/>
  </r>
  <r>
    <x v="3"/>
    <x v="25"/>
    <x v="6"/>
    <x v="17"/>
    <s v="m3"/>
    <n v="0"/>
    <n v="0"/>
    <n v="0"/>
    <n v="0"/>
    <m/>
    <n v="0"/>
    <n v="0"/>
    <n v="0"/>
    <n v="0"/>
    <n v="0"/>
    <m/>
    <m/>
    <n v="0"/>
  </r>
  <r>
    <x v="4"/>
    <x v="25"/>
    <x v="0"/>
    <x v="0"/>
    <s v="m3"/>
    <n v="0"/>
    <n v="0"/>
    <n v="3807.9479999999999"/>
    <n v="238.488"/>
    <n v="0"/>
    <n v="0"/>
    <n v="0"/>
    <n v="0"/>
    <n v="0"/>
    <n v="0"/>
    <m/>
    <m/>
    <n v="4046.4359999999997"/>
  </r>
  <r>
    <x v="4"/>
    <x v="25"/>
    <x v="1"/>
    <x v="1"/>
    <s v="m3"/>
    <n v="0"/>
    <n v="0"/>
    <n v="0"/>
    <n v="0"/>
    <n v="0"/>
    <n v="0"/>
    <n v="0"/>
    <n v="0"/>
    <n v="0"/>
    <n v="0"/>
    <m/>
    <m/>
    <n v="0"/>
  </r>
  <r>
    <x v="4"/>
    <x v="25"/>
    <x v="2"/>
    <x v="2"/>
    <s v="m3"/>
    <n v="0"/>
    <n v="0"/>
    <n v="0"/>
    <n v="0"/>
    <n v="0"/>
    <n v="0"/>
    <n v="0"/>
    <n v="0"/>
    <n v="0"/>
    <n v="0"/>
    <m/>
    <m/>
    <n v="0"/>
  </r>
  <r>
    <x v="4"/>
    <x v="25"/>
    <x v="3"/>
    <x v="3"/>
    <s v="m3"/>
    <n v="68016.649000000005"/>
    <n v="52176.264999999999"/>
    <n v="64113.538999999997"/>
    <n v="66436.467999999993"/>
    <n v="57117.96"/>
    <n v="51416.394999999997"/>
    <n v="53850.046000000002"/>
    <n v="61715.053"/>
    <n v="41440.173999999999"/>
    <n v="58817.612000000001"/>
    <m/>
    <m/>
    <n v="575100.16100000008"/>
  </r>
  <r>
    <x v="4"/>
    <x v="25"/>
    <x v="4"/>
    <x v="4"/>
    <s v="m3"/>
    <n v="54183.432999999997"/>
    <n v="54896.42"/>
    <n v="46121.048999999999"/>
    <n v="42593.646000000001"/>
    <n v="56859.37"/>
    <n v="49111.42"/>
    <n v="53213.697999999997"/>
    <n v="69629.426923076928"/>
    <n v="69171.525641025641"/>
    <n v="58753.222999999998"/>
    <m/>
    <m/>
    <n v="554533.21156410244"/>
  </r>
  <r>
    <x v="4"/>
    <x v="25"/>
    <x v="5"/>
    <x v="5"/>
    <s v="m3"/>
    <n v="0"/>
    <n v="0"/>
    <n v="0"/>
    <n v="0"/>
    <n v="0"/>
    <n v="0"/>
    <n v="0"/>
    <n v="0"/>
    <n v="0"/>
    <n v="0"/>
    <m/>
    <m/>
    <n v="0"/>
  </r>
  <r>
    <x v="4"/>
    <x v="25"/>
    <x v="5"/>
    <x v="6"/>
    <s v="m3"/>
    <n v="97269.089000000007"/>
    <n v="90340.926000000007"/>
    <n v="80318.997000000003"/>
    <n v="79567.534"/>
    <n v="82612.523000000001"/>
    <n v="76183.691999999995"/>
    <n v="82329.282999999996"/>
    <n v="106956.45512820513"/>
    <n v="78183.100000000006"/>
    <n v="73211.948999999993"/>
    <m/>
    <m/>
    <n v="846973.54812820512"/>
  </r>
  <r>
    <x v="4"/>
    <x v="25"/>
    <x v="6"/>
    <x v="7"/>
    <s v="m3"/>
    <n v="0"/>
    <n v="0"/>
    <n v="0"/>
    <n v="0"/>
    <n v="0"/>
    <n v="0"/>
    <n v="0"/>
    <n v="0"/>
    <n v="0"/>
    <n v="0"/>
    <m/>
    <m/>
    <n v="0"/>
  </r>
  <r>
    <x v="4"/>
    <x v="25"/>
    <x v="6"/>
    <x v="8"/>
    <s v="m3"/>
    <n v="193226.34899999999"/>
    <n v="168658.26800000001"/>
    <n v="172528.71400000001"/>
    <n v="178134.14600000001"/>
    <n v="182943.81"/>
    <n v="176821.76699999999"/>
    <n v="179291.02600000001"/>
    <n v="229151.41282051284"/>
    <n v="193741.50128205129"/>
    <n v="71620.317999999999"/>
    <m/>
    <m/>
    <n v="1746117.3121025641"/>
  </r>
  <r>
    <x v="4"/>
    <x v="25"/>
    <x v="6"/>
    <x v="9"/>
    <s v="m3"/>
    <n v="0"/>
    <n v="0"/>
    <n v="0"/>
    <n v="0"/>
    <n v="0"/>
    <n v="0"/>
    <n v="0"/>
    <n v="0"/>
    <n v="0"/>
    <n v="0"/>
    <m/>
    <m/>
    <n v="0"/>
  </r>
  <r>
    <x v="4"/>
    <x v="25"/>
    <x v="6"/>
    <x v="10"/>
    <s v="m3"/>
    <n v="92823.423999999999"/>
    <n v="68197.601999999999"/>
    <n v="83794.172999999995"/>
    <n v="77546.665999999997"/>
    <n v="77444.463000000003"/>
    <n v="77515.392999999996"/>
    <n v="72792.626999999993"/>
    <n v="149481.97051282052"/>
    <n v="151330.75"/>
    <n v="133633.94"/>
    <m/>
    <m/>
    <n v="984561.00851282058"/>
  </r>
  <r>
    <x v="4"/>
    <x v="25"/>
    <x v="7"/>
    <x v="11"/>
    <s v="m3"/>
    <n v="25608.493999999999"/>
    <n v="23262.552"/>
    <n v="25566.326000000001"/>
    <n v="25136.792000000001"/>
    <n v="25295.226999999999"/>
    <n v="20195.454000000002"/>
    <n v="23829.251"/>
    <n v="21608.223076923074"/>
    <n v="22170.097435897438"/>
    <n v="17056.170999999998"/>
    <m/>
    <m/>
    <n v="229728.58751282052"/>
  </r>
  <r>
    <x v="4"/>
    <x v="25"/>
    <x v="8"/>
    <x v="12"/>
    <s v="m3"/>
    <n v="13765.03"/>
    <n v="14203.49"/>
    <n v="11678.853999999999"/>
    <n v="12675.998"/>
    <n v="14100.775"/>
    <n v="16399.509999999998"/>
    <n v="13945.198"/>
    <n v="10716.795"/>
    <n v="13093.130999999999"/>
    <n v="10062.677"/>
    <m/>
    <m/>
    <n v="130641.45799999998"/>
  </r>
  <r>
    <x v="4"/>
    <x v="25"/>
    <x v="9"/>
    <x v="13"/>
    <s v="m3"/>
    <n v="0"/>
    <n v="0"/>
    <n v="0"/>
    <n v="0"/>
    <n v="0"/>
    <n v="0"/>
    <n v="0"/>
    <n v="0"/>
    <n v="0"/>
    <n v="0"/>
    <m/>
    <m/>
    <n v="0"/>
  </r>
  <r>
    <x v="4"/>
    <x v="25"/>
    <x v="9"/>
    <x v="14"/>
    <s v="m3"/>
    <n v="9564.3050000000003"/>
    <n v="9661.9069999999992"/>
    <n v="11820.704"/>
    <n v="11018.066999999999"/>
    <n v="13153.725"/>
    <n v="10259.306"/>
    <n v="12833.040999999999"/>
    <n v="21344.064102564102"/>
    <n v="12273.951282051283"/>
    <n v="13210.213"/>
    <m/>
    <m/>
    <n v="125139.28338461537"/>
  </r>
  <r>
    <x v="4"/>
    <x v="25"/>
    <x v="6"/>
    <x v="15"/>
    <s v="m3"/>
    <n v="0"/>
    <n v="0"/>
    <n v="0"/>
    <n v="0"/>
    <n v="0"/>
    <n v="0"/>
    <n v="0"/>
    <n v="0"/>
    <n v="0"/>
    <n v="0"/>
    <m/>
    <m/>
    <n v="0"/>
  </r>
  <r>
    <x v="4"/>
    <x v="25"/>
    <x v="3"/>
    <x v="16"/>
    <s v="m3"/>
    <n v="0"/>
    <n v="0"/>
    <n v="0"/>
    <n v="0"/>
    <n v="0"/>
    <n v="0"/>
    <n v="0"/>
    <n v="0"/>
    <n v="0"/>
    <n v="0"/>
    <m/>
    <m/>
    <n v="0"/>
  </r>
  <r>
    <x v="4"/>
    <x v="25"/>
    <x v="6"/>
    <x v="17"/>
    <s v="m3"/>
    <n v="0"/>
    <n v="0"/>
    <n v="0"/>
    <n v="0"/>
    <n v="0"/>
    <n v="0"/>
    <n v="0"/>
    <n v="0"/>
    <n v="0"/>
    <n v="0"/>
    <m/>
    <m/>
    <n v="0"/>
  </r>
  <r>
    <x v="5"/>
    <x v="25"/>
    <x v="0"/>
    <x v="0"/>
    <s v="m3"/>
    <n v="0"/>
    <n v="0"/>
    <n v="0"/>
    <n v="0"/>
    <n v="0"/>
    <n v="0"/>
    <n v="0"/>
    <n v="0"/>
    <n v="0"/>
    <n v="0"/>
    <m/>
    <m/>
    <n v="0"/>
  </r>
  <r>
    <x v="5"/>
    <x v="25"/>
    <x v="1"/>
    <x v="1"/>
    <s v="m3"/>
    <n v="0"/>
    <n v="0"/>
    <n v="0"/>
    <n v="0"/>
    <n v="0"/>
    <n v="0"/>
    <n v="0"/>
    <n v="0"/>
    <n v="0"/>
    <n v="0"/>
    <m/>
    <m/>
    <n v="0"/>
  </r>
  <r>
    <x v="5"/>
    <x v="25"/>
    <x v="2"/>
    <x v="2"/>
    <s v="m3"/>
    <n v="0"/>
    <n v="0"/>
    <n v="0"/>
    <n v="0"/>
    <n v="0"/>
    <n v="0"/>
    <n v="0"/>
    <n v="0"/>
    <n v="0"/>
    <n v="0"/>
    <m/>
    <m/>
    <n v="0"/>
  </r>
  <r>
    <x v="5"/>
    <x v="25"/>
    <x v="3"/>
    <x v="3"/>
    <s v="m3"/>
    <n v="487.7"/>
    <n v="188.1"/>
    <n v="237"/>
    <n v="0"/>
    <n v="0"/>
    <n v="0"/>
    <n v="0"/>
    <n v="0"/>
    <n v="0"/>
    <n v="0"/>
    <m/>
    <m/>
    <n v="912.8"/>
  </r>
  <r>
    <x v="5"/>
    <x v="25"/>
    <x v="4"/>
    <x v="4"/>
    <s v="m3"/>
    <n v="0"/>
    <n v="0"/>
    <n v="0"/>
    <n v="0"/>
    <n v="0"/>
    <n v="0"/>
    <n v="0"/>
    <n v="0"/>
    <n v="0"/>
    <n v="0"/>
    <m/>
    <m/>
    <n v="0"/>
  </r>
  <r>
    <x v="5"/>
    <x v="25"/>
    <x v="5"/>
    <x v="5"/>
    <s v="m3"/>
    <n v="0"/>
    <n v="0"/>
    <n v="0"/>
    <n v="0"/>
    <n v="0"/>
    <n v="0"/>
    <n v="0"/>
    <n v="0"/>
    <n v="0"/>
    <n v="0"/>
    <m/>
    <m/>
    <n v="0"/>
  </r>
  <r>
    <x v="5"/>
    <x v="25"/>
    <x v="5"/>
    <x v="6"/>
    <s v="m3"/>
    <n v="0"/>
    <n v="0"/>
    <n v="0"/>
    <n v="0"/>
    <n v="0"/>
    <n v="0"/>
    <n v="0"/>
    <n v="0"/>
    <n v="0"/>
    <n v="0"/>
    <m/>
    <m/>
    <n v="0"/>
  </r>
  <r>
    <x v="5"/>
    <x v="25"/>
    <x v="6"/>
    <x v="7"/>
    <s v="m3"/>
    <n v="0"/>
    <n v="0"/>
    <n v="0"/>
    <n v="0"/>
    <n v="0"/>
    <n v="0"/>
    <n v="0"/>
    <n v="0"/>
    <n v="0"/>
    <n v="0"/>
    <m/>
    <m/>
    <n v="0"/>
  </r>
  <r>
    <x v="5"/>
    <x v="25"/>
    <x v="6"/>
    <x v="8"/>
    <s v="m3"/>
    <n v="44.789000000000001"/>
    <n v="29.724"/>
    <n v="29.684999999999999"/>
    <n v="59.747999999999998"/>
    <n v="29.86"/>
    <n v="29.844000000000001"/>
    <n v="44.917000000000002"/>
    <n v="14.961"/>
    <n v="44.97"/>
    <n v="59.844000000000001"/>
    <m/>
    <m/>
    <n v="388.34200000000004"/>
  </r>
  <r>
    <x v="5"/>
    <x v="25"/>
    <x v="6"/>
    <x v="9"/>
    <s v="m3"/>
    <n v="0"/>
    <n v="0"/>
    <n v="0"/>
    <n v="0"/>
    <n v="0"/>
    <n v="0"/>
    <n v="0"/>
    <n v="0"/>
    <n v="0"/>
    <n v="0"/>
    <m/>
    <m/>
    <n v="0"/>
  </r>
  <r>
    <x v="5"/>
    <x v="25"/>
    <x v="6"/>
    <x v="10"/>
    <s v="m3"/>
    <n v="0"/>
    <n v="0"/>
    <n v="0"/>
    <n v="0"/>
    <n v="0"/>
    <n v="0"/>
    <n v="0"/>
    <n v="0"/>
    <n v="0"/>
    <n v="0"/>
    <m/>
    <m/>
    <n v="0"/>
  </r>
  <r>
    <x v="5"/>
    <x v="25"/>
    <x v="7"/>
    <x v="11"/>
    <s v="m3"/>
    <n v="0"/>
    <n v="0"/>
    <n v="0"/>
    <n v="0"/>
    <n v="0"/>
    <n v="0"/>
    <n v="0"/>
    <n v="0"/>
    <n v="0"/>
    <n v="0"/>
    <m/>
    <m/>
    <n v="0"/>
  </r>
  <r>
    <x v="5"/>
    <x v="25"/>
    <x v="8"/>
    <x v="12"/>
    <s v="m3"/>
    <n v="0"/>
    <n v="0"/>
    <n v="0"/>
    <n v="0"/>
    <n v="0"/>
    <n v="0"/>
    <n v="0"/>
    <n v="0"/>
    <n v="0"/>
    <n v="0"/>
    <m/>
    <m/>
    <n v="0"/>
  </r>
  <r>
    <x v="5"/>
    <x v="25"/>
    <x v="9"/>
    <x v="13"/>
    <s v="m3"/>
    <n v="57.640999999999998"/>
    <n v="60"/>
    <n v="36.290999999999997"/>
    <n v="39.418999999999997"/>
    <n v="83.634"/>
    <n v="48.603000000000002"/>
    <n v="0"/>
    <n v="41.456000000000003"/>
    <n v="31.396999999999998"/>
    <n v="0"/>
    <m/>
    <m/>
    <n v="398.44100000000003"/>
  </r>
  <r>
    <x v="5"/>
    <x v="25"/>
    <x v="9"/>
    <x v="14"/>
    <s v="m3"/>
    <n v="0"/>
    <n v="0"/>
    <n v="0"/>
    <n v="0"/>
    <n v="0"/>
    <n v="0"/>
    <n v="0"/>
    <n v="0"/>
    <n v="0"/>
    <n v="0"/>
    <m/>
    <m/>
    <n v="0"/>
  </r>
  <r>
    <x v="5"/>
    <x v="25"/>
    <x v="6"/>
    <x v="15"/>
    <s v="m3"/>
    <n v="0"/>
    <n v="0"/>
    <n v="0"/>
    <n v="0"/>
    <n v="0"/>
    <n v="0"/>
    <n v="0"/>
    <n v="0"/>
    <n v="0"/>
    <n v="0"/>
    <m/>
    <m/>
    <n v="0"/>
  </r>
  <r>
    <x v="5"/>
    <x v="25"/>
    <x v="3"/>
    <x v="16"/>
    <s v="m3"/>
    <n v="0"/>
    <n v="0"/>
    <n v="0"/>
    <n v="0"/>
    <n v="0"/>
    <n v="0"/>
    <n v="0"/>
    <n v="0"/>
    <n v="0"/>
    <n v="0"/>
    <m/>
    <m/>
    <n v="0"/>
  </r>
  <r>
    <x v="5"/>
    <x v="25"/>
    <x v="6"/>
    <x v="17"/>
    <s v="m3"/>
    <n v="0"/>
    <n v="0"/>
    <n v="0"/>
    <n v="0"/>
    <n v="0"/>
    <n v="0"/>
    <n v="0"/>
    <n v="0"/>
    <n v="0"/>
    <n v="0"/>
    <m/>
    <m/>
    <n v="0"/>
  </r>
  <r>
    <x v="6"/>
    <x v="25"/>
    <x v="0"/>
    <x v="0"/>
    <s v="m3"/>
    <n v="0"/>
    <n v="0"/>
    <n v="572.88224637681151"/>
    <n v="67.114130434782609"/>
    <n v="0"/>
    <n v="0"/>
    <n v="0"/>
    <n v="0"/>
    <n v="0"/>
    <n v="0"/>
    <m/>
    <m/>
    <n v="639.99637681159413"/>
  </r>
  <r>
    <x v="6"/>
    <x v="25"/>
    <x v="1"/>
    <x v="1"/>
    <s v="m3"/>
    <n v="0"/>
    <n v="0"/>
    <n v="0"/>
    <n v="0"/>
    <n v="0"/>
    <n v="0"/>
    <n v="0"/>
    <n v="0"/>
    <n v="0"/>
    <n v="0"/>
    <m/>
    <m/>
    <n v="0"/>
  </r>
  <r>
    <x v="6"/>
    <x v="25"/>
    <x v="2"/>
    <x v="2"/>
    <s v="m3"/>
    <n v="1771.4148550724635"/>
    <n v="0"/>
    <n v="0"/>
    <n v="10461.164855072462"/>
    <n v="11467.831521739128"/>
    <n v="11184.193840579708"/>
    <n v="12422.598"/>
    <n v="10542.076086956522"/>
    <n v="10424.108695652174"/>
    <n v="9335.1956521739121"/>
    <m/>
    <m/>
    <n v="77608.583507246367"/>
  </r>
  <r>
    <x v="6"/>
    <x v="25"/>
    <x v="3"/>
    <x v="3"/>
    <s v="m3"/>
    <n v="59316.206521739128"/>
    <n v="49790.009057971009"/>
    <n v="59487.753623188401"/>
    <n v="75184.693840579697"/>
    <n v="52412.521739130432"/>
    <n v="58009.521739130432"/>
    <n v="51830.675999999999"/>
    <n v="57351.871376811585"/>
    <n v="45081.076086956513"/>
    <n v="60467.487318840576"/>
    <m/>
    <m/>
    <n v="568931.81730434776"/>
  </r>
  <r>
    <x v="6"/>
    <x v="25"/>
    <x v="4"/>
    <x v="4"/>
    <s v="m3"/>
    <n v="50301.644927536225"/>
    <n v="52722.530797101448"/>
    <n v="61126.217391304344"/>
    <n v="55808.538043478256"/>
    <n v="60623.253623188401"/>
    <n v="57674.081521739128"/>
    <n v="45498.021999999997"/>
    <n v="55678.67391304348"/>
    <n v="54903.884057971009"/>
    <n v="62782.682971014481"/>
    <m/>
    <m/>
    <n v="557119.52924637683"/>
  </r>
  <r>
    <x v="6"/>
    <x v="25"/>
    <x v="5"/>
    <x v="5"/>
    <s v="m3"/>
    <n v="0"/>
    <n v="0"/>
    <n v="0"/>
    <n v="0"/>
    <n v="0"/>
    <n v="0"/>
    <n v="0"/>
    <n v="0"/>
    <n v="0"/>
    <n v="0"/>
    <m/>
    <m/>
    <n v="0"/>
  </r>
  <r>
    <x v="6"/>
    <x v="25"/>
    <x v="5"/>
    <x v="6"/>
    <s v="m3"/>
    <n v="80504.748188405792"/>
    <n v="66681.429347826081"/>
    <n v="98581.130434782594"/>
    <n v="66923.82789855072"/>
    <n v="89739.643115942017"/>
    <n v="85570.393115942017"/>
    <n v="98074.319000000003"/>
    <n v="119336.69746376811"/>
    <n v="103956.89492753622"/>
    <n v="99626.864130434784"/>
    <m/>
    <m/>
    <n v="908995.94762318837"/>
  </r>
  <r>
    <x v="6"/>
    <x v="25"/>
    <x v="6"/>
    <x v="7"/>
    <s v="m3"/>
    <n v="49497.634057971009"/>
    <n v="40218.463768115937"/>
    <n v="38160.663043478256"/>
    <n v="39607.753623188401"/>
    <n v="33559.121376811592"/>
    <n v="38741.29891304348"/>
    <n v="36377.701000000001"/>
    <n v="34603.108695652169"/>
    <n v="55603.206521739128"/>
    <n v="55621.960144927529"/>
    <m/>
    <m/>
    <n v="421990.91114492749"/>
  </r>
  <r>
    <x v="6"/>
    <x v="25"/>
    <x v="6"/>
    <x v="8"/>
    <s v="m3"/>
    <n v="83221.704710144928"/>
    <n v="78764.224637681153"/>
    <n v="97398.322463768112"/>
    <n v="87095.983695652176"/>
    <n v="81354.367753623184"/>
    <n v="85948.09782608696"/>
    <n v="85427.23"/>
    <n v="81380.021739130418"/>
    <n v="60871.920289855072"/>
    <n v="41446.35144927536"/>
    <m/>
    <m/>
    <n v="782908.22456521739"/>
  </r>
  <r>
    <x v="6"/>
    <x v="25"/>
    <x v="6"/>
    <x v="9"/>
    <s v="m3"/>
    <n v="27431.097826086952"/>
    <n v="24442.391304347824"/>
    <n v="26725.791666666664"/>
    <n v="22077.715579710144"/>
    <n v="24188.623188405796"/>
    <n v="25098.704710144924"/>
    <n v="22930.602999999999"/>
    <n v="26953.431159420288"/>
    <n v="22967.374999999996"/>
    <n v="25706.293478260868"/>
    <m/>
    <m/>
    <n v="248522.02691304346"/>
  </r>
  <r>
    <x v="6"/>
    <x v="25"/>
    <x v="6"/>
    <x v="10"/>
    <s v="m3"/>
    <n v="132956.17391304346"/>
    <n v="114478.86231884056"/>
    <n v="111369.60688405797"/>
    <n v="98386.106884057968"/>
    <n v="140739.3677536232"/>
    <n v="141624.49818840579"/>
    <n v="121360.804"/>
    <n v="110840.70471014493"/>
    <n v="129621.30615942029"/>
    <n v="124548.60144927535"/>
    <m/>
    <m/>
    <n v="1225926.0322608696"/>
  </r>
  <r>
    <x v="6"/>
    <x v="25"/>
    <x v="7"/>
    <x v="11"/>
    <s v="m3"/>
    <n v="94184.652173913026"/>
    <n v="73822.581521739121"/>
    <n v="79978.282608695648"/>
    <n v="81281.768115942017"/>
    <n v="80193.460144927536"/>
    <n v="78233.664855072449"/>
    <n v="86881.978000000003"/>
    <n v="82033.081521739121"/>
    <n v="75122.719202898545"/>
    <n v="53520.871376811585"/>
    <m/>
    <m/>
    <n v="785253.05952173914"/>
  </r>
  <r>
    <x v="6"/>
    <x v="25"/>
    <x v="8"/>
    <x v="12"/>
    <s v="m3"/>
    <n v="0"/>
    <n v="0"/>
    <n v="0"/>
    <n v="0"/>
    <n v="0"/>
    <n v="0"/>
    <n v="0"/>
    <n v="0"/>
    <n v="0"/>
    <n v="0"/>
    <m/>
    <m/>
    <n v="0"/>
  </r>
  <r>
    <x v="6"/>
    <x v="25"/>
    <x v="9"/>
    <x v="13"/>
    <s v="m3"/>
    <n v="2836.961956521739"/>
    <n v="1938.4728260869563"/>
    <n v="2078.7717391304345"/>
    <n v="1706.3677536231883"/>
    <n v="2813.5597826086955"/>
    <n v="1444.3405797101448"/>
    <n v="0"/>
    <n v="2879.710144927536"/>
    <n v="1827.9492753623185"/>
    <n v="2318.3079710144925"/>
    <m/>
    <m/>
    <n v="19844.442028985504"/>
  </r>
  <r>
    <x v="6"/>
    <x v="25"/>
    <x v="9"/>
    <x v="14"/>
    <s v="m3"/>
    <n v="53956.405797101448"/>
    <n v="56057.150362318833"/>
    <n v="63955.135869565209"/>
    <n v="36007.114130434784"/>
    <n v="45394.807971014496"/>
    <n v="40121.757246376808"/>
    <n v="64471.292999999998"/>
    <n v="63928.34963768116"/>
    <n v="73802.731884057968"/>
    <n v="69852.981884057968"/>
    <m/>
    <m/>
    <n v="567547.72778260871"/>
  </r>
  <r>
    <x v="6"/>
    <x v="25"/>
    <x v="6"/>
    <x v="15"/>
    <s v="m3"/>
    <n v="0"/>
    <n v="0"/>
    <n v="0"/>
    <n v="0"/>
    <n v="0"/>
    <n v="0"/>
    <n v="0"/>
    <n v="0"/>
    <n v="0"/>
    <n v="0"/>
    <m/>
    <m/>
    <n v="0"/>
  </r>
  <r>
    <x v="6"/>
    <x v="25"/>
    <x v="3"/>
    <x v="16"/>
    <s v="m3"/>
    <n v="0"/>
    <n v="0"/>
    <n v="0"/>
    <n v="0"/>
    <n v="0"/>
    <n v="0"/>
    <n v="0"/>
    <n v="0"/>
    <n v="0"/>
    <n v="0"/>
    <m/>
    <m/>
    <n v="0"/>
  </r>
  <r>
    <x v="6"/>
    <x v="25"/>
    <x v="6"/>
    <x v="17"/>
    <s v="m3"/>
    <n v="0"/>
    <n v="0"/>
    <n v="0"/>
    <n v="0"/>
    <n v="0"/>
    <n v="0"/>
    <n v="0"/>
    <n v="0"/>
    <n v="0"/>
    <n v="0"/>
    <m/>
    <m/>
    <n v="0"/>
  </r>
  <r>
    <x v="7"/>
    <x v="25"/>
    <x v="0"/>
    <x v="0"/>
    <s v="m3"/>
    <n v="0"/>
    <n v="0"/>
    <n v="27552.811000000002"/>
    <n v="29496.402999999998"/>
    <n v="0"/>
    <n v="0"/>
    <n v="0"/>
    <n v="0"/>
    <n v="0"/>
    <n v="631.32000000000005"/>
    <m/>
    <m/>
    <n v="57680.534"/>
  </r>
  <r>
    <x v="7"/>
    <x v="25"/>
    <x v="1"/>
    <x v="1"/>
    <s v="m3"/>
    <n v="0"/>
    <n v="0"/>
    <n v="0"/>
    <n v="0"/>
    <n v="0"/>
    <n v="0"/>
    <n v="0"/>
    <n v="0"/>
    <n v="0"/>
    <n v="0"/>
    <m/>
    <m/>
    <n v="0"/>
  </r>
  <r>
    <x v="7"/>
    <x v="25"/>
    <x v="2"/>
    <x v="2"/>
    <s v="m3"/>
    <n v="11360.380000000001"/>
    <n v="0"/>
    <n v="18575.007000000001"/>
    <n v="49340.093999999997"/>
    <n v="56658.843000000001"/>
    <n v="55864.599000000002"/>
    <n v="73309.387000000002"/>
    <n v="73405.58"/>
    <n v="58927.76"/>
    <n v="58514.222000000002"/>
    <m/>
    <m/>
    <n v="455955.87200000003"/>
  </r>
  <r>
    <x v="7"/>
    <x v="25"/>
    <x v="3"/>
    <x v="3"/>
    <s v="m3"/>
    <n v="86158.404999999999"/>
    <n v="95488.745999999999"/>
    <n v="81479.914000000004"/>
    <n v="173780.73300000001"/>
    <n v="71280.2"/>
    <n v="51329.332999999999"/>
    <n v="73524.551999999996"/>
    <n v="78172.31"/>
    <n v="46566.284"/>
    <n v="48305.156000000003"/>
    <m/>
    <m/>
    <n v="806085.63299999991"/>
  </r>
  <r>
    <x v="7"/>
    <x v="25"/>
    <x v="4"/>
    <x v="4"/>
    <s v="m3"/>
    <n v="0"/>
    <n v="359.87799999999999"/>
    <n v="2401.31"/>
    <m/>
    <n v="0"/>
    <n v="472.95499999999998"/>
    <n v="54.122999999999998"/>
    <n v="0"/>
    <n v="307.07299999999998"/>
    <n v="3842.3829999999998"/>
    <m/>
    <m/>
    <n v="7437.7219999999998"/>
  </r>
  <r>
    <x v="7"/>
    <x v="25"/>
    <x v="5"/>
    <x v="5"/>
    <s v="m3"/>
    <n v="0"/>
    <n v="0"/>
    <n v="0"/>
    <n v="2245.3850000000002"/>
    <n v="0"/>
    <n v="0"/>
    <n v="0"/>
    <n v="0"/>
    <n v="0"/>
    <n v="0"/>
    <m/>
    <m/>
    <n v="2245.3850000000002"/>
  </r>
  <r>
    <x v="7"/>
    <x v="25"/>
    <x v="5"/>
    <x v="6"/>
    <s v="m3"/>
    <n v="91126.784"/>
    <n v="80389.89"/>
    <n v="86497.366999999998"/>
    <n v="101665.766"/>
    <n v="132118.617"/>
    <n v="157236.69099999999"/>
    <n v="123436.493"/>
    <n v="88096.89"/>
    <n v="75228.38"/>
    <n v="153073.71299999999"/>
    <m/>
    <m/>
    <n v="1088870.591"/>
  </r>
  <r>
    <x v="7"/>
    <x v="25"/>
    <x v="6"/>
    <x v="7"/>
    <s v="m3"/>
    <n v="0"/>
    <n v="0"/>
    <n v="0"/>
    <n v="0"/>
    <n v="0"/>
    <n v="25145.662"/>
    <n v="16669.126"/>
    <n v="0"/>
    <n v="0"/>
    <n v="0"/>
    <m/>
    <m/>
    <n v="41814.788"/>
  </r>
  <r>
    <x v="7"/>
    <x v="25"/>
    <x v="6"/>
    <x v="8"/>
    <s v="m3"/>
    <n v="122243.19899999999"/>
    <n v="102278.76300000001"/>
    <n v="131908.20499999999"/>
    <n v="104454.768"/>
    <n v="126712.48"/>
    <n v="142223.84400000001"/>
    <n v="106736.07"/>
    <n v="124032.899"/>
    <n v="105567.66800000001"/>
    <n v="35291.502"/>
    <m/>
    <m/>
    <n v="1101449.3980000003"/>
  </r>
  <r>
    <x v="7"/>
    <x v="25"/>
    <x v="6"/>
    <x v="9"/>
    <s v="m3"/>
    <n v="0"/>
    <n v="0"/>
    <n v="0"/>
    <n v="0"/>
    <n v="0"/>
    <n v="0"/>
    <n v="0"/>
    <n v="0"/>
    <n v="0"/>
    <n v="1687.1659999999999"/>
    <m/>
    <m/>
    <n v="1687.1659999999999"/>
  </r>
  <r>
    <x v="7"/>
    <x v="25"/>
    <x v="6"/>
    <x v="10"/>
    <s v="m3"/>
    <n v="36891.438000000002"/>
    <n v="42542.218999999997"/>
    <n v="51458.436000000002"/>
    <n v="40376.739000000001"/>
    <n v="2200.6460000000002"/>
    <n v="66699.346000000005"/>
    <n v="35010.343000000001"/>
    <n v="29005.093000000001"/>
    <n v="39397.356"/>
    <n v="39950.396999999997"/>
    <m/>
    <m/>
    <n v="383532.01300000004"/>
  </r>
  <r>
    <x v="7"/>
    <x v="25"/>
    <x v="7"/>
    <x v="11"/>
    <s v="m3"/>
    <n v="0"/>
    <n v="1205.2040000000002"/>
    <n v="1649.1289999999999"/>
    <n v="50.152000000000001"/>
    <n v="0"/>
    <n v="687.58199999999999"/>
    <n v="246.23500000000001"/>
    <n v="604.86500000000001"/>
    <n v="1144.9349999999999"/>
    <n v="0"/>
    <m/>
    <m/>
    <n v="5588.1020000000008"/>
  </r>
  <r>
    <x v="7"/>
    <x v="25"/>
    <x v="8"/>
    <x v="12"/>
    <s v="m3"/>
    <n v="11933.933999999999"/>
    <n v="11666.147000000001"/>
    <n v="12088.296"/>
    <n v="14246.251"/>
    <n v="13088.102999999999"/>
    <n v="12876.534"/>
    <n v="13711.334000000001"/>
    <n v="14057.835999999999"/>
    <n v="12873.121999999999"/>
    <n v="10346.535"/>
    <m/>
    <m/>
    <n v="126888.092"/>
  </r>
  <r>
    <x v="7"/>
    <x v="25"/>
    <x v="9"/>
    <x v="13"/>
    <s v="m3"/>
    <n v="14898.544"/>
    <n v="14018.751"/>
    <n v="12473.843999999999"/>
    <n v="15563.346"/>
    <n v="13838.495000000001"/>
    <n v="8698.1200000000008"/>
    <n v="2151.509"/>
    <n v="27856.013999999999"/>
    <n v="5656.4939999999997"/>
    <n v="11023.742"/>
    <m/>
    <m/>
    <n v="126178.859"/>
  </r>
  <r>
    <x v="7"/>
    <x v="25"/>
    <x v="9"/>
    <x v="14"/>
    <s v="m3"/>
    <n v="30898.041000000001"/>
    <n v="45078.557000000001"/>
    <n v="36025.311999999998"/>
    <n v="0"/>
    <n v="17183.22"/>
    <n v="0"/>
    <n v="33773.381999999998"/>
    <n v="34204.497000000003"/>
    <n v="57234.542999999998"/>
    <n v="33380.506000000001"/>
    <m/>
    <m/>
    <n v="287778.05800000002"/>
  </r>
  <r>
    <x v="7"/>
    <x v="25"/>
    <x v="6"/>
    <x v="15"/>
    <s v="m3"/>
    <n v="0"/>
    <n v="0"/>
    <n v="0"/>
    <n v="0"/>
    <n v="0"/>
    <n v="0"/>
    <n v="0"/>
    <n v="0"/>
    <n v="0"/>
    <n v="0"/>
    <m/>
    <m/>
    <n v="0"/>
  </r>
  <r>
    <x v="7"/>
    <x v="25"/>
    <x v="3"/>
    <x v="16"/>
    <s v="m3"/>
    <n v="1896.174"/>
    <n v="1135.4449999999999"/>
    <n v="1965.087"/>
    <n v="2403.3710000000001"/>
    <n v="2175.2849999999999"/>
    <n v="1057.7470000000001"/>
    <n v="1379.076"/>
    <n v="1319.5229999999999"/>
    <n v="482.02"/>
    <n v="806.87599999999998"/>
    <m/>
    <m/>
    <n v="14620.604000000001"/>
  </r>
  <r>
    <x v="7"/>
    <x v="25"/>
    <x v="6"/>
    <x v="17"/>
    <s v="m3"/>
    <n v="0"/>
    <n v="0"/>
    <n v="213.124"/>
    <n v="15561.463"/>
    <n v="0"/>
    <n v="0"/>
    <n v="0"/>
    <n v="0"/>
    <n v="0"/>
    <n v="311"/>
    <m/>
    <m/>
    <n v="16085.587"/>
  </r>
  <r>
    <x v="8"/>
    <x v="25"/>
    <x v="0"/>
    <x v="0"/>
    <s v="m3"/>
    <n v="0"/>
    <n v="0"/>
    <n v="0"/>
    <n v="0"/>
    <n v="0"/>
    <n v="0"/>
    <n v="0"/>
    <n v="1788.0074999999999"/>
    <n v="51.933333333333337"/>
    <n v="1691.8333333333333"/>
    <m/>
    <m/>
    <n v="3531.7741666666666"/>
  </r>
  <r>
    <x v="8"/>
    <x v="25"/>
    <x v="1"/>
    <x v="1"/>
    <s v="m3"/>
    <n v="14306.873529411765"/>
    <n v="12483.169607843138"/>
    <n v="12693.418627450981"/>
    <n v="13744.864705882352"/>
    <n v="14299.476470588233"/>
    <n v="10731.267647058825"/>
    <n v="12438.638000000001"/>
    <n v="13740.414166666667"/>
    <n v="17565.973529411764"/>
    <n v="17858.516666666666"/>
    <m/>
    <m/>
    <n v="139862.61295098037"/>
  </r>
  <r>
    <x v="8"/>
    <x v="25"/>
    <x v="2"/>
    <x v="2"/>
    <s v="m3"/>
    <n v="0"/>
    <n v="0"/>
    <n v="0"/>
    <n v="0"/>
    <n v="0"/>
    <n v="0"/>
    <n v="0"/>
    <n v="0"/>
    <n v="0"/>
    <n v="0"/>
    <m/>
    <m/>
    <n v="0"/>
  </r>
  <r>
    <x v="8"/>
    <x v="25"/>
    <x v="3"/>
    <x v="3"/>
    <s v="m3"/>
    <n v="10033.007843137255"/>
    <n v="20349.551960784313"/>
    <m/>
    <n v="9475.8656862745102"/>
    <n v="11035.056862745099"/>
    <n v="5917.6980392156856"/>
    <n v="0"/>
    <n v="0"/>
    <n v="0"/>
    <n v="0"/>
    <m/>
    <m/>
    <n v="56811.180392156864"/>
  </r>
  <r>
    <x v="8"/>
    <x v="25"/>
    <x v="4"/>
    <x v="4"/>
    <s v="m3"/>
    <n v="18887.155882352941"/>
    <n v="29867.834313725489"/>
    <n v="28153.693137254901"/>
    <n v="33084.567647058822"/>
    <n v="42114.594117647059"/>
    <n v="49283.480392156867"/>
    <n v="54951.368999999999"/>
    <n v="45199.351666666662"/>
    <n v="58810.330392156859"/>
    <n v="62933.53137254902"/>
    <m/>
    <m/>
    <n v="423285.90792156861"/>
  </r>
  <r>
    <x v="8"/>
    <x v="25"/>
    <x v="5"/>
    <x v="5"/>
    <s v="m3"/>
    <n v="0"/>
    <n v="0"/>
    <n v="0"/>
    <n v="0"/>
    <n v="0"/>
    <n v="0"/>
    <n v="0"/>
    <n v="0"/>
    <n v="0"/>
    <n v="0"/>
    <m/>
    <m/>
    <n v="0"/>
  </r>
  <r>
    <x v="8"/>
    <x v="25"/>
    <x v="5"/>
    <x v="6"/>
    <s v="m3"/>
    <n v="5603.7009803921574"/>
    <n v="10446.157843137255"/>
    <n v="12993.746078431372"/>
    <n v="10738.054901960784"/>
    <n v="10248.604901960785"/>
    <n v="17034.370588235292"/>
    <n v="13763.540999999999"/>
    <n v="12124.839166666668"/>
    <n v="15054.815686274509"/>
    <n v="14406.377450980392"/>
    <m/>
    <m/>
    <n v="122414.20859803921"/>
  </r>
  <r>
    <x v="8"/>
    <x v="25"/>
    <x v="6"/>
    <x v="7"/>
    <s v="m3"/>
    <n v="0"/>
    <n v="0"/>
    <n v="0"/>
    <n v="0"/>
    <n v="0"/>
    <n v="0"/>
    <n v="0"/>
    <n v="0"/>
    <n v="0"/>
    <n v="0"/>
    <m/>
    <m/>
    <n v="0"/>
  </r>
  <r>
    <x v="8"/>
    <x v="25"/>
    <x v="6"/>
    <x v="8"/>
    <s v="m3"/>
    <n v="27310.517647058823"/>
    <n v="29694.820588235292"/>
    <n v="32922.388235294122"/>
    <n v="27456.345098039215"/>
    <n v="25669.112745098038"/>
    <n v="28023.01960784314"/>
    <n v="30672.446"/>
    <n v="34235.574166666673"/>
    <n v="27374.704901960784"/>
    <n v="11154.76274509804"/>
    <m/>
    <m/>
    <n v="274513.69173529412"/>
  </r>
  <r>
    <x v="8"/>
    <x v="25"/>
    <x v="6"/>
    <x v="9"/>
    <s v="m3"/>
    <n v="0"/>
    <n v="0"/>
    <n v="0"/>
    <n v="0"/>
    <n v="0"/>
    <n v="0"/>
    <n v="0"/>
    <n v="0"/>
    <n v="0"/>
    <n v="0"/>
    <m/>
    <m/>
    <n v="0"/>
  </r>
  <r>
    <x v="8"/>
    <x v="25"/>
    <x v="6"/>
    <x v="10"/>
    <s v="m3"/>
    <n v="12325.940196078431"/>
    <n v="13713.750980392157"/>
    <n v="17365.408823529411"/>
    <n v="16313.856862745097"/>
    <n v="16021.406862745096"/>
    <n v="31483.833333333332"/>
    <n v="28516.025000000001"/>
    <n v="27303.7775"/>
    <n v="15353.470588235294"/>
    <n v="45943.790196078429"/>
    <m/>
    <m/>
    <n v="224341.26034313723"/>
  </r>
  <r>
    <x v="8"/>
    <x v="25"/>
    <x v="7"/>
    <x v="11"/>
    <s v="m3"/>
    <n v="25951.274509803919"/>
    <n v="32901.539215686273"/>
    <n v="29438.403921568628"/>
    <n v="28008.975490196081"/>
    <n v="32009.565686274509"/>
    <n v="30710.624509803922"/>
    <n v="38021.601999999999"/>
    <n v="32024.596666666668"/>
    <n v="26990.143137254901"/>
    <n v="27923.382352941178"/>
    <m/>
    <m/>
    <n v="303980.10749019613"/>
  </r>
  <r>
    <x v="8"/>
    <x v="25"/>
    <x v="8"/>
    <x v="12"/>
    <s v="m3"/>
    <n v="0"/>
    <n v="0"/>
    <n v="0"/>
    <n v="0"/>
    <n v="0"/>
    <n v="0"/>
    <n v="0"/>
    <n v="0"/>
    <n v="0"/>
    <n v="0"/>
    <m/>
    <m/>
    <n v="0"/>
  </r>
  <r>
    <x v="8"/>
    <x v="25"/>
    <x v="9"/>
    <x v="13"/>
    <s v="m3"/>
    <n v="0"/>
    <n v="0"/>
    <n v="0"/>
    <n v="0"/>
    <n v="0"/>
    <n v="0"/>
    <n v="0"/>
    <n v="0"/>
    <n v="0"/>
    <n v="0"/>
    <m/>
    <m/>
    <n v="0"/>
  </r>
  <r>
    <x v="8"/>
    <x v="25"/>
    <x v="9"/>
    <x v="14"/>
    <s v="m3"/>
    <n v="17925.575490196079"/>
    <n v="17801.342156862745"/>
    <n v="21583.620588235295"/>
    <n v="17536.550980392156"/>
    <n v="12508.219607843137"/>
    <n v="5801.732352941176"/>
    <n v="1478.855"/>
    <n v="14868.805833333334"/>
    <n v="11383.362745098038"/>
    <n v="11699.193137254902"/>
    <m/>
    <m/>
    <n v="132587.25789215689"/>
  </r>
  <r>
    <x v="8"/>
    <x v="25"/>
    <x v="6"/>
    <x v="15"/>
    <s v="m3"/>
    <n v="0"/>
    <n v="0"/>
    <n v="0"/>
    <n v="0"/>
    <n v="0"/>
    <n v="0"/>
    <n v="0"/>
    <n v="0"/>
    <n v="0"/>
    <n v="0"/>
    <m/>
    <m/>
    <n v="0"/>
  </r>
  <r>
    <x v="8"/>
    <x v="25"/>
    <x v="3"/>
    <x v="16"/>
    <s v="m3"/>
    <n v="0"/>
    <n v="0"/>
    <n v="0"/>
    <n v="0"/>
    <n v="0"/>
    <n v="0"/>
    <n v="0"/>
    <n v="0"/>
    <n v="0"/>
    <n v="0"/>
    <m/>
    <m/>
    <n v="0"/>
  </r>
  <r>
    <x v="8"/>
    <x v="25"/>
    <x v="6"/>
    <x v="17"/>
    <s v="m3"/>
    <n v="0"/>
    <n v="0"/>
    <n v="0"/>
    <n v="0"/>
    <n v="0"/>
    <n v="0"/>
    <n v="0"/>
    <n v="0"/>
    <n v="0"/>
    <n v="0"/>
    <m/>
    <m/>
    <n v="0"/>
  </r>
  <r>
    <x v="9"/>
    <x v="25"/>
    <x v="0"/>
    <x v="0"/>
    <s v="m3"/>
    <n v="0"/>
    <n v="0"/>
    <n v="0"/>
    <n v="0"/>
    <n v="0"/>
    <n v="0"/>
    <n v="0"/>
    <n v="0"/>
    <n v="0"/>
    <n v="0"/>
    <m/>
    <m/>
    <n v="0"/>
  </r>
  <r>
    <x v="9"/>
    <x v="25"/>
    <x v="1"/>
    <x v="1"/>
    <s v="m3"/>
    <n v="0"/>
    <n v="0"/>
    <n v="0"/>
    <n v="0"/>
    <n v="0"/>
    <n v="0"/>
    <n v="0"/>
    <n v="0"/>
    <n v="0"/>
    <n v="0"/>
    <m/>
    <m/>
    <n v="0"/>
  </r>
  <r>
    <x v="9"/>
    <x v="25"/>
    <x v="2"/>
    <x v="2"/>
    <s v="m3"/>
    <n v="0"/>
    <n v="0"/>
    <n v="0"/>
    <n v="0"/>
    <n v="0"/>
    <n v="0"/>
    <n v="0"/>
    <n v="0"/>
    <n v="0"/>
    <n v="0"/>
    <m/>
    <m/>
    <n v="0"/>
  </r>
  <r>
    <x v="9"/>
    <x v="25"/>
    <x v="3"/>
    <x v="3"/>
    <s v="m3"/>
    <n v="0"/>
    <n v="0"/>
    <n v="0"/>
    <n v="0"/>
    <n v="0"/>
    <n v="0"/>
    <n v="39.137999999999998"/>
    <m/>
    <m/>
    <m/>
    <m/>
    <m/>
    <n v="39.137999999999998"/>
  </r>
  <r>
    <x v="9"/>
    <x v="25"/>
    <x v="4"/>
    <x v="4"/>
    <s v="m3"/>
    <n v="0"/>
    <n v="0"/>
    <n v="0"/>
    <n v="0"/>
    <n v="0"/>
    <n v="0"/>
    <n v="0"/>
    <n v="0"/>
    <n v="0"/>
    <n v="0"/>
    <m/>
    <m/>
    <n v="0"/>
  </r>
  <r>
    <x v="9"/>
    <x v="25"/>
    <x v="5"/>
    <x v="5"/>
    <s v="m3"/>
    <n v="0"/>
    <n v="0"/>
    <n v="0"/>
    <n v="0"/>
    <n v="0"/>
    <n v="0"/>
    <n v="0"/>
    <n v="0"/>
    <n v="0"/>
    <n v="0"/>
    <m/>
    <m/>
    <n v="0"/>
  </r>
  <r>
    <x v="9"/>
    <x v="25"/>
    <x v="5"/>
    <x v="6"/>
    <s v="m3"/>
    <n v="0"/>
    <n v="0"/>
    <n v="0"/>
    <n v="0"/>
    <n v="0"/>
    <n v="0.8"/>
    <n v="0"/>
    <n v="0"/>
    <n v="0"/>
    <n v="0"/>
    <m/>
    <m/>
    <n v="0.8"/>
  </r>
  <r>
    <x v="9"/>
    <x v="25"/>
    <x v="6"/>
    <x v="7"/>
    <s v="m3"/>
    <n v="14479.821"/>
    <n v="11466.389000000001"/>
    <n v="12847.786"/>
    <n v="11179.825999999999"/>
    <n v="13467.556"/>
    <n v="16043.663999999999"/>
    <n v="8769.598"/>
    <n v="13416.534"/>
    <n v="16086.74"/>
    <n v="12118.794"/>
    <m/>
    <m/>
    <n v="129876.708"/>
  </r>
  <r>
    <x v="9"/>
    <x v="25"/>
    <x v="6"/>
    <x v="8"/>
    <s v="m3"/>
    <n v="336.05"/>
    <n v="318.86700000000002"/>
    <n v="790.577"/>
    <n v="898.65700000000004"/>
    <n v="1133.6759999999999"/>
    <n v="801.44399999999996"/>
    <n v="935.40200000000004"/>
    <n v="902.81299999999999"/>
    <n v="792.73"/>
    <n v="823.46100000000001"/>
    <m/>
    <m/>
    <n v="7733.6770000000006"/>
  </r>
  <r>
    <x v="9"/>
    <x v="25"/>
    <x v="6"/>
    <x v="9"/>
    <s v="m3"/>
    <n v="4329.57"/>
    <n v="4959.9809999999998"/>
    <n v="4036.2890000000002"/>
    <n v="7157.0820000000003"/>
    <n v="7145.2780000000002"/>
    <n v="4018.9290000000001"/>
    <n v="4770.6019999999999"/>
    <n v="6596.6869999999999"/>
    <n v="5618.8149999999996"/>
    <n v="3866.7779999999998"/>
    <m/>
    <m/>
    <n v="52500.010999999999"/>
  </r>
  <r>
    <x v="9"/>
    <x v="25"/>
    <x v="6"/>
    <x v="10"/>
    <s v="m3"/>
    <n v="0"/>
    <n v="0"/>
    <n v="0"/>
    <n v="0"/>
    <n v="0"/>
    <n v="0"/>
    <n v="0"/>
    <n v="0"/>
    <n v="0"/>
    <n v="0"/>
    <m/>
    <m/>
    <n v="0"/>
  </r>
  <r>
    <x v="9"/>
    <x v="25"/>
    <x v="7"/>
    <x v="11"/>
    <s v="m3"/>
    <n v="4023.0329999999999"/>
    <n v="4340.9740000000002"/>
    <n v="6799.1"/>
    <n v="6232.3450000000003"/>
    <n v="5321.05"/>
    <n v="3794.1480000000001"/>
    <n v="2139.0430000000001"/>
    <n v="4030.2640000000001"/>
    <n v="3954.9389999999999"/>
    <n v="4013.3679999999999"/>
    <m/>
    <m/>
    <n v="44648.264000000003"/>
  </r>
  <r>
    <x v="9"/>
    <x v="25"/>
    <x v="8"/>
    <x v="12"/>
    <s v="m3"/>
    <n v="0"/>
    <n v="0"/>
    <n v="0"/>
    <n v="0"/>
    <n v="0"/>
    <n v="0"/>
    <n v="0"/>
    <n v="0"/>
    <n v="0"/>
    <n v="0"/>
    <m/>
    <m/>
    <n v="0"/>
  </r>
  <r>
    <x v="9"/>
    <x v="25"/>
    <x v="9"/>
    <x v="13"/>
    <s v="m3"/>
    <n v="3170.261"/>
    <n v="3397.67"/>
    <n v="1981.355"/>
    <n v="2929.9670000000001"/>
    <n v="2581.7129999999997"/>
    <n v="2256.7180000000003"/>
    <n v="299.79899999999998"/>
    <n v="2954.7359999999999"/>
    <n v="2130.3510000000001"/>
    <n v="2360.2910000000002"/>
    <m/>
    <m/>
    <n v="24062.861000000001"/>
  </r>
  <r>
    <x v="9"/>
    <x v="25"/>
    <x v="9"/>
    <x v="14"/>
    <s v="m3"/>
    <n v="0"/>
    <n v="0"/>
    <n v="0"/>
    <n v="0"/>
    <n v="0"/>
    <n v="0"/>
    <n v="0"/>
    <n v="0"/>
    <n v="0"/>
    <n v="0"/>
    <m/>
    <m/>
    <n v="0"/>
  </r>
  <r>
    <x v="9"/>
    <x v="25"/>
    <x v="6"/>
    <x v="15"/>
    <s v="m3"/>
    <n v="0"/>
    <n v="0"/>
    <n v="0"/>
    <n v="0"/>
    <n v="0"/>
    <n v="0"/>
    <n v="0"/>
    <n v="0"/>
    <n v="0"/>
    <n v="0"/>
    <m/>
    <m/>
    <n v="0"/>
  </r>
  <r>
    <x v="9"/>
    <x v="25"/>
    <x v="3"/>
    <x v="16"/>
    <s v="m3"/>
    <n v="1221.048"/>
    <n v="1146.7370000000001"/>
    <n v="4461.7939999999999"/>
    <n v="5973.9750000000004"/>
    <n v="4213.0769999999993"/>
    <n v="2422.4839999999999"/>
    <n v="3242.2469999999998"/>
    <n v="4292.2090000000007"/>
    <n v="1158.7170000000001"/>
    <n v="8576.7080000000005"/>
    <m/>
    <m/>
    <n v="36708.996000000006"/>
  </r>
  <r>
    <x v="9"/>
    <x v="25"/>
    <x v="6"/>
    <x v="17"/>
    <s v="m3"/>
    <n v="0"/>
    <n v="0"/>
    <n v="0"/>
    <n v="0"/>
    <n v="0"/>
    <n v="0"/>
    <n v="0"/>
    <n v="0"/>
    <n v="0"/>
    <n v="0"/>
    <m/>
    <m/>
    <n v="0"/>
  </r>
  <r>
    <x v="10"/>
    <x v="25"/>
    <x v="0"/>
    <x v="0"/>
    <s v="m3"/>
    <n v="0"/>
    <n v="0"/>
    <n v="0"/>
    <n v="0"/>
    <n v="0"/>
    <n v="0"/>
    <n v="0"/>
    <n v="0"/>
    <n v="0"/>
    <n v="0"/>
    <m/>
    <m/>
    <n v="0"/>
  </r>
  <r>
    <x v="10"/>
    <x v="25"/>
    <x v="1"/>
    <x v="1"/>
    <s v="m3"/>
    <n v="3843.4569999999999"/>
    <n v="4791.75"/>
    <n v="5411.2219999999998"/>
    <n v="4667.1100000000006"/>
    <n v="5518.8960000000006"/>
    <n v="5438.2270000000008"/>
    <n v="4416.7359999999999"/>
    <n v="5197.6820000000007"/>
    <n v="4441.2749999999996"/>
    <n v="5913.8130000000001"/>
    <m/>
    <m/>
    <n v="49640.168000000005"/>
  </r>
  <r>
    <x v="10"/>
    <x v="25"/>
    <x v="2"/>
    <x v="2"/>
    <s v="m3"/>
    <n v="0"/>
    <n v="0"/>
    <n v="0"/>
    <n v="0"/>
    <n v="0"/>
    <n v="0"/>
    <n v="0"/>
    <n v="0"/>
    <n v="0"/>
    <n v="0"/>
    <m/>
    <m/>
    <n v="0"/>
  </r>
  <r>
    <x v="10"/>
    <x v="25"/>
    <x v="3"/>
    <x v="3"/>
    <s v="m3"/>
    <n v="4959.9539999999997"/>
    <n v="388.56400000000002"/>
    <n v="5825.8729999999996"/>
    <n v="3466.0819999999999"/>
    <n v="3501.2020000000002"/>
    <n v="807.04600000000005"/>
    <n v="6535.4120000000003"/>
    <n v="3611.134"/>
    <n v="6368.05"/>
    <n v="6116.0789999999997"/>
    <m/>
    <m/>
    <n v="41579.396000000001"/>
  </r>
  <r>
    <x v="10"/>
    <x v="25"/>
    <x v="4"/>
    <x v="4"/>
    <s v="m3"/>
    <n v="0"/>
    <n v="0"/>
    <n v="0"/>
    <n v="0"/>
    <n v="0"/>
    <n v="0"/>
    <n v="0"/>
    <n v="0"/>
    <n v="0"/>
    <n v="0"/>
    <m/>
    <m/>
    <n v="0"/>
  </r>
  <r>
    <x v="10"/>
    <x v="25"/>
    <x v="5"/>
    <x v="5"/>
    <s v="m3"/>
    <n v="0"/>
    <n v="0"/>
    <n v="0"/>
    <n v="0"/>
    <n v="0"/>
    <n v="0"/>
    <n v="0"/>
    <n v="0"/>
    <n v="0"/>
    <n v="0"/>
    <m/>
    <m/>
    <n v="0"/>
  </r>
  <r>
    <x v="10"/>
    <x v="25"/>
    <x v="5"/>
    <x v="6"/>
    <s v="m3"/>
    <n v="41563.951000000001"/>
    <n v="36995.527999999998"/>
    <n v="46473.031000000003"/>
    <n v="46901.41"/>
    <n v="44182.11"/>
    <n v="46816.557000000001"/>
    <n v="54552.364000000001"/>
    <n v="37174.896000000001"/>
    <n v="35139.807000000001"/>
    <n v="43886.114999999998"/>
    <m/>
    <m/>
    <n v="433685.76899999997"/>
  </r>
  <r>
    <x v="10"/>
    <x v="25"/>
    <x v="6"/>
    <x v="7"/>
    <s v="m3"/>
    <n v="0"/>
    <n v="0"/>
    <n v="0"/>
    <n v="0"/>
    <n v="0"/>
    <n v="0"/>
    <n v="0"/>
    <n v="0"/>
    <n v="0"/>
    <n v="0"/>
    <m/>
    <m/>
    <n v="0"/>
  </r>
  <r>
    <x v="10"/>
    <x v="25"/>
    <x v="6"/>
    <x v="8"/>
    <s v="m3"/>
    <n v="0"/>
    <n v="0"/>
    <n v="0"/>
    <n v="0"/>
    <n v="0"/>
    <n v="0"/>
    <n v="0"/>
    <n v="0"/>
    <n v="0"/>
    <n v="0"/>
    <m/>
    <m/>
    <n v="0"/>
  </r>
  <r>
    <x v="10"/>
    <x v="25"/>
    <x v="6"/>
    <x v="9"/>
    <s v="m3"/>
    <n v="0"/>
    <n v="0"/>
    <n v="0"/>
    <n v="0"/>
    <n v="0"/>
    <n v="0"/>
    <n v="0"/>
    <n v="0"/>
    <n v="0"/>
    <n v="0"/>
    <m/>
    <m/>
    <n v="0"/>
  </r>
  <r>
    <x v="10"/>
    <x v="25"/>
    <x v="6"/>
    <x v="10"/>
    <s v="m3"/>
    <n v="0"/>
    <n v="0"/>
    <n v="0"/>
    <n v="0"/>
    <n v="0"/>
    <n v="0"/>
    <n v="0"/>
    <n v="0"/>
    <n v="0"/>
    <n v="0"/>
    <m/>
    <m/>
    <n v="0"/>
  </r>
  <r>
    <x v="10"/>
    <x v="25"/>
    <x v="7"/>
    <x v="11"/>
    <s v="m3"/>
    <n v="0"/>
    <n v="0"/>
    <n v="0"/>
    <n v="0"/>
    <n v="0"/>
    <n v="0"/>
    <n v="0"/>
    <n v="0"/>
    <n v="0"/>
    <n v="0"/>
    <m/>
    <m/>
    <n v="0"/>
  </r>
  <r>
    <x v="10"/>
    <x v="25"/>
    <x v="8"/>
    <x v="12"/>
    <s v="m3"/>
    <n v="0"/>
    <n v="0"/>
    <n v="0"/>
    <n v="0"/>
    <n v="0"/>
    <n v="0"/>
    <n v="0"/>
    <n v="0"/>
    <n v="0"/>
    <n v="0"/>
    <m/>
    <m/>
    <n v="0"/>
  </r>
  <r>
    <x v="10"/>
    <x v="25"/>
    <x v="9"/>
    <x v="13"/>
    <s v="m3"/>
    <n v="0"/>
    <n v="0"/>
    <n v="0"/>
    <n v="0"/>
    <n v="0"/>
    <n v="0"/>
    <n v="0"/>
    <n v="0"/>
    <n v="0"/>
    <n v="0"/>
    <m/>
    <m/>
    <n v="0"/>
  </r>
  <r>
    <x v="10"/>
    <x v="25"/>
    <x v="9"/>
    <x v="14"/>
    <s v="m3"/>
    <n v="0"/>
    <n v="0"/>
    <n v="0"/>
    <n v="0"/>
    <n v="0"/>
    <n v="0"/>
    <n v="0"/>
    <n v="0"/>
    <n v="0"/>
    <n v="0"/>
    <m/>
    <m/>
    <n v="0"/>
  </r>
  <r>
    <x v="10"/>
    <x v="25"/>
    <x v="6"/>
    <x v="15"/>
    <s v="m3"/>
    <n v="0"/>
    <n v="0"/>
    <n v="0"/>
    <n v="0"/>
    <n v="0"/>
    <n v="0"/>
    <n v="0"/>
    <n v="0"/>
    <n v="0"/>
    <n v="0"/>
    <m/>
    <m/>
    <n v="0"/>
  </r>
  <r>
    <x v="10"/>
    <x v="25"/>
    <x v="3"/>
    <x v="16"/>
    <s v="m3"/>
    <n v="0"/>
    <n v="0"/>
    <n v="0"/>
    <n v="0"/>
    <n v="0"/>
    <n v="0"/>
    <n v="0"/>
    <n v="0"/>
    <n v="0"/>
    <n v="0"/>
    <m/>
    <m/>
    <n v="0"/>
  </r>
  <r>
    <x v="10"/>
    <x v="25"/>
    <x v="6"/>
    <x v="17"/>
    <s v="m3"/>
    <n v="0"/>
    <n v="0"/>
    <n v="0"/>
    <n v="0"/>
    <n v="0"/>
    <n v="0"/>
    <n v="0"/>
    <n v="0"/>
    <n v="0"/>
    <n v="0"/>
    <m/>
    <m/>
    <n v="0"/>
  </r>
  <r>
    <x v="11"/>
    <x v="25"/>
    <x v="0"/>
    <x v="0"/>
    <s v="m3"/>
    <n v="0"/>
    <n v="0"/>
    <n v="0"/>
    <n v="0"/>
    <n v="0"/>
    <n v="0"/>
    <n v="0"/>
    <n v="0"/>
    <n v="0"/>
    <n v="0"/>
    <m/>
    <m/>
    <n v="0"/>
  </r>
  <r>
    <x v="11"/>
    <x v="25"/>
    <x v="1"/>
    <x v="1"/>
    <s v="m3"/>
    <n v="0"/>
    <n v="0"/>
    <n v="0"/>
    <n v="0"/>
    <n v="0"/>
    <n v="0"/>
    <n v="0"/>
    <n v="0"/>
    <n v="0"/>
    <n v="0"/>
    <m/>
    <m/>
    <n v="0"/>
  </r>
  <r>
    <x v="11"/>
    <x v="25"/>
    <x v="2"/>
    <x v="2"/>
    <s v="m3"/>
    <n v="0"/>
    <n v="0"/>
    <n v="0"/>
    <n v="0"/>
    <n v="0"/>
    <n v="0"/>
    <n v="0"/>
    <n v="0"/>
    <n v="0"/>
    <n v="0"/>
    <m/>
    <m/>
    <n v="0"/>
  </r>
  <r>
    <x v="11"/>
    <x v="25"/>
    <x v="3"/>
    <x v="3"/>
    <s v="m3"/>
    <n v="5864.3712574850306"/>
    <n v="1783.3580838323355"/>
    <n v="7501.9628742514969"/>
    <n v="7505.613173652695"/>
    <n v="10370.348502994013"/>
    <n v="6223.7568862275457"/>
    <n v="5629.78"/>
    <n v="4234.7544910179649"/>
    <n v="8917.8934131736532"/>
    <n v="6302.1257485029937"/>
    <m/>
    <m/>
    <n v="64333.964431137727"/>
  </r>
  <r>
    <x v="11"/>
    <x v="25"/>
    <x v="4"/>
    <x v="4"/>
    <s v="m3"/>
    <n v="0"/>
    <n v="0"/>
    <n v="0"/>
    <n v="0"/>
    <n v="0"/>
    <n v="0"/>
    <n v="0"/>
    <n v="0"/>
    <n v="0"/>
    <n v="0"/>
    <m/>
    <m/>
    <n v="0"/>
  </r>
  <r>
    <x v="11"/>
    <x v="25"/>
    <x v="5"/>
    <x v="5"/>
    <s v="m3"/>
    <n v="0"/>
    <n v="0"/>
    <n v="0"/>
    <n v="0"/>
    <n v="0"/>
    <n v="0"/>
    <n v="0"/>
    <n v="0"/>
    <n v="0"/>
    <n v="0"/>
    <m/>
    <m/>
    <n v="0"/>
  </r>
  <r>
    <x v="11"/>
    <x v="25"/>
    <x v="5"/>
    <x v="6"/>
    <s v="m3"/>
    <n v="3092.9329341317371"/>
    <n v="952.534131736527"/>
    <n v="2137.9652694610782"/>
    <n v="2925.9964071856289"/>
    <n v="3196.1736526946111"/>
    <n v="2872.0934131736526"/>
    <n v="2751.625"/>
    <n v="2868.7568862275448"/>
    <n v="2200.3868263473055"/>
    <n v="3182.9173652694612"/>
    <m/>
    <m/>
    <n v="26181.381886227548"/>
  </r>
  <r>
    <x v="11"/>
    <x v="25"/>
    <x v="6"/>
    <x v="7"/>
    <s v="m3"/>
    <n v="0"/>
    <n v="0"/>
    <n v="0"/>
    <n v="0"/>
    <n v="0"/>
    <n v="0"/>
    <n v="0"/>
    <n v="0"/>
    <n v="0"/>
    <n v="0"/>
    <m/>
    <m/>
    <n v="0"/>
  </r>
  <r>
    <x v="11"/>
    <x v="25"/>
    <x v="6"/>
    <x v="8"/>
    <s v="m3"/>
    <n v="0"/>
    <n v="0"/>
    <n v="0"/>
    <n v="0"/>
    <n v="0"/>
    <n v="0"/>
    <n v="0"/>
    <n v="0"/>
    <n v="0"/>
    <n v="0"/>
    <m/>
    <m/>
    <n v="0"/>
  </r>
  <r>
    <x v="11"/>
    <x v="25"/>
    <x v="6"/>
    <x v="9"/>
    <s v="m3"/>
    <n v="0"/>
    <n v="0"/>
    <n v="0"/>
    <n v="0"/>
    <n v="0"/>
    <n v="0"/>
    <n v="0"/>
    <n v="0"/>
    <n v="0"/>
    <n v="0"/>
    <m/>
    <m/>
    <n v="0"/>
  </r>
  <r>
    <x v="11"/>
    <x v="25"/>
    <x v="6"/>
    <x v="10"/>
    <s v="m3"/>
    <n v="0"/>
    <n v="0"/>
    <n v="0"/>
    <n v="0"/>
    <n v="0"/>
    <n v="0"/>
    <n v="0"/>
    <n v="0"/>
    <n v="0"/>
    <n v="0"/>
    <m/>
    <m/>
    <n v="0"/>
  </r>
  <r>
    <x v="11"/>
    <x v="25"/>
    <x v="7"/>
    <x v="11"/>
    <s v="m3"/>
    <n v="0"/>
    <n v="0"/>
    <n v="0"/>
    <n v="0"/>
    <n v="0"/>
    <n v="0"/>
    <n v="0"/>
    <n v="0"/>
    <n v="0"/>
    <n v="0"/>
    <m/>
    <m/>
    <n v="0"/>
  </r>
  <r>
    <x v="11"/>
    <x v="25"/>
    <x v="8"/>
    <x v="12"/>
    <s v="m3"/>
    <n v="0"/>
    <n v="0"/>
    <n v="0"/>
    <n v="0"/>
    <n v="0"/>
    <n v="0"/>
    <n v="0"/>
    <n v="0"/>
    <n v="0"/>
    <n v="0"/>
    <m/>
    <m/>
    <n v="0"/>
  </r>
  <r>
    <x v="11"/>
    <x v="25"/>
    <x v="9"/>
    <x v="13"/>
    <s v="m3"/>
    <n v="0"/>
    <n v="0"/>
    <n v="0"/>
    <n v="0"/>
    <n v="0"/>
    <n v="0"/>
    <n v="0"/>
    <n v="0"/>
    <n v="0"/>
    <n v="0"/>
    <m/>
    <m/>
    <n v="0"/>
  </r>
  <r>
    <x v="11"/>
    <x v="25"/>
    <x v="9"/>
    <x v="14"/>
    <s v="m3"/>
    <n v="0"/>
    <n v="0"/>
    <n v="0"/>
    <n v="0"/>
    <n v="0"/>
    <n v="0"/>
    <n v="0"/>
    <n v="0"/>
    <n v="0"/>
    <n v="0"/>
    <m/>
    <m/>
    <n v="0"/>
  </r>
  <r>
    <x v="11"/>
    <x v="25"/>
    <x v="6"/>
    <x v="15"/>
    <s v="m3"/>
    <n v="0"/>
    <n v="0"/>
    <n v="0"/>
    <n v="0"/>
    <n v="0"/>
    <n v="0"/>
    <n v="0"/>
    <n v="0"/>
    <n v="0"/>
    <n v="0"/>
    <m/>
    <m/>
    <n v="0"/>
  </r>
  <r>
    <x v="11"/>
    <x v="25"/>
    <x v="3"/>
    <x v="16"/>
    <s v="m3"/>
    <n v="0"/>
    <n v="0"/>
    <n v="0"/>
    <n v="0"/>
    <n v="0"/>
    <n v="0"/>
    <n v="0"/>
    <n v="0"/>
    <n v="0"/>
    <n v="0"/>
    <m/>
    <m/>
    <n v="0"/>
  </r>
  <r>
    <x v="11"/>
    <x v="25"/>
    <x v="6"/>
    <x v="17"/>
    <s v="m3"/>
    <n v="0"/>
    <n v="0"/>
    <n v="0"/>
    <n v="0"/>
    <n v="0"/>
    <n v="0"/>
    <n v="0"/>
    <n v="0"/>
    <n v="0"/>
    <n v="0"/>
    <m/>
    <m/>
    <n v="0"/>
  </r>
  <r>
    <x v="12"/>
    <x v="25"/>
    <x v="0"/>
    <x v="0"/>
    <s v="m3"/>
    <n v="0"/>
    <n v="0"/>
    <n v="0"/>
    <n v="0"/>
    <n v="0"/>
    <n v="0"/>
    <n v="0"/>
    <n v="0"/>
    <n v="0"/>
    <n v="0"/>
    <m/>
    <m/>
    <n v="0"/>
  </r>
  <r>
    <x v="12"/>
    <x v="25"/>
    <x v="1"/>
    <x v="1"/>
    <s v="m3"/>
    <n v="0"/>
    <n v="0"/>
    <n v="0"/>
    <n v="0"/>
    <n v="0"/>
    <n v="0"/>
    <n v="0"/>
    <n v="0"/>
    <n v="0"/>
    <n v="0"/>
    <m/>
    <m/>
    <n v="0"/>
  </r>
  <r>
    <x v="12"/>
    <x v="25"/>
    <x v="2"/>
    <x v="2"/>
    <s v="m3"/>
    <n v="34524.621468926554"/>
    <n v="2259.8870056497176"/>
    <n v="9604.5197740112999"/>
    <n v="33749.198645598197"/>
    <n v="54860.503954802261"/>
    <n v="52815.457627118645"/>
    <n v="60904.045197740117"/>
    <n v="54730.655367231637"/>
    <n v="44965.256497175142"/>
    <n v="55142.689265536726"/>
    <m/>
    <m/>
    <n v="403556.83480379026"/>
  </r>
  <r>
    <x v="12"/>
    <x v="25"/>
    <x v="3"/>
    <x v="3"/>
    <s v="m3"/>
    <n v="0"/>
    <n v="0"/>
    <n v="0"/>
    <n v="0"/>
    <n v="0"/>
    <n v="0"/>
    <n v="0"/>
    <n v="0"/>
    <n v="0"/>
    <n v="0"/>
    <m/>
    <m/>
    <n v="0"/>
  </r>
  <r>
    <x v="12"/>
    <x v="25"/>
    <x v="4"/>
    <x v="4"/>
    <s v="m3"/>
    <n v="32398.870056497177"/>
    <n v="30995.4802259887"/>
    <n v="35306.214689265536"/>
    <n v="37301.354401805867"/>
    <n v="38974.011299435027"/>
    <n v="28693.785310734464"/>
    <n v="37334.463276836155"/>
    <n v="39515.254237288129"/>
    <n v="37473.44632768361"/>
    <n v="38376.271186440674"/>
    <m/>
    <m/>
    <n v="356369.15101197537"/>
  </r>
  <r>
    <x v="12"/>
    <x v="25"/>
    <x v="5"/>
    <x v="5"/>
    <s v="m3"/>
    <n v="0"/>
    <n v="0"/>
    <n v="0"/>
    <n v="0"/>
    <n v="0"/>
    <n v="0"/>
    <n v="0"/>
    <n v="0"/>
    <n v="0"/>
    <n v="0"/>
    <m/>
    <m/>
    <n v="0"/>
  </r>
  <r>
    <x v="12"/>
    <x v="25"/>
    <x v="5"/>
    <x v="6"/>
    <s v="m3"/>
    <n v="42697.781920903952"/>
    <n v="33514.729943502825"/>
    <n v="37783.671186440675"/>
    <n v="32646.367945823928"/>
    <n v="38986.444067796612"/>
    <n v="31706.535593220338"/>
    <n v="36673.097175141243"/>
    <n v="35311.340112994352"/>
    <n v="37321.940112994351"/>
    <n v="34151.990960451978"/>
    <m/>
    <m/>
    <n v="360793.8990192702"/>
  </r>
  <r>
    <x v="12"/>
    <x v="25"/>
    <x v="6"/>
    <x v="7"/>
    <s v="m3"/>
    <n v="50676.836158192091"/>
    <n v="49340.112994350282"/>
    <n v="59867.796610169491"/>
    <n v="57099.322799097063"/>
    <n v="56864.406779661018"/>
    <n v="48625.988700564973"/>
    <n v="35708.474576271183"/>
    <n v="44637.288135593219"/>
    <n v="53386.4406779661"/>
    <n v="50697.175141242937"/>
    <m/>
    <m/>
    <n v="506903.84257310833"/>
  </r>
  <r>
    <x v="12"/>
    <x v="25"/>
    <x v="6"/>
    <x v="8"/>
    <s v="m3"/>
    <n v="51283.425988700561"/>
    <n v="41220.790960451974"/>
    <n v="52317.96610169491"/>
    <n v="54849.661399548531"/>
    <n v="51569.152542372882"/>
    <n v="45959.435028248583"/>
    <n v="52444.5197740113"/>
    <n v="47072.203389830509"/>
    <n v="26940.56497175141"/>
    <n v="0"/>
    <m/>
    <m/>
    <n v="423657.72015661059"/>
  </r>
  <r>
    <x v="12"/>
    <x v="25"/>
    <x v="6"/>
    <x v="9"/>
    <s v="m3"/>
    <n v="0"/>
    <n v="0"/>
    <n v="0"/>
    <n v="0"/>
    <n v="0"/>
    <n v="0"/>
    <n v="0"/>
    <n v="0"/>
    <n v="0"/>
    <n v="0"/>
    <m/>
    <m/>
    <n v="0"/>
  </r>
  <r>
    <x v="12"/>
    <x v="25"/>
    <x v="6"/>
    <x v="10"/>
    <s v="m3"/>
    <n v="137147.14689265538"/>
    <n v="94810.265536723164"/>
    <n v="122373.47344632768"/>
    <n v="113227.04288939052"/>
    <n v="107738.91186440678"/>
    <n v="113173.98079096044"/>
    <n v="112791.74802259887"/>
    <n v="128161.19661016949"/>
    <n v="124699.10734463276"/>
    <n v="118536.42033898305"/>
    <m/>
    <m/>
    <n v="1172659.293736848"/>
  </r>
  <r>
    <x v="12"/>
    <x v="25"/>
    <x v="7"/>
    <x v="11"/>
    <s v="m3"/>
    <n v="43673.44632768361"/>
    <n v="40881.355932203391"/>
    <n v="50238.418079096038"/>
    <n v="53485"/>
    <n v="46901.875706214691"/>
    <n v="41066.666666666664"/>
    <n v="45208.734463276836"/>
    <n v="36844.067796610172"/>
    <n v="40892.655367231637"/>
    <n v="49297.491525423728"/>
    <m/>
    <m/>
    <n v="448489.71186440677"/>
  </r>
  <r>
    <x v="12"/>
    <x v="25"/>
    <x v="8"/>
    <x v="12"/>
    <s v="m3"/>
    <n v="0"/>
    <n v="0"/>
    <n v="0"/>
    <n v="0"/>
    <n v="0"/>
    <n v="0"/>
    <n v="0"/>
    <n v="0"/>
    <n v="0"/>
    <n v="0"/>
    <m/>
    <m/>
    <n v="0"/>
  </r>
  <r>
    <x v="12"/>
    <x v="25"/>
    <x v="9"/>
    <x v="13"/>
    <s v="m3"/>
    <n v="0"/>
    <n v="0"/>
    <n v="0"/>
    <n v="0"/>
    <n v="0"/>
    <n v="0"/>
    <n v="0"/>
    <n v="0"/>
    <n v="0"/>
    <n v="0"/>
    <m/>
    <m/>
    <n v="0"/>
  </r>
  <r>
    <x v="12"/>
    <x v="25"/>
    <x v="9"/>
    <x v="14"/>
    <s v="m3"/>
    <n v="20554.983050847455"/>
    <n v="17312.881355932201"/>
    <n v="14241.80790960452"/>
    <n v="14016.004514672686"/>
    <n v="12602.25988700565"/>
    <n v="12957.062146892657"/>
    <n v="9558.5536723163841"/>
    <n v="7528.8135593220341"/>
    <n v="17690.892655367232"/>
    <n v="17283.435028248587"/>
    <m/>
    <m/>
    <n v="143746.6937802094"/>
  </r>
  <r>
    <x v="12"/>
    <x v="25"/>
    <x v="6"/>
    <x v="15"/>
    <s v="m3"/>
    <n v="0"/>
    <n v="0"/>
    <n v="0"/>
    <n v="0"/>
    <n v="0"/>
    <n v="0"/>
    <n v="0"/>
    <n v="0"/>
    <n v="0"/>
    <n v="0"/>
    <m/>
    <m/>
    <n v="0"/>
  </r>
  <r>
    <x v="12"/>
    <x v="25"/>
    <x v="3"/>
    <x v="16"/>
    <s v="m3"/>
    <n v="0"/>
    <n v="0"/>
    <n v="0"/>
    <n v="0"/>
    <n v="0"/>
    <n v="0"/>
    <n v="0"/>
    <n v="0"/>
    <n v="0"/>
    <n v="0"/>
    <m/>
    <m/>
    <n v="0"/>
  </r>
  <r>
    <x v="12"/>
    <x v="25"/>
    <x v="6"/>
    <x v="17"/>
    <s v="m3"/>
    <n v="0"/>
    <n v="0"/>
    <n v="0"/>
    <n v="0"/>
    <n v="0"/>
    <n v="0"/>
    <n v="0"/>
    <n v="0"/>
    <n v="0"/>
    <n v="0"/>
    <m/>
    <m/>
    <n v="0"/>
  </r>
  <r>
    <x v="13"/>
    <x v="25"/>
    <x v="0"/>
    <x v="0"/>
    <s v="m3"/>
    <n v="0"/>
    <n v="0"/>
    <n v="0"/>
    <n v="0"/>
    <n v="0"/>
    <n v="0"/>
    <n v="0"/>
    <n v="0"/>
    <n v="0"/>
    <n v="0"/>
    <m/>
    <m/>
    <n v="0"/>
  </r>
  <r>
    <x v="13"/>
    <x v="25"/>
    <x v="1"/>
    <x v="1"/>
    <s v="m3"/>
    <n v="0"/>
    <n v="0"/>
    <n v="0"/>
    <n v="0"/>
    <n v="0"/>
    <n v="0"/>
    <n v="0"/>
    <n v="0"/>
    <n v="0"/>
    <n v="0"/>
    <m/>
    <m/>
    <n v="0"/>
  </r>
  <r>
    <x v="13"/>
    <x v="25"/>
    <x v="2"/>
    <x v="2"/>
    <s v="m3"/>
    <n v="0"/>
    <n v="0"/>
    <n v="0"/>
    <n v="0"/>
    <n v="0"/>
    <n v="0"/>
    <n v="0"/>
    <n v="0"/>
    <n v="0"/>
    <n v="0"/>
    <m/>
    <m/>
    <n v="0"/>
  </r>
  <r>
    <x v="13"/>
    <x v="25"/>
    <x v="3"/>
    <x v="3"/>
    <s v="m3"/>
    <n v="16089.23888405797"/>
    <n v="19053.902173913044"/>
    <n v="14676.492753623188"/>
    <n v="13918.289855072462"/>
    <n v="15528.916666666664"/>
    <n v="18320.40036231884"/>
    <n v="3230.6032608695646"/>
    <n v="15201.320652173914"/>
    <n v="13707.887681159418"/>
    <n v="24544.33876811594"/>
    <m/>
    <m/>
    <n v="154271.39105797102"/>
  </r>
  <r>
    <x v="13"/>
    <x v="25"/>
    <x v="4"/>
    <x v="4"/>
    <s v="m3"/>
    <n v="2660.0046728971961"/>
    <n v="0"/>
    <n v="5352.4046728971962"/>
    <n v="5940.0448598130833"/>
    <n v="5127.6028037383176"/>
    <n v="2951.0149532710275"/>
    <n v="1314.2317757009346"/>
    <n v="1889.4635514018692"/>
    <n v="4210.1906542056076"/>
    <n v="2865.3018691588782"/>
    <m/>
    <m/>
    <n v="32310.259813084111"/>
  </r>
  <r>
    <x v="13"/>
    <x v="25"/>
    <x v="5"/>
    <x v="5"/>
    <s v="m3"/>
    <n v="0"/>
    <n v="0"/>
    <n v="0"/>
    <n v="0"/>
    <n v="0"/>
    <n v="0"/>
    <n v="0"/>
    <n v="0"/>
    <n v="0"/>
    <n v="0"/>
    <m/>
    <m/>
    <n v="0"/>
  </r>
  <r>
    <x v="13"/>
    <x v="25"/>
    <x v="5"/>
    <x v="6"/>
    <s v="m3"/>
    <n v="73640.112318840562"/>
    <n v="70146.016304347824"/>
    <n v="75789.894927536225"/>
    <n v="59823.572463768112"/>
    <n v="75351.179347826081"/>
    <n v="79702.445652173905"/>
    <n v="69987.605072463761"/>
    <n v="23132.306159420288"/>
    <n v="36342.286231884056"/>
    <n v="75724.278985507248"/>
    <m/>
    <m/>
    <n v="639639.69746376795"/>
  </r>
  <r>
    <x v="13"/>
    <x v="25"/>
    <x v="6"/>
    <x v="7"/>
    <s v="m3"/>
    <n v="6714.6785046728974"/>
    <n v="0"/>
    <n v="10903.648598130841"/>
    <n v="13484.323364485981"/>
    <n v="17472.748598130842"/>
    <n v="13539.900934579438"/>
    <n v="16533.396261682243"/>
    <n v="6302.8859813084109"/>
    <n v="16099.569158878505"/>
    <n v="14940.869158878504"/>
    <m/>
    <m/>
    <n v="115992.02056074767"/>
  </r>
  <r>
    <x v="13"/>
    <x v="25"/>
    <x v="6"/>
    <x v="8"/>
    <s v="m3"/>
    <n v="11691.15036231884"/>
    <n v="10222.226449275362"/>
    <n v="2766.001811594203"/>
    <n v="7262.3641304347821"/>
    <n v="17715.833333333332"/>
    <n v="15414.996376811592"/>
    <n v="13350.985507246374"/>
    <n v="14025.728260869564"/>
    <n v="7315.1449275362311"/>
    <n v="6261.780797101449"/>
    <m/>
    <m/>
    <n v="106026.21195652173"/>
  </r>
  <r>
    <x v="13"/>
    <x v="25"/>
    <x v="6"/>
    <x v="9"/>
    <s v="m3"/>
    <n v="19771.119565217388"/>
    <n v="20359.40217391304"/>
    <n v="17858.521739130436"/>
    <n v="17058.442028985508"/>
    <n v="20508.436594202896"/>
    <n v="19918.96376811594"/>
    <n v="13428.496376811592"/>
    <n v="20753.757246376812"/>
    <n v="14954.648550724638"/>
    <n v="9693.6721014492741"/>
    <m/>
    <m/>
    <n v="174305.46014492752"/>
  </r>
  <r>
    <x v="13"/>
    <x v="25"/>
    <x v="6"/>
    <x v="10"/>
    <s v="m3"/>
    <n v="45145.266974806982"/>
    <n v="54921.954208993629"/>
    <n v="36906.42850128674"/>
    <n v="28584.839597724502"/>
    <n v="50012.583309630223"/>
    <n v="36415.833333333328"/>
    <n v="51582.796427603957"/>
    <n v="48598.218969253692"/>
    <n v="28515.50583434918"/>
    <n v="40646.712345929831"/>
    <m/>
    <m/>
    <n v="421330.13950291206"/>
  </r>
  <r>
    <x v="13"/>
    <x v="25"/>
    <x v="7"/>
    <x v="11"/>
    <s v="m3"/>
    <n v="515.88224637681151"/>
    <n v="0"/>
    <n v="15620.403985507244"/>
    <n v="12220.85688405797"/>
    <n v="11600.340579710144"/>
    <n v="9254.375"/>
    <n v="6316.358695652174"/>
    <n v="10299.690217391304"/>
    <n v="10203.086956521738"/>
    <n v="6740.259057971014"/>
    <m/>
    <m/>
    <n v="82771.253623188401"/>
  </r>
  <r>
    <x v="13"/>
    <x v="25"/>
    <x v="8"/>
    <x v="12"/>
    <s v="m3"/>
    <n v="0"/>
    <n v="0"/>
    <n v="0"/>
    <n v="0"/>
    <n v="0"/>
    <n v="0"/>
    <n v="0"/>
    <n v="0"/>
    <n v="0"/>
    <n v="0"/>
    <m/>
    <m/>
    <n v="0"/>
  </r>
  <r>
    <x v="13"/>
    <x v="25"/>
    <x v="9"/>
    <x v="13"/>
    <s v="m3"/>
    <n v="0"/>
    <n v="0"/>
    <n v="0"/>
    <n v="0"/>
    <n v="0"/>
    <n v="0"/>
    <n v="0"/>
    <n v="0"/>
    <n v="0"/>
    <n v="0"/>
    <m/>
    <m/>
    <n v="0"/>
  </r>
  <r>
    <x v="13"/>
    <x v="25"/>
    <x v="9"/>
    <x v="14"/>
    <s v="m3"/>
    <n v="11166.708333333332"/>
    <n v="6988.3260869565211"/>
    <n v="12420.146739130434"/>
    <n v="0"/>
    <n v="7831.295289855072"/>
    <n v="6813.0742753623181"/>
    <n v="4947.6123188405791"/>
    <n v="9264.2173913043462"/>
    <n v="1116.780797101449"/>
    <n v="8732.1068840579701"/>
    <m/>
    <m/>
    <n v="69280.268115942017"/>
  </r>
  <r>
    <x v="13"/>
    <x v="25"/>
    <x v="6"/>
    <x v="15"/>
    <s v="m3"/>
    <n v="0"/>
    <n v="0"/>
    <n v="0"/>
    <n v="0"/>
    <n v="0"/>
    <n v="0"/>
    <n v="0"/>
    <n v="0"/>
    <n v="0"/>
    <n v="0"/>
    <m/>
    <m/>
    <n v="0"/>
  </r>
  <r>
    <x v="13"/>
    <x v="25"/>
    <x v="3"/>
    <x v="16"/>
    <s v="m3"/>
    <n v="0"/>
    <n v="0"/>
    <n v="0"/>
    <n v="0"/>
    <n v="0"/>
    <n v="0"/>
    <n v="0"/>
    <n v="0"/>
    <n v="0"/>
    <n v="0"/>
    <m/>
    <m/>
    <n v="0"/>
  </r>
  <r>
    <x v="13"/>
    <x v="25"/>
    <x v="6"/>
    <x v="17"/>
    <s v="m3"/>
    <n v="0"/>
    <n v="0"/>
    <n v="0"/>
    <n v="0"/>
    <n v="0"/>
    <n v="0"/>
    <n v="0"/>
    <n v="0"/>
    <n v="0"/>
    <n v="0"/>
    <m/>
    <m/>
    <n v="0"/>
  </r>
  <r>
    <x v="14"/>
    <x v="25"/>
    <x v="0"/>
    <x v="0"/>
    <s v="m3"/>
    <n v="0"/>
    <n v="0"/>
    <n v="0"/>
    <n v="0"/>
    <n v="0"/>
    <n v="0"/>
    <n v="0"/>
    <n v="0"/>
    <n v="0"/>
    <n v="0"/>
    <m/>
    <m/>
    <n v="0"/>
  </r>
  <r>
    <x v="14"/>
    <x v="25"/>
    <x v="1"/>
    <x v="1"/>
    <s v="m3"/>
    <n v="0"/>
    <n v="0"/>
    <n v="0"/>
    <n v="0"/>
    <n v="0"/>
    <n v="0"/>
    <n v="0"/>
    <n v="0"/>
    <n v="0"/>
    <n v="0"/>
    <m/>
    <m/>
    <n v="0"/>
  </r>
  <r>
    <x v="14"/>
    <x v="25"/>
    <x v="2"/>
    <x v="2"/>
    <s v="m3"/>
    <n v="0"/>
    <n v="0"/>
    <n v="0"/>
    <n v="0"/>
    <n v="0"/>
    <n v="0"/>
    <n v="0"/>
    <n v="0"/>
    <n v="0"/>
    <n v="0"/>
    <m/>
    <m/>
    <n v="0"/>
  </r>
  <r>
    <x v="14"/>
    <x v="25"/>
    <x v="3"/>
    <x v="3"/>
    <s v="m3"/>
    <n v="0"/>
    <n v="0"/>
    <n v="0"/>
    <n v="0"/>
    <n v="0"/>
    <n v="0"/>
    <n v="0"/>
    <n v="0"/>
    <n v="0"/>
    <n v="0"/>
    <m/>
    <m/>
    <n v="0"/>
  </r>
  <r>
    <x v="14"/>
    <x v="25"/>
    <x v="4"/>
    <x v="4"/>
    <s v="m3"/>
    <n v="0"/>
    <n v="0"/>
    <n v="0"/>
    <n v="0"/>
    <n v="0"/>
    <n v="0"/>
    <n v="0"/>
    <n v="0"/>
    <n v="0"/>
    <n v="0"/>
    <m/>
    <m/>
    <n v="0"/>
  </r>
  <r>
    <x v="14"/>
    <x v="25"/>
    <x v="5"/>
    <x v="5"/>
    <s v="m3"/>
    <n v="0"/>
    <n v="0"/>
    <n v="0"/>
    <n v="0"/>
    <n v="0"/>
    <n v="0"/>
    <n v="0"/>
    <n v="0"/>
    <n v="0"/>
    <n v="0"/>
    <m/>
    <m/>
    <n v="0"/>
  </r>
  <r>
    <x v="14"/>
    <x v="25"/>
    <x v="5"/>
    <x v="6"/>
    <s v="m3"/>
    <n v="0"/>
    <n v="0"/>
    <n v="0"/>
    <n v="0"/>
    <n v="0"/>
    <n v="0"/>
    <n v="0"/>
    <n v="0"/>
    <n v="0"/>
    <n v="0"/>
    <m/>
    <m/>
    <n v="0"/>
  </r>
  <r>
    <x v="14"/>
    <x v="25"/>
    <x v="6"/>
    <x v="7"/>
    <s v="m3"/>
    <n v="0"/>
    <n v="0"/>
    <n v="0"/>
    <n v="0"/>
    <n v="0"/>
    <n v="0"/>
    <n v="0"/>
    <n v="0"/>
    <n v="0"/>
    <n v="0"/>
    <m/>
    <m/>
    <n v="0"/>
  </r>
  <r>
    <x v="14"/>
    <x v="25"/>
    <x v="6"/>
    <x v="8"/>
    <s v="m3"/>
    <n v="0"/>
    <n v="0"/>
    <n v="0"/>
    <n v="0"/>
    <n v="0"/>
    <n v="0"/>
    <n v="0"/>
    <n v="0"/>
    <n v="0"/>
    <n v="0"/>
    <m/>
    <m/>
    <n v="0"/>
  </r>
  <r>
    <x v="14"/>
    <x v="25"/>
    <x v="6"/>
    <x v="9"/>
    <s v="m3"/>
    <n v="0"/>
    <n v="0"/>
    <n v="0"/>
    <n v="0"/>
    <n v="0"/>
    <n v="0"/>
    <n v="0"/>
    <n v="0"/>
    <n v="0"/>
    <n v="0"/>
    <m/>
    <m/>
    <n v="0"/>
  </r>
  <r>
    <x v="14"/>
    <x v="25"/>
    <x v="6"/>
    <x v="10"/>
    <s v="m3"/>
    <n v="0"/>
    <n v="0"/>
    <n v="0"/>
    <n v="0"/>
    <n v="0"/>
    <n v="0"/>
    <n v="0"/>
    <n v="0"/>
    <n v="0"/>
    <n v="0"/>
    <m/>
    <m/>
    <n v="0"/>
  </r>
  <r>
    <x v="14"/>
    <x v="25"/>
    <x v="7"/>
    <x v="11"/>
    <s v="m3"/>
    <n v="0"/>
    <n v="0"/>
    <n v="0"/>
    <n v="0"/>
    <n v="0"/>
    <n v="0"/>
    <n v="0"/>
    <n v="0"/>
    <n v="0"/>
    <n v="0"/>
    <m/>
    <m/>
    <n v="0"/>
  </r>
  <r>
    <x v="14"/>
    <x v="25"/>
    <x v="8"/>
    <x v="12"/>
    <s v="m3"/>
    <n v="0"/>
    <n v="0"/>
    <n v="0"/>
    <n v="0"/>
    <n v="0"/>
    <n v="0"/>
    <n v="0"/>
    <n v="0"/>
    <n v="0"/>
    <n v="0"/>
    <m/>
    <m/>
    <n v="0"/>
  </r>
  <r>
    <x v="14"/>
    <x v="25"/>
    <x v="9"/>
    <x v="13"/>
    <s v="m3"/>
    <n v="0"/>
    <n v="0"/>
    <n v="0"/>
    <n v="0"/>
    <n v="0"/>
    <n v="0"/>
    <n v="0"/>
    <n v="0"/>
    <n v="0"/>
    <n v="0"/>
    <m/>
    <m/>
    <n v="0"/>
  </r>
  <r>
    <x v="14"/>
    <x v="25"/>
    <x v="9"/>
    <x v="14"/>
    <s v="m3"/>
    <n v="0"/>
    <n v="0"/>
    <n v="0"/>
    <n v="0"/>
    <n v="0"/>
    <n v="0"/>
    <n v="0"/>
    <n v="0"/>
    <n v="0"/>
    <n v="0"/>
    <m/>
    <m/>
    <n v="0"/>
  </r>
  <r>
    <x v="14"/>
    <x v="25"/>
    <x v="6"/>
    <x v="15"/>
    <s v="m3"/>
    <n v="0"/>
    <n v="0"/>
    <n v="0"/>
    <n v="0"/>
    <n v="0"/>
    <n v="0"/>
    <n v="0"/>
    <n v="0"/>
    <n v="0"/>
    <n v="0"/>
    <m/>
    <m/>
    <n v="0"/>
  </r>
  <r>
    <x v="14"/>
    <x v="25"/>
    <x v="3"/>
    <x v="16"/>
    <s v="m3"/>
    <n v="0"/>
    <n v="0"/>
    <n v="0"/>
    <n v="0"/>
    <n v="0"/>
    <n v="0"/>
    <n v="0"/>
    <n v="0"/>
    <n v="0"/>
    <n v="0"/>
    <m/>
    <m/>
    <n v="0"/>
  </r>
  <r>
    <x v="14"/>
    <x v="25"/>
    <x v="6"/>
    <x v="17"/>
    <s v="m3"/>
    <n v="0"/>
    <n v="0"/>
    <n v="0"/>
    <n v="0"/>
    <n v="0"/>
    <n v="0"/>
    <n v="0"/>
    <n v="0"/>
    <n v="0"/>
    <n v="0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10E8AC-3E67-42C3-BF21-CB6C96D5D90F}" name="Tabela dinâmica3" cacheId="0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68:Y381" firstHeaderRow="1" firstDataRow="2" firstDataCol="1" rowPageCount="2" colPageCount="1"/>
  <pivotFields count="17"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Col" compact="0" outline="0" subtotalTop="0" showAll="0" includeNewItemsInFilter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OUTRO PRODUTOR" axis="axisPage" compact="0" outline="0" subtotalTop="0" showAll="0" includeNewItemsInFilter="1">
      <items count="7">
        <item x="3"/>
        <item x="1"/>
        <item x="0"/>
        <item x="5"/>
        <item x="2"/>
        <item x="4"/>
        <item t="default"/>
      </items>
    </pivotField>
    <pivotField compact="0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colItems>
  <pageFields count="2">
    <pageField fld="2" hier="0"/>
    <pageField fld="0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0"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7"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6">
      <pivotArea dataOnly="0" labelOnly="1" outline="0" fieldPosition="0">
        <references count="1">
          <reference field="1" count="1">
            <x v="0"/>
          </reference>
        </references>
      </pivotArea>
    </format>
    <format dxfId="35">
      <pivotArea dataOnly="0" labelOnly="1" outline="0" fieldPosition="0">
        <references count="1">
          <reference field="1" count="1">
            <x v="1"/>
          </reference>
        </references>
      </pivotArea>
    </format>
    <format dxfId="34">
      <pivotArea dataOnly="0" labelOnly="1" outline="0" fieldPosition="0">
        <references count="1">
          <reference field="1" count="1">
            <x v="2"/>
          </reference>
        </references>
      </pivotArea>
    </format>
    <format dxfId="33">
      <pivotArea dataOnly="0" labelOnly="1" outline="0" fieldPosition="0">
        <references count="1">
          <reference field="1" count="1">
            <x v="3"/>
          </reference>
        </references>
      </pivotArea>
    </format>
    <format dxfId="32">
      <pivotArea dataOnly="0" labelOnly="1" outline="0" fieldPosition="0">
        <references count="1">
          <reference field="1" count="1">
            <x v="4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3"/>
          </reference>
        </references>
      </pivotArea>
    </format>
    <format dxfId="29">
      <pivotArea type="topRight" dataOnly="0" labelOnly="1" outline="0" offset="C1" fieldPosition="0"/>
    </format>
    <format dxfId="28">
      <pivotArea dataOnly="0" labelOnly="1" outline="0" fieldPosition="0">
        <references count="1">
          <reference field="1" count="2">
            <x v="3"/>
            <x v="4"/>
          </reference>
        </references>
      </pivotArea>
    </format>
    <format dxfId="27">
      <pivotArea dataOnly="0" labelOnly="1" outline="0" fieldPosition="0">
        <references count="1">
          <reference field="1" count="1">
            <x v="5"/>
          </reference>
        </references>
      </pivotArea>
    </format>
    <format dxfId="26">
      <pivotArea dataOnly="0" labelOnly="1" outline="0" fieldPosition="0">
        <references count="1">
          <reference field="1" count="1">
            <x v="5"/>
          </reference>
        </references>
      </pivotArea>
    </format>
    <format dxfId="25">
      <pivotArea type="topRight" dataOnly="0" labelOnly="1" outline="0" offset="D1:F1" fieldPosition="0"/>
    </format>
    <format dxfId="24">
      <pivotArea dataOnly="0" labelOnly="1" outline="0" fieldPosition="0">
        <references count="1">
          <reference field="1" count="3">
            <x v="4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8"/>
          </reference>
        </references>
      </pivotArea>
    </format>
    <format dxfId="21">
      <pivotArea dataOnly="0" labelOnly="1" outline="0" fieldPosition="0">
        <references count="1">
          <reference field="1" count="1">
            <x v="9"/>
          </reference>
        </references>
      </pivotArea>
    </format>
    <format dxfId="20">
      <pivotArea dataOnly="0" labelOnly="1" outline="0" fieldPosition="0">
        <references count="1">
          <reference field="1" count="1">
            <x v="0"/>
          </reference>
        </references>
      </pivotArea>
    </format>
    <format dxfId="19">
      <pivotArea dataOnly="0" labelOnly="1" outline="0" fieldPosition="0">
        <references count="1">
          <reference field="1" count="1">
            <x v="10"/>
          </reference>
        </references>
      </pivotArea>
    </format>
    <format dxfId="18">
      <pivotArea dataOnly="0" labelOnly="1" outline="0" fieldPosition="0">
        <references count="1">
          <reference field="1" count="1">
            <x v="11"/>
          </reference>
        </references>
      </pivotArea>
    </format>
    <format dxfId="17">
      <pivotArea dataOnly="0" labelOnly="1" outline="0" fieldPosition="0">
        <references count="1">
          <reference field="1" count="1">
            <x v="12"/>
          </reference>
        </references>
      </pivotArea>
    </format>
    <format dxfId="16">
      <pivotArea dataOnly="0" labelOnly="1" outline="0" fieldPosition="0">
        <references count="1">
          <reference field="1" count="1">
            <x v="12"/>
          </reference>
        </references>
      </pivotArea>
    </format>
    <format dxfId="15">
      <pivotArea dataOnly="0" labelOnly="1" outline="0" fieldPosition="0">
        <references count="1">
          <reference field="1" count="1">
            <x v="13"/>
          </reference>
        </references>
      </pivotArea>
    </format>
    <format dxfId="14">
      <pivotArea dataOnly="0" labelOnly="1" outline="0" fieldPosition="0">
        <references count="1">
          <reference field="1" count="1">
            <x v="14"/>
          </reference>
        </references>
      </pivotArea>
    </format>
    <format dxfId="13">
      <pivotArea dataOnly="0" labelOnly="1" outline="0" fieldPosition="0">
        <references count="1">
          <reference field="1" count="1">
            <x v="15"/>
          </reference>
        </references>
      </pivotArea>
    </format>
    <format dxfId="12">
      <pivotArea dataOnly="0" labelOnly="1" outline="0" fieldPosition="0">
        <references count="1">
          <reference field="1" count="1">
            <x v="16"/>
          </reference>
        </references>
      </pivotArea>
    </format>
    <format dxfId="11">
      <pivotArea dataOnly="0" labelOnly="1" outline="0" fieldPosition="0">
        <references count="1">
          <reference field="1" count="1">
            <x v="17"/>
          </reference>
        </references>
      </pivotArea>
    </format>
    <format dxfId="10">
      <pivotArea dataOnly="0" labelOnly="1" outline="0" fieldPosition="0">
        <references count="1">
          <reference field="1" count="1">
            <x v="18"/>
          </reference>
        </references>
      </pivotArea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-2" type="button" dataOnly="0" labelOnly="1" outline="0" axis="axisRow" fieldPosition="0"/>
    </format>
    <format dxfId="5">
      <pivotArea dataOnly="0" labelOnly="1" outline="0" fieldPosition="0">
        <references count="1">
          <reference field="1" count="0"/>
        </references>
      </pivotArea>
    </format>
    <format dxfId="4">
      <pivotArea dataOnly="0" labelOnly="1" outline="0" fieldPosition="0">
        <references count="1">
          <reference field="1" count="0"/>
        </references>
      </pivotArea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outline="0" fieldPosition="0"/>
    </format>
    <format dxfId="1">
      <pivotArea dataOnly="0" labelOnly="1" outline="0" fieldPosition="0">
        <references count="1">
          <reference field="1" count="0"/>
        </references>
      </pivotArea>
    </format>
    <format dxfId="0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3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481D04-2866-4DCB-9732-B1893DB9E488}" name="Tabela dinâmica7" cacheId="2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239:AA252" firstHeaderRow="1" firstDataRow="2" firstDataCol="1" rowPageCount="2" colPageCount="1"/>
  <pivotFields count="18">
    <pivotField axis="axisPage" compact="0" outline="0" subtotalTop="0" showAll="0" includeNewItemsInFilter="1">
      <items count="4">
        <item x="1"/>
        <item x="2"/>
        <item x="0"/>
        <item t="default"/>
      </items>
    </pivotField>
    <pivotField axis="axisCol" compact="0" numFmtId="1" outline="0" subtotalTop="0" showAll="0" includeNewItemsInFilter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7">
    <format dxfId="106">
      <pivotArea dataOnly="0" labelOnly="1" outline="0" fieldPosition="0">
        <references count="1">
          <reference field="1" count="1">
            <x v="1"/>
          </reference>
        </references>
      </pivotArea>
    </format>
    <format dxfId="105">
      <pivotArea dataOnly="0" labelOnly="1" outline="0" fieldPosition="0">
        <references count="1">
          <reference field="1" count="1">
            <x v="2"/>
          </reference>
        </references>
      </pivotArea>
    </format>
    <format dxfId="104">
      <pivotArea dataOnly="0" labelOnly="1" outline="0" fieldPosition="0">
        <references count="1">
          <reference field="1" count="1">
            <x v="3"/>
          </reference>
        </references>
      </pivotArea>
    </format>
    <format dxfId="103">
      <pivotArea dataOnly="0" labelOnly="1" outline="0" fieldPosition="0">
        <references count="1">
          <reference field="1" count="1">
            <x v="4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9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9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90">
      <pivotArea outline="0" fieldPosition="0"/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6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5"/>
          </reference>
        </references>
      </pivotArea>
    </format>
    <format dxfId="85">
      <pivotArea type="topRight" dataOnly="0" labelOnly="1" outline="0" offset="E1" fieldPosition="0"/>
    </format>
    <format dxfId="84">
      <pivotArea dataOnly="0" labelOnly="1" outline="0" fieldPosition="0">
        <references count="1">
          <reference field="1" count="2">
            <x v="5"/>
            <x v="6"/>
          </reference>
        </references>
      </pivotArea>
    </format>
    <format dxfId="83">
      <pivotArea outline="0" fieldPosition="0">
        <references count="2">
          <reference field="4294967294" count="1" selected="0">
            <x v="0"/>
          </reference>
          <reference field="1" count="3" selected="0">
            <x v="7"/>
            <x v="8"/>
            <x v="9"/>
          </reference>
        </references>
      </pivotArea>
    </format>
    <format dxfId="82">
      <pivotArea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format>
    <format dxfId="81">
      <pivotArea outline="0" fieldPosition="0">
        <references count="2">
          <reference field="4294967294" count="1" selected="0">
            <x v="0"/>
          </reference>
          <reference field="1" count="2" selected="0">
            <x v="6"/>
            <x v="7"/>
          </reference>
        </references>
      </pivotArea>
    </format>
    <format dxfId="80">
      <pivotArea type="topRight" dataOnly="0" labelOnly="1" outline="0" offset="F1:G1" fieldPosition="0"/>
    </format>
    <format dxfId="79">
      <pivotArea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format>
    <format dxfId="78">
      <pivotArea type="topRight" dataOnly="0" labelOnly="1" outline="0" offset="F1" fieldPosition="0"/>
    </format>
    <format dxfId="77">
      <pivotArea outline="0" fieldPosition="0">
        <references count="2">
          <reference field="4294967294" count="1" selected="0">
            <x v="0"/>
          </reference>
          <reference field="1" count="3" selected="0">
            <x v="7"/>
            <x v="8"/>
            <x v="9"/>
          </reference>
        </references>
      </pivotArea>
    </format>
    <format dxfId="76">
      <pivotArea type="topRight" dataOnly="0" labelOnly="1" outline="0" offset="G1:I1" fieldPosition="0"/>
    </format>
    <format dxfId="75">
      <pivotArea dataOnly="0" labelOnly="1" outline="0" fieldPosition="0">
        <references count="1">
          <reference field="1" count="4">
            <x v="6"/>
            <x v="7"/>
            <x v="8"/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1"/>
          </reference>
        </references>
      </pivotArea>
    </format>
    <format dxfId="71">
      <pivotArea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13"/>
          </reference>
        </references>
      </pivotArea>
    </format>
    <format dxfId="68">
      <pivotArea dataOnly="0" labelOnly="1" outline="0" fieldPosition="0">
        <references count="1">
          <reference field="1" count="1">
            <x v="14"/>
          </reference>
        </references>
      </pivotArea>
    </format>
    <format dxfId="67">
      <pivotArea dataOnly="0" labelOnly="1" outline="0" fieldPosition="0">
        <references count="1">
          <reference field="1" count="1">
            <x v="15"/>
          </reference>
        </references>
      </pivotArea>
    </format>
    <format dxfId="66">
      <pivotArea dataOnly="0" labelOnly="1" outline="0" fieldPosition="0">
        <references count="1">
          <reference field="1" count="1">
            <x v="16"/>
          </reference>
        </references>
      </pivotArea>
    </format>
    <format dxfId="65">
      <pivotArea dataOnly="0" labelOnly="1" outline="0" fieldPosition="0">
        <references count="1">
          <reference field="1" count="1">
            <x v="0"/>
          </reference>
        </references>
      </pivotArea>
    </format>
    <format dxfId="64">
      <pivotArea dataOnly="0" labelOnly="1" outline="0" fieldPosition="0">
        <references count="1">
          <reference field="1" count="1">
            <x v="17"/>
          </reference>
        </references>
      </pivotArea>
    </format>
    <format dxfId="63">
      <pivotArea dataOnly="0" labelOnly="1" outline="0" fieldPosition="0">
        <references count="1">
          <reference field="1" count="1">
            <x v="18"/>
          </reference>
        </references>
      </pivotArea>
    </format>
    <format dxfId="62">
      <pivotArea dataOnly="0" labelOnly="1" outline="0" fieldPosition="0">
        <references count="1">
          <reference field="1" count="0"/>
        </references>
      </pivotArea>
    </format>
    <format dxfId="61">
      <pivotArea dataOnly="0" labelOnly="1" outline="0" fieldPosition="0">
        <references count="1">
          <reference field="1" count="1">
            <x v="19"/>
          </reference>
        </references>
      </pivotArea>
    </format>
    <format dxfId="60">
      <pivotArea dataOnly="0" labelOnly="1" outline="0" fieldPosition="0">
        <references count="1">
          <reference field="1" count="1">
            <x v="20"/>
          </reference>
        </references>
      </pivotArea>
    </format>
    <format dxfId="59">
      <pivotArea type="origin" dataOnly="0" labelOnly="1" outline="0" fieldPosition="0"/>
    </format>
    <format dxfId="58">
      <pivotArea field="1" type="button" dataOnly="0" labelOnly="1" outline="0" axis="axisCol" fieldPosition="0"/>
    </format>
    <format dxfId="57">
      <pivotArea type="topRight" dataOnly="0" labelOnly="1" outline="0" fieldPosition="0"/>
    </format>
    <format dxfId="56">
      <pivotArea field="-2" type="button" dataOnly="0" labelOnly="1" outline="0" axis="axisRow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dataOnly="0" labelOnly="1" outline="0" fieldPosition="0">
        <references count="1">
          <reference field="1" count="0"/>
        </references>
      </pivotArea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outline="0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5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5FE7A0-3970-4D3F-82D6-FA3C32911719}" name="Tabela dinâmica1" cacheId="4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5:AB48" firstHeaderRow="1" firstDataRow="2" firstDataCol="1" rowPageCount="2" colPageCount="1"/>
  <pivotFields count="18">
    <pivotField axis="axisPage" compact="0" outline="0" subtotalTop="0" showAll="0" includeNewItemsInFilter="1" sortType="ascending" rankBy="0">
      <items count="16">
        <item x="8"/>
        <item x="12"/>
        <item x="2"/>
        <item x="3"/>
        <item x="6"/>
        <item x="10"/>
        <item x="7"/>
        <item x="1"/>
        <item x="0"/>
        <item x="14"/>
        <item x="13"/>
        <item x="11"/>
        <item x="4"/>
        <item x="5"/>
        <item x="9"/>
        <item t="default"/>
      </items>
    </pivotField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9">
        <item x="1"/>
        <item x="5"/>
        <item x="9"/>
        <item x="6"/>
        <item x="14"/>
        <item x="4"/>
        <item x="11"/>
        <item x="10"/>
        <item x="8"/>
        <item x="7"/>
        <item x="15"/>
        <item x="13"/>
        <item x="16"/>
        <item x="2"/>
        <item x="17"/>
        <item x="0"/>
        <item x="3"/>
        <item x="12"/>
        <item t="default"/>
      </items>
    </pivotField>
    <pivotField compact="0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73">
    <format dxfId="17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6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6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65">
      <pivotArea dataOnly="0" labelOnly="1" outline="0" fieldPosition="0">
        <references count="1">
          <reference field="1" count="1">
            <x v="0"/>
          </reference>
        </references>
      </pivotArea>
    </format>
    <format dxfId="164">
      <pivotArea dataOnly="0" labelOnly="1" outline="0" fieldPosition="0">
        <references count="1">
          <reference field="1" count="1">
            <x v="1"/>
          </reference>
        </references>
      </pivotArea>
    </format>
    <format dxfId="163">
      <pivotArea dataOnly="0" labelOnly="1" outline="0" fieldPosition="0">
        <references count="1">
          <reference field="1" count="1">
            <x v="2"/>
          </reference>
        </references>
      </pivotArea>
    </format>
    <format dxfId="162">
      <pivotArea dataOnly="0" labelOnly="1" outline="0" fieldPosition="0">
        <references count="1">
          <reference field="1" count="1">
            <x v="3"/>
          </reference>
        </references>
      </pivotArea>
    </format>
    <format dxfId="161">
      <pivotArea dataOnly="0" labelOnly="1" outline="0" fieldPosition="0">
        <references count="1">
          <reference field="1" count="1">
            <x v="4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5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48">
      <pivotArea dataOnly="0" labelOnly="1" outline="0" fieldPosition="0">
        <references count="1">
          <reference field="1" count="1">
            <x v="0"/>
          </reference>
        </references>
      </pivotArea>
    </format>
    <format dxfId="147">
      <pivotArea dataOnly="0" labelOnly="1" outline="0" fieldPosition="0">
        <references count="1">
          <reference field="1" count="1">
            <x v="1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3"/>
          </reference>
        </references>
      </pivotArea>
    </format>
    <format dxfId="144">
      <pivotArea dataOnly="0" labelOnly="1" outline="0" fieldPosition="0">
        <references count="1">
          <reference field="1" count="1">
            <x v="4"/>
          </reference>
        </references>
      </pivotArea>
    </format>
    <format dxfId="143">
      <pivotArea outline="0" fieldPosition="0"/>
    </format>
    <format dxfId="142">
      <pivotArea dataOnly="0" labelOnly="1" outline="0" fieldPosition="0">
        <references count="1">
          <reference field="1" count="1">
            <x v="5"/>
          </reference>
        </references>
      </pivotArea>
    </format>
    <format dxfId="141">
      <pivotArea dataOnly="0" labelOnly="1" outline="0" fieldPosition="0">
        <references count="1">
          <reference field="1" count="1">
            <x v="6"/>
          </reference>
        </references>
      </pivotArea>
    </format>
    <format dxfId="140">
      <pivotArea dataOnly="0" labelOnly="1" outline="0" fieldPosition="0">
        <references count="1">
          <reference field="1" count="1">
            <x v="7"/>
          </reference>
        </references>
      </pivotArea>
    </format>
    <format dxfId="139">
      <pivotArea dataOnly="0" labelOnly="1" outline="0" fieldPosition="0">
        <references count="1">
          <reference field="1" count="3">
            <x v="5"/>
            <x v="6"/>
            <x v="7"/>
          </reference>
        </references>
      </pivotArea>
    </format>
    <format dxfId="138">
      <pivotArea dataOnly="0" labelOnly="1" outline="0" fieldPosition="0">
        <references count="1">
          <reference field="1" count="1">
            <x v="8"/>
          </reference>
        </references>
      </pivotArea>
    </format>
    <format dxfId="137">
      <pivotArea dataOnly="0" labelOnly="1" outline="0" fieldPosition="0">
        <references count="1">
          <reference field="1" count="1">
            <x v="8"/>
          </reference>
        </references>
      </pivotArea>
    </format>
    <format dxfId="136">
      <pivotArea dataOnly="0" labelOnly="1" outline="0" fieldPosition="0">
        <references count="1">
          <reference field="1" count="2">
            <x v="8"/>
            <x v="9"/>
          </reference>
        </references>
      </pivotArea>
    </format>
    <format dxfId="135">
      <pivotArea dataOnly="0" labelOnly="1" outline="0" fieldPosition="0">
        <references count="1">
          <reference field="1" count="1">
            <x v="8"/>
          </reference>
        </references>
      </pivotArea>
    </format>
    <format dxfId="134">
      <pivotArea dataOnly="0" labelOnly="1" outline="0" fieldPosition="0">
        <references count="1">
          <reference field="1" count="1">
            <x v="9"/>
          </reference>
        </references>
      </pivotArea>
    </format>
    <format dxfId="133">
      <pivotArea outline="0" fieldPosition="0"/>
    </format>
    <format dxfId="132">
      <pivotArea outline="0" fieldPosition="0">
        <references count="1">
          <reference field="1" count="1" selected="0">
            <x v="0"/>
          </reference>
        </references>
      </pivotArea>
    </format>
    <format dxfId="131">
      <pivotArea outline="0" fieldPosition="0"/>
    </format>
    <format dxfId="130">
      <pivotArea dataOnly="0" labelOnly="1" outline="0" fieldPosition="0">
        <references count="1">
          <reference field="1" count="4">
            <x v="8"/>
            <x v="9"/>
            <x v="10"/>
            <x v="11"/>
          </reference>
        </references>
      </pivotArea>
    </format>
    <format dxfId="129">
      <pivotArea dataOnly="0" labelOnly="1" outline="0" fieldPosition="0">
        <references count="1">
          <reference field="1" count="3">
            <x v="8"/>
            <x v="9"/>
            <x v="10"/>
          </reference>
        </references>
      </pivotArea>
    </format>
    <format dxfId="128">
      <pivotArea dataOnly="0" labelOnly="1" outline="0" fieldPosition="0">
        <references count="1">
          <reference field="1" count="1">
            <x v="11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0"/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125">
      <pivotArea dataOnly="0" labelOnly="1" outline="0" fieldPosition="0">
        <references count="1">
          <reference field="1" count="1">
            <x v="13"/>
          </reference>
        </references>
      </pivotArea>
    </format>
    <format dxfId="124">
      <pivotArea dataOnly="0" labelOnly="1" outline="0" fieldPosition="0">
        <references count="1">
          <reference field="1" count="1">
            <x v="14"/>
          </reference>
        </references>
      </pivotArea>
    </format>
    <format dxfId="123">
      <pivotArea dataOnly="0" labelOnly="1" outline="0" fieldPosition="0">
        <references count="1">
          <reference field="1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22">
      <pivotArea dataOnly="0" labelOnly="1" outline="0" fieldPosition="0">
        <references count="1">
          <reference field="1" count="1">
            <x v="16"/>
          </reference>
        </references>
      </pivotArea>
    </format>
    <format dxfId="121">
      <pivotArea dataOnly="0" labelOnly="1" outline="0" fieldPosition="0">
        <references count="1">
          <reference field="1" count="1">
            <x v="18"/>
          </reference>
        </references>
      </pivotArea>
    </format>
    <format dxfId="120">
      <pivotArea dataOnly="0" labelOnly="1" outline="0" fieldPosition="0">
        <references count="1">
          <reference field="1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1"/>
          </reference>
        </references>
      </pivotArea>
    </format>
    <format dxfId="117">
      <pivotArea type="origin" dataOnly="0" labelOnly="1" outline="0" fieldPosition="0"/>
    </format>
    <format dxfId="116">
      <pivotArea field="1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-2" type="button" dataOnly="0" labelOnly="1" outline="0" axis="axisRow" fieldPosition="0"/>
    </format>
    <format dxfId="113">
      <pivotArea dataOnly="0" labelOnly="1" outline="0" fieldPosition="0">
        <references count="1">
          <reference field="1" count="0"/>
        </references>
      </pivotArea>
    </format>
    <format dxfId="112">
      <pivotArea outline="0" fieldPosition="0"/>
    </format>
    <format dxfId="111">
      <pivotArea dataOnly="0" labelOnly="1" outline="0" fieldPosition="0">
        <references count="1">
          <reference field="1" count="0"/>
        </references>
      </pivotArea>
    </format>
    <format dxfId="110">
      <pivotArea dataOnly="0" labelOnly="1" outline="0" fieldPosition="0">
        <references count="1">
          <reference field="1" count="1">
            <x v="22"/>
          </reference>
        </references>
      </pivotArea>
    </format>
    <format dxfId="109">
      <pivotArea dataOnly="0" labelOnly="1" outline="0" fieldPosition="0">
        <references count="1">
          <reference field="1" count="1">
            <x v="23"/>
          </reference>
        </references>
      </pivotArea>
    </format>
    <format dxfId="108">
      <pivotArea dataOnly="0" labelOnly="1" outline="0" fieldPosition="0">
        <references count="1">
          <reference field="1" count="1">
            <x v="24"/>
          </reference>
        </references>
      </pivotArea>
    </format>
    <format dxfId="107">
      <pivotArea dataOnly="0" labelOnly="1" outline="0" fieldPosition="0">
        <references count="1">
          <reference field="1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B71C9D-06E1-4B4F-8963-E7482982F563}" name="Tabela dinâmica2" cacheId="4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108:AB121" firstHeaderRow="1" firstDataRow="2" firstDataCol="1" rowPageCount="2" colPageCount="1"/>
  <pivotFields count="18">
    <pivotField axis="axisPage" compact="0" outline="0" subtotalTop="0" showAll="0" includeNewItemsInFilter="1">
      <items count="16">
        <item x="8"/>
        <item x="12"/>
        <item x="2"/>
        <item x="3"/>
        <item x="6"/>
        <item x="10"/>
        <item x="7"/>
        <item x="1"/>
        <item x="0"/>
        <item x="14"/>
        <item x="13"/>
        <item x="11"/>
        <item x="4"/>
        <item x="5"/>
        <item x="9"/>
        <item t="default"/>
      </items>
    </pivotField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>
      <items count="11">
        <item x="0"/>
        <item x="3"/>
        <item x="1"/>
        <item x="4"/>
        <item x="7"/>
        <item x="5"/>
        <item x="9"/>
        <item x="6"/>
        <item x="8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2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7">
    <format dxfId="223">
      <pivotArea outline="0" fieldPosition="0"/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2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1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1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1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1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11">
      <pivotArea dataOnly="0" labelOnly="1" outline="0" fieldPosition="0">
        <references count="1">
          <reference field="1" count="1">
            <x v="0"/>
          </reference>
        </references>
      </pivotArea>
    </format>
    <format dxfId="210">
      <pivotArea dataOnly="0" labelOnly="1" outline="0" fieldPosition="0">
        <references count="1">
          <reference field="1" count="1">
            <x v="1"/>
          </reference>
        </references>
      </pivotArea>
    </format>
    <format dxfId="209">
      <pivotArea dataOnly="0" labelOnly="1" outline="0" fieldPosition="0">
        <references count="1">
          <reference field="1" count="1">
            <x v="2"/>
          </reference>
        </references>
      </pivotArea>
    </format>
    <format dxfId="208">
      <pivotArea dataOnly="0" labelOnly="1" outline="0" fieldPosition="0">
        <references count="1">
          <reference field="1" count="1">
            <x v="3"/>
          </reference>
        </references>
      </pivotArea>
    </format>
    <format dxfId="207">
      <pivotArea dataOnly="0" labelOnly="1" outline="0" fieldPosition="0">
        <references count="1">
          <reference field="1" count="1">
            <x v="4"/>
          </reference>
        </references>
      </pivotArea>
    </format>
    <format dxfId="206">
      <pivotArea dataOnly="0" labelOnly="1" outline="0" fieldPosition="0">
        <references count="1">
          <reference field="1" count="1">
            <x v="5"/>
          </reference>
        </references>
      </pivotArea>
    </format>
    <format dxfId="20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4">
      <pivotArea dataOnly="0" labelOnly="1" outline="0" fieldPosition="0">
        <references count="1">
          <reference field="1" count="1">
            <x v="6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1">
      <pivotArea dataOnly="0" labelOnly="1" outline="0" fieldPosition="0">
        <references count="1">
          <reference field="1" count="2">
            <x v="6"/>
            <x v="7"/>
          </reference>
        </references>
      </pivotArea>
    </format>
    <format dxfId="200">
      <pivotArea dataOnly="0" outline="0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199">
      <pivotArea outline="0" fieldPosition="0">
        <references count="1">
          <reference field="1" count="1" selected="0">
            <x v="8"/>
          </reference>
        </references>
      </pivotArea>
    </format>
    <format dxfId="198">
      <pivotArea outline="0" fieldPosition="0"/>
    </format>
    <format dxfId="197">
      <pivotArea dataOnly="0" labelOnly="1" outline="0" fieldPosition="0">
        <references count="1">
          <reference field="1" count="6">
            <x v="8"/>
            <x v="9"/>
            <x v="10"/>
            <x v="11"/>
            <x v="12"/>
            <x v="13"/>
          </reference>
        </references>
      </pivotArea>
    </format>
    <format dxfId="196">
      <pivotArea type="topRight" dataOnly="0" labelOnly="1" outline="0" offset="H1:M1" fieldPosition="0"/>
    </format>
    <format dxfId="195">
      <pivotArea dataOnly="0" labelOnly="1" outline="0" fieldPosition="0">
        <references count="1">
          <reference field="1" count="1">
            <x v="14"/>
          </reference>
        </references>
      </pivotArea>
    </format>
    <format dxfId="194">
      <pivotArea dataOnly="0" labelOnly="1" outline="0" fieldPosition="0">
        <references count="1">
          <reference field="1" count="1">
            <x v="15"/>
          </reference>
        </references>
      </pivotArea>
    </format>
    <format dxfId="193">
      <pivotArea dataOnly="0" labelOnly="1" outline="0" fieldPosition="0">
        <references count="1">
          <reference field="1" count="1">
            <x v="16"/>
          </reference>
        </references>
      </pivotArea>
    </format>
    <format dxfId="192">
      <pivotArea dataOnly="0" labelOnly="1" outline="0" fieldPosition="0">
        <references count="1">
          <reference field="1" count="1">
            <x v="17"/>
          </reference>
        </references>
      </pivotArea>
    </format>
    <format dxfId="191">
      <pivotArea dataOnly="0" labelOnly="1" outline="0" fieldPosition="0">
        <references count="1">
          <reference field="1" count="1">
            <x v="18"/>
          </reference>
        </references>
      </pivotArea>
    </format>
    <format dxfId="190">
      <pivotArea dataOnly="0" labelOnly="1" outline="0" fieldPosition="0">
        <references count="1">
          <reference field="1" count="1">
            <x v="19"/>
          </reference>
        </references>
      </pivotArea>
    </format>
    <format dxfId="189">
      <pivotArea dataOnly="0" labelOnly="1" outline="0" fieldPosition="0">
        <references count="1">
          <reference field="1" count="1">
            <x v="20"/>
          </reference>
        </references>
      </pivotArea>
    </format>
    <format dxfId="188">
      <pivotArea dataOnly="0" labelOnly="1" outline="0" fieldPosition="0">
        <references count="1">
          <reference field="1" count="1">
            <x v="21"/>
          </reference>
        </references>
      </pivotArea>
    </format>
    <format>
      <pivotArea outline="0" fieldPosition="0"/>
    </format>
    <format dxfId="187">
      <pivotArea type="origin" dataOnly="0" labelOnly="1" outline="0" fieldPosition="0"/>
    </format>
    <format dxfId="186">
      <pivotArea field="1" type="button" dataOnly="0" labelOnly="1" outline="0" axis="axisCol" fieldPosition="0"/>
    </format>
    <format dxfId="185">
      <pivotArea type="topRight" dataOnly="0" labelOnly="1" outline="0" fieldPosition="0"/>
    </format>
    <format dxfId="184">
      <pivotArea field="-2" type="button" dataOnly="0" labelOnly="1" outline="0" axis="axisRow" fieldPosition="0"/>
    </format>
    <format dxfId="183">
      <pivotArea dataOnly="0" labelOnly="1" outline="0" fieldPosition="0">
        <references count="1">
          <reference field="1" count="0"/>
        </references>
      </pivotArea>
    </format>
    <format dxfId="182">
      <pivotArea dataOnly="0" outline="0" fieldPosition="0">
        <references count="1">
          <reference field="1" count="0"/>
        </references>
      </pivotArea>
    </format>
    <format dxfId="181">
      <pivotArea dataOnly="0" labelOnly="1" outline="0" fieldPosition="0">
        <references count="1">
          <reference field="1" count="0"/>
        </references>
      </pivotArea>
    </format>
    <format dxfId="180">
      <pivotArea dataOnly="0" labelOnly="1" outline="0" fieldPosition="0">
        <references count="1">
          <reference field="1" count="0"/>
        </references>
      </pivotArea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38BA5-AEC9-4EEF-9BE8-E9E236E7BD25}" name="Tabela dinâmica6" cacheId="3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175:AB188" firstHeaderRow="1" firstDataRow="2" firstDataCol="1" rowPageCount="1" colPageCount="1"/>
  <pivotFields count="18">
    <pivotField compact="0" outline="0" subtotalTop="0" showAll="0" includeNewItemsInFilter="1"/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5">
        <item x="1"/>
        <item x="5"/>
        <item x="9"/>
        <item x="6"/>
        <item x="13"/>
        <item x="4"/>
        <item x="0"/>
        <item x="11"/>
        <item x="10"/>
        <item x="8"/>
        <item x="7"/>
        <item x="12"/>
        <item x="2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0">
    <format dxfId="26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6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6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5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5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5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5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5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5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5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5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51">
      <pivotArea dataOnly="0" labelOnly="1" outline="0" fieldPosition="0">
        <references count="1">
          <reference field="1" count="1">
            <x v="1"/>
          </reference>
        </references>
      </pivotArea>
    </format>
    <format dxfId="250">
      <pivotArea dataOnly="0" labelOnly="1" outline="0" fieldPosition="0">
        <references count="1">
          <reference field="1" count="1">
            <x v="2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outline="0" fieldPosition="0"/>
    </format>
    <format dxfId="245">
      <pivotArea dataOnly="0" labelOnly="1" outline="0" fieldPosition="0">
        <references count="1">
          <reference field="1" count="1">
            <x v="6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2">
            <x v="6"/>
            <x v="7"/>
          </reference>
        </references>
      </pivotArea>
    </format>
    <format dxfId="242">
      <pivotArea dataOnly="0" labelOnly="1" outline="0" fieldPosition="0">
        <references count="1">
          <reference field="1" count="1">
            <x v="8"/>
          </reference>
        </references>
      </pivotArea>
    </format>
    <format dxfId="241">
      <pivotArea dataOnly="0" labelOnly="1" outline="0" fieldPosition="0">
        <references count="1">
          <reference field="1" count="1">
            <x v="12"/>
          </reference>
        </references>
      </pivotArea>
    </format>
    <format dxfId="240">
      <pivotArea dataOnly="0" labelOnly="1" outline="0" fieldPosition="0">
        <references count="1">
          <reference field="1" count="1">
            <x v="13"/>
          </reference>
        </references>
      </pivotArea>
    </format>
    <format dxfId="239">
      <pivotArea dataOnly="0" labelOnly="1" outline="0" fieldPosition="0">
        <references count="1">
          <reference field="1" count="1">
            <x v="0"/>
          </reference>
        </references>
      </pivotArea>
    </format>
    <format dxfId="238">
      <pivotArea dataOnly="0" labelOnly="1" outline="0" fieldPosition="0">
        <references count="1">
          <reference field="1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237">
      <pivotArea dataOnly="0" labelOnly="1" outline="0" fieldPosition="0">
        <references count="1">
          <reference field="1" count="1">
            <x v="20"/>
          </reference>
        </references>
      </pivotArea>
    </format>
    <format dxfId="236">
      <pivotArea dataOnly="0" labelOnly="1" outline="0" fieldPosition="0">
        <references count="1">
          <reference field="1" count="1">
            <x v="21"/>
          </reference>
        </references>
      </pivotArea>
    </format>
    <format dxfId="235">
      <pivotArea field="3" type="button" dataOnly="0" labelOnly="1" outline="0" axis="axisPage" fieldPosition="0"/>
    </format>
    <format dxfId="234">
      <pivotArea type="origin" dataOnly="0" labelOnly="1" outline="0" fieldPosition="0"/>
    </format>
    <format dxfId="233">
      <pivotArea field="1" type="button" dataOnly="0" labelOnly="1" outline="0" axis="axisCol" fieldPosition="0"/>
    </format>
    <format dxfId="232">
      <pivotArea type="topRight" dataOnly="0" labelOnly="1" outline="0" fieldPosition="0"/>
    </format>
    <format dxfId="231">
      <pivotArea field="-2" type="button" dataOnly="0" labelOnly="1" outline="0" axis="axisRow" fieldPosition="0"/>
    </format>
    <format dxfId="230">
      <pivotArea dataOnly="0" labelOnly="1" outline="0" fieldPosition="0">
        <references count="1">
          <reference field="1" count="0"/>
        </references>
      </pivotArea>
    </format>
    <format dxfId="229">
      <pivotArea dataOnly="0" labelOnly="1" outline="0" fieldPosition="0">
        <references count="1">
          <reference field="1" count="0"/>
        </references>
      </pivotArea>
    </format>
    <format dxfId="228">
      <pivotArea dataOnly="0" labelOnly="1" outline="0" fieldPosition="0">
        <references count="1">
          <reference field="1" count="0"/>
        </references>
      </pivotArea>
    </format>
    <format dxfId="227">
      <pivotArea outline="0" fieldPosition="0"/>
    </format>
    <format dxfId="226">
      <pivotArea dataOnly="0" labelOnly="1" outline="0" fieldPosition="0">
        <references count="1">
          <reference field="1" count="0"/>
        </references>
      </pivotArea>
    </format>
    <format dxfId="225">
      <pivotArea dataOnly="0" labelOnly="1" outline="0" fieldPosition="0">
        <references count="1">
          <reference field="1" count="0"/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F54FAF-2836-4012-AB9E-393BFCC70415}" name="Tabela dinâmica12" cacheId="1" dataOnRows="1" applyNumberFormats="0" applyBorderFormats="0" applyFontFormats="0" applyPatternFormats="0" applyAlignmentFormats="0" applyWidthHeightFormats="1" dataCaption="Mês" updatedVersion="8" minRefreshableVersion="3" asteriskTotals="1" showMultipleLabel="0" showMemberPropertyTips="0" rowGrandTotals="0" colGrandTotals="0" itemPrintTitles="1" createdVersion="6" indent="0" compact="0" compactData="0" gridDropZones="1" chartFormat="1">
  <location ref="B303:AA316" firstHeaderRow="1" firstDataRow="2" firstDataCol="1" rowPageCount="1" colPageCount="1"/>
  <pivotFields count="18">
    <pivotField axis="axisPage" compact="0" outline="0" subtotalTop="0" showAll="0" includeNewItemsInFilter="1">
      <items count="7">
        <item x="0"/>
        <item x="1"/>
        <item x="2"/>
        <item x="3"/>
        <item x="4"/>
        <item m="1" x="5"/>
        <item t="default"/>
      </items>
    </pivotField>
    <pivotField axis="axisCol" compact="0" outline="0" subtotalTop="0" showAll="0" includeNewItemsInFilter="1">
      <items count="26">
        <item x="0"/>
        <item x="1"/>
        <item x="9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n="2023" x="22"/>
        <item n="2024" x="23"/>
        <item x="2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1"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3">
    <format dxfId="306">
      <pivotArea outline="0" fieldPosition="0"/>
    </format>
    <format dxfId="305">
      <pivotArea dataOnly="0" labelOnly="1" outline="0" fieldPosition="0">
        <references count="1">
          <reference field="1" count="1">
            <x v="0"/>
          </reference>
        </references>
      </pivotArea>
    </format>
    <format dxfId="304">
      <pivotArea dataOnly="0" labelOnly="1" outline="0" fieldPosition="0">
        <references count="1">
          <reference field="1" count="1">
            <x v="1"/>
          </reference>
        </references>
      </pivotArea>
    </format>
    <format dxfId="303">
      <pivotArea dataOnly="0" labelOnly="1" outline="0" fieldPosition="0">
        <references count="1">
          <reference field="1" count="1">
            <x v="1"/>
          </reference>
        </references>
      </pivotArea>
    </format>
    <format dxfId="3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9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9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9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9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9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9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9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90">
      <pivotArea type="topRight" dataOnly="0" labelOnly="1" outline="0" offset="E1" fieldPosition="0"/>
    </format>
    <format dxfId="289">
      <pivotArea dataOnly="0" labelOnly="1" outline="0" fieldPosition="0">
        <references count="1">
          <reference field="1" count="1">
            <x v="2"/>
          </reference>
        </references>
      </pivotArea>
    </format>
    <format dxfId="288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287">
      <pivotArea dataOnly="0" labelOnly="1" outline="0" fieldPosition="0">
        <references count="1">
          <reference field="1" count="1">
            <x v="0"/>
          </reference>
        </references>
      </pivotArea>
    </format>
    <format dxfId="286">
      <pivotArea dataOnly="0" labelOnly="1" outline="0" fieldPosition="0">
        <references count="1">
          <reference field="1" count="0"/>
        </references>
      </pivotArea>
    </format>
    <format dxfId="285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284">
      <pivotArea dataOnly="0" labelOnly="1" outline="0" fieldPosition="0">
        <references count="1">
          <reference field="1" count="1">
            <x v="0"/>
          </reference>
        </references>
      </pivotArea>
    </format>
    <format dxfId="283">
      <pivotArea dataOnly="0" labelOnly="1" outline="0" fieldPosition="0">
        <references count="1">
          <reference field="1" count="2">
            <x v="1"/>
            <x v="2"/>
          </reference>
        </references>
      </pivotArea>
    </format>
    <format dxfId="282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281">
      <pivotArea dataOnly="0" labelOnly="1" outline="0" fieldPosition="0">
        <references count="1">
          <reference field="1" count="1">
            <x v="2"/>
          </reference>
        </references>
      </pivotArea>
    </format>
    <format dxfId="280">
      <pivotArea dataOnly="0" labelOnly="1" outline="0" fieldPosition="0">
        <references count="1">
          <reference field="1" count="1">
            <x v="2"/>
          </reference>
        </references>
      </pivotArea>
    </format>
    <format dxfId="279">
      <pivotArea dataOnly="0" labelOnly="1" outline="0" fieldPosition="0">
        <references count="1">
          <reference field="1" count="1">
            <x v="2"/>
          </reference>
        </references>
      </pivotArea>
    </format>
    <format dxfId="278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277">
      <pivotArea dataOnly="0" labelOnly="1" outline="0" fieldPosition="0">
        <references count="1">
          <reference field="1" count="0"/>
        </references>
      </pivotArea>
    </format>
    <format dxfId="276">
      <pivotArea field="0" type="button" dataOnly="0" labelOnly="1" outline="0" axis="axisPage" fieldPosition="0"/>
    </format>
    <format dxfId="275">
      <pivotArea type="origin" dataOnly="0" labelOnly="1" outline="0" fieldPosition="0"/>
    </format>
    <format dxfId="274">
      <pivotArea field="1" type="button" dataOnly="0" labelOnly="1" outline="0" axis="axisCol" fieldPosition="0"/>
    </format>
    <format dxfId="273">
      <pivotArea type="topRight" dataOnly="0" labelOnly="1" outline="0" fieldPosition="0"/>
    </format>
    <format dxfId="272">
      <pivotArea field="-2" type="button" dataOnly="0" labelOnly="1" outline="0" axis="axisRow" fieldPosition="0"/>
    </format>
    <format dxfId="271">
      <pivotArea dataOnly="0" labelOnly="1" outline="0" fieldPosition="0">
        <references count="1">
          <reference field="1" count="0"/>
        </references>
      </pivotArea>
    </format>
    <format dxfId="270">
      <pivotArea dataOnly="0" labelOnly="1" outline="0" fieldPosition="0">
        <references count="1">
          <reference field="1" count="0"/>
        </references>
      </pivotArea>
    </format>
    <format dxfId="269">
      <pivotArea dataOnly="0" labelOnly="1" outline="0" fieldPosition="0">
        <references count="1">
          <reference field="1" count="0"/>
        </references>
      </pivotArea>
    </format>
    <format dxfId="268">
      <pivotArea dataOnly="0" labelOnly="1" outline="0" fieldPosition="0">
        <references count="1">
          <reference field="1" count="0"/>
        </references>
      </pivotArea>
    </format>
    <format dxfId="267">
      <pivotArea outline="0" collapsedLevelsAreSubtotals="1" fieldPosition="0"/>
    </format>
    <format dxfId="266">
      <pivotArea dataOnly="0" labelOnly="1" outline="0" fieldPosition="0">
        <references count="1">
          <reference field="1" count="0"/>
        </references>
      </pivotArea>
    </format>
    <format dxfId="265">
      <pivotArea dataOnly="0" labelOnly="1" outline="0" fieldPosition="0">
        <references count="1">
          <reference field="1" count="0"/>
        </references>
      </pivotArea>
    </format>
    <format dxfId="264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5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23"/>
  <sheetViews>
    <sheetView tabSelected="1" topLeftCell="B1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3.81640625" style="1" customWidth="1"/>
    <col min="2" max="2" width="20" style="1" bestFit="1" customWidth="1"/>
    <col min="3" max="24" width="14.81640625" style="1" customWidth="1"/>
    <col min="25" max="25" width="14" style="1" customWidth="1"/>
    <col min="26" max="26" width="14.453125" style="1" customWidth="1"/>
    <col min="27" max="28" width="14" style="1" customWidth="1"/>
    <col min="29" max="29" width="33.54296875" style="1" bestFit="1" customWidth="1"/>
    <col min="30" max="30" width="11.54296875" style="1" customWidth="1"/>
    <col min="31" max="16384" width="11.54296875" style="1" hidden="1"/>
  </cols>
  <sheetData>
    <row r="1" spans="2:33" x14ac:dyDescent="0.25">
      <c r="AG1" s="2"/>
    </row>
    <row r="2" spans="2:33" x14ac:dyDescent="0.25">
      <c r="AG2" s="2"/>
    </row>
    <row r="3" spans="2:33" x14ac:dyDescent="0.25">
      <c r="AG3" s="2"/>
    </row>
    <row r="4" spans="2:33" x14ac:dyDescent="0.25">
      <c r="AG4" s="2"/>
    </row>
    <row r="5" spans="2:33" ht="15.5" x14ac:dyDescent="0.35">
      <c r="B5" s="3"/>
      <c r="AG5" s="2"/>
    </row>
    <row r="6" spans="2:33" ht="15.5" x14ac:dyDescent="0.35">
      <c r="B6" s="3" t="s">
        <v>40</v>
      </c>
      <c r="AG6" s="2"/>
    </row>
    <row r="7" spans="2:33" ht="15.5" x14ac:dyDescent="0.35">
      <c r="B7" s="3"/>
      <c r="AG7" s="2"/>
    </row>
    <row r="8" spans="2:33" ht="15.5" x14ac:dyDescent="0.35">
      <c r="B8" s="3"/>
      <c r="AG8" s="2"/>
    </row>
    <row r="9" spans="2:33" x14ac:dyDescent="0.25">
      <c r="AG9" s="2"/>
    </row>
    <row r="10" spans="2:33" x14ac:dyDescent="0.25">
      <c r="AG10" s="2"/>
    </row>
    <row r="11" spans="2:33" ht="20" x14ac:dyDescent="0.4">
      <c r="B11" s="83" t="s">
        <v>28</v>
      </c>
      <c r="C11" s="83"/>
      <c r="D11" s="83"/>
      <c r="E11" s="83"/>
      <c r="F11" s="83"/>
      <c r="G11" s="83"/>
      <c r="H11" s="83"/>
      <c r="I11" s="83"/>
      <c r="J11" s="83"/>
      <c r="AG11" s="2"/>
    </row>
    <row r="12" spans="2:33" ht="20" x14ac:dyDescent="0.4">
      <c r="B12" s="27" t="s">
        <v>39</v>
      </c>
      <c r="C12" s="4"/>
      <c r="D12" s="4"/>
      <c r="E12" s="4"/>
      <c r="F12" s="4"/>
      <c r="G12" s="4"/>
      <c r="H12" s="4"/>
      <c r="I12" s="4"/>
      <c r="J12" s="4"/>
      <c r="AG12" s="2"/>
    </row>
    <row r="13" spans="2:33" ht="20" x14ac:dyDescent="0.4">
      <c r="B13" s="4"/>
      <c r="C13" s="4"/>
      <c r="D13" s="4"/>
      <c r="E13" s="4"/>
      <c r="F13" s="4"/>
      <c r="G13" s="4"/>
      <c r="H13" s="4"/>
      <c r="I13" s="4"/>
      <c r="J13" s="4"/>
      <c r="AG13" s="2"/>
    </row>
    <row r="14" spans="2:33" x14ac:dyDescent="0.25">
      <c r="AG14" s="2"/>
    </row>
    <row r="15" spans="2:33" x14ac:dyDescent="0.25">
      <c r="AG15" s="2"/>
    </row>
    <row r="16" spans="2:33" ht="18" x14ac:dyDescent="0.25">
      <c r="B16" s="5" t="s">
        <v>0</v>
      </c>
      <c r="L16" s="64" t="s">
        <v>66</v>
      </c>
      <c r="M16" s="65">
        <v>2272426.264</v>
      </c>
      <c r="N16" s="65">
        <v>98559.657999999996</v>
      </c>
      <c r="O16" s="65">
        <v>78542.399999999994</v>
      </c>
      <c r="P16" s="65">
        <f>SUM(M16:O16)</f>
        <v>2449528.3219999997</v>
      </c>
      <c r="AG16" s="2"/>
    </row>
    <row r="17" spans="2:34" ht="15.5" x14ac:dyDescent="0.35">
      <c r="B17" s="49" t="s">
        <v>73</v>
      </c>
      <c r="C17"/>
      <c r="D17" s="49"/>
      <c r="E17" s="7"/>
      <c r="H17" s="7"/>
      <c r="I17" s="7"/>
      <c r="J17" s="7"/>
      <c r="L17" s="64" t="s">
        <v>67</v>
      </c>
      <c r="M17" s="65">
        <v>3865030.7590000001</v>
      </c>
      <c r="N17" s="65">
        <v>0</v>
      </c>
      <c r="O17" s="65">
        <v>0</v>
      </c>
      <c r="P17" s="65">
        <f t="shared" ref="P17:P20" si="0">SUM(M17:O17)</f>
        <v>3865030.7590000001</v>
      </c>
      <c r="AG17" s="2"/>
    </row>
    <row r="18" spans="2:34" ht="15.5" x14ac:dyDescent="0.35">
      <c r="B18" s="49" t="s">
        <v>74</v>
      </c>
      <c r="C18"/>
      <c r="D18"/>
      <c r="E18"/>
      <c r="F18"/>
      <c r="G18"/>
      <c r="H18" s="7"/>
      <c r="I18" s="7"/>
      <c r="L18" s="64" t="s">
        <v>68</v>
      </c>
      <c r="M18" s="65">
        <v>505616.37200000003</v>
      </c>
      <c r="N18" s="65">
        <v>0</v>
      </c>
      <c r="O18" s="65">
        <v>0</v>
      </c>
      <c r="P18" s="65">
        <f t="shared" si="0"/>
        <v>505616.37200000003</v>
      </c>
      <c r="AG18" s="2"/>
    </row>
    <row r="19" spans="2:34" ht="16.5" x14ac:dyDescent="0.35">
      <c r="B19" s="49" t="s">
        <v>75</v>
      </c>
      <c r="C19"/>
      <c r="D19"/>
      <c r="E19"/>
      <c r="H19" s="6"/>
      <c r="I19" s="7"/>
      <c r="L19" s="64" t="s">
        <v>69</v>
      </c>
      <c r="M19" s="65">
        <v>1496147.3371134021</v>
      </c>
      <c r="N19" s="65">
        <v>17133.412</v>
      </c>
      <c r="O19" s="65">
        <v>0</v>
      </c>
      <c r="P19" s="65">
        <f t="shared" si="0"/>
        <v>1513280.7491134021</v>
      </c>
      <c r="AG19" s="2"/>
    </row>
    <row r="20" spans="2:34" ht="15.5" x14ac:dyDescent="0.35">
      <c r="B20" s="49" t="s">
        <v>76</v>
      </c>
      <c r="C20" s="7"/>
      <c r="D20" s="7"/>
      <c r="E20" s="7"/>
      <c r="F20" s="7"/>
      <c r="L20" s="64" t="s">
        <v>70</v>
      </c>
      <c r="M20" s="65">
        <v>476894.94199999998</v>
      </c>
      <c r="N20" s="65">
        <v>2630</v>
      </c>
      <c r="O20" s="65">
        <v>0</v>
      </c>
      <c r="P20" s="65">
        <f t="shared" si="0"/>
        <v>479524.94199999998</v>
      </c>
      <c r="AG20" s="2"/>
    </row>
    <row r="21" spans="2:34" ht="15.5" x14ac:dyDescent="0.35">
      <c r="B21" s="49" t="s">
        <v>77</v>
      </c>
      <c r="C21" s="7"/>
      <c r="D21" s="7"/>
      <c r="L21" s="64"/>
      <c r="M21" s="64"/>
      <c r="N21" s="64"/>
      <c r="O21" s="64"/>
      <c r="P21" s="64"/>
      <c r="AG21" s="2"/>
    </row>
    <row r="22" spans="2:34" ht="15.5" x14ac:dyDescent="0.35">
      <c r="B22" s="49" t="s">
        <v>78</v>
      </c>
      <c r="C22"/>
      <c r="D22"/>
      <c r="E22"/>
      <c r="AG22" s="2"/>
    </row>
    <row r="23" spans="2:34" x14ac:dyDescent="0.25">
      <c r="AG23" s="2"/>
    </row>
    <row r="24" spans="2:34" ht="18" x14ac:dyDescent="0.4">
      <c r="B24" s="17" t="s">
        <v>80</v>
      </c>
      <c r="AG24" s="2"/>
    </row>
    <row r="25" spans="2:34" x14ac:dyDescent="0.25">
      <c r="AG25" s="2"/>
    </row>
    <row r="26" spans="2:34" x14ac:dyDescent="0.25">
      <c r="AG26" s="2"/>
    </row>
    <row r="27" spans="2:34" ht="20" x14ac:dyDescent="0.4">
      <c r="B27" s="16" t="s">
        <v>73</v>
      </c>
      <c r="AG27" s="2"/>
    </row>
    <row r="28" spans="2:34" ht="18" x14ac:dyDescent="0.4">
      <c r="B28" s="17" t="s">
        <v>1</v>
      </c>
      <c r="AH28" s="2"/>
    </row>
    <row r="29" spans="2:34" x14ac:dyDescent="0.25">
      <c r="AH29" s="2"/>
    </row>
    <row r="30" spans="2:34" ht="13" x14ac:dyDescent="0.3">
      <c r="B30" s="8" t="str">
        <f>IF(C32="(Tudo)","BRASIL",C32)</f>
        <v>BRASIL</v>
      </c>
      <c r="AH30" s="2"/>
    </row>
    <row r="31" spans="2:34" x14ac:dyDescent="0.25">
      <c r="B31" s="9" t="str">
        <f>IF(C33="(Tudo)","DERIVADOS TOTAL (m³)",C33)</f>
        <v>DERIVADOS TOTAL (m³)</v>
      </c>
      <c r="AH31" s="2"/>
    </row>
    <row r="32" spans="2:34" x14ac:dyDescent="0.25">
      <c r="B32" s="66" t="s">
        <v>2</v>
      </c>
      <c r="C32" s="67" t="s">
        <v>3</v>
      </c>
      <c r="AH32" s="2"/>
    </row>
    <row r="33" spans="2:34" x14ac:dyDescent="0.25">
      <c r="B33" s="66" t="s">
        <v>4</v>
      </c>
      <c r="C33" s="67" t="s">
        <v>3</v>
      </c>
      <c r="F33" s="22"/>
      <c r="AH33" s="2"/>
    </row>
    <row r="34" spans="2:34" x14ac:dyDescent="0.25">
      <c r="B34" s="2" t="s">
        <v>5</v>
      </c>
      <c r="C34" s="2" t="s">
        <v>5</v>
      </c>
      <c r="D34" s="2" t="s">
        <v>5</v>
      </c>
      <c r="E34" s="2" t="s">
        <v>5</v>
      </c>
      <c r="F34" s="2" t="s">
        <v>5</v>
      </c>
      <c r="G34" s="2" t="s">
        <v>5</v>
      </c>
      <c r="H34" s="2" t="s">
        <v>5</v>
      </c>
      <c r="I34" s="2" t="s">
        <v>5</v>
      </c>
      <c r="AH34" s="2"/>
    </row>
    <row r="35" spans="2:34" ht="13" x14ac:dyDescent="0.3">
      <c r="B35" s="71"/>
      <c r="C35" s="72" t="s">
        <v>6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5"/>
      <c r="AC35" s="38" t="s">
        <v>36</v>
      </c>
      <c r="AH35" s="2"/>
    </row>
    <row r="36" spans="2:34" ht="13" x14ac:dyDescent="0.3">
      <c r="B36" s="72" t="s">
        <v>60</v>
      </c>
      <c r="C36" s="50">
        <v>2000</v>
      </c>
      <c r="D36" s="50">
        <v>2001</v>
      </c>
      <c r="E36" s="50">
        <v>2002</v>
      </c>
      <c r="F36" s="50">
        <v>2003</v>
      </c>
      <c r="G36" s="50">
        <v>2004</v>
      </c>
      <c r="H36" s="50">
        <v>2005</v>
      </c>
      <c r="I36" s="50">
        <v>2006</v>
      </c>
      <c r="J36" s="50">
        <v>2007</v>
      </c>
      <c r="K36" s="50">
        <v>2008</v>
      </c>
      <c r="L36" s="50">
        <v>2009</v>
      </c>
      <c r="M36" s="50">
        <v>2010</v>
      </c>
      <c r="N36" s="50">
        <v>2011</v>
      </c>
      <c r="O36" s="50">
        <v>2012</v>
      </c>
      <c r="P36" s="50">
        <v>2013</v>
      </c>
      <c r="Q36" s="50">
        <v>2014</v>
      </c>
      <c r="R36" s="50">
        <v>2015</v>
      </c>
      <c r="S36" s="50">
        <v>2016</v>
      </c>
      <c r="T36" s="50">
        <v>2017</v>
      </c>
      <c r="U36" s="50">
        <v>2018</v>
      </c>
      <c r="V36" s="50">
        <v>2019</v>
      </c>
      <c r="W36" s="50">
        <v>2020</v>
      </c>
      <c r="X36" s="50">
        <v>2021</v>
      </c>
      <c r="Y36" s="63">
        <v>2022</v>
      </c>
      <c r="Z36" s="63">
        <v>2023</v>
      </c>
      <c r="AA36" s="63">
        <v>2024</v>
      </c>
      <c r="AB36" s="79">
        <v>2025</v>
      </c>
      <c r="AC36" s="39" t="s">
        <v>72</v>
      </c>
      <c r="AH36" s="2"/>
    </row>
    <row r="37" spans="2:34" ht="13.5" x14ac:dyDescent="0.3">
      <c r="B37" s="68" t="s">
        <v>7</v>
      </c>
      <c r="C37" s="54">
        <v>7331311.5747711007</v>
      </c>
      <c r="D37" s="54">
        <v>7826664.641235943</v>
      </c>
      <c r="E37" s="54">
        <v>8049003.0131612569</v>
      </c>
      <c r="F37" s="54">
        <v>7715728.4104318675</v>
      </c>
      <c r="G37" s="54">
        <v>8473623.0465282071</v>
      </c>
      <c r="H37" s="54">
        <v>8689187.0922583733</v>
      </c>
      <c r="I37" s="54">
        <v>8973037.6661082543</v>
      </c>
      <c r="J37" s="54">
        <v>8429799.1730358005</v>
      </c>
      <c r="K37" s="54">
        <v>8996356.1979005672</v>
      </c>
      <c r="L37" s="54">
        <v>8324134.4576170454</v>
      </c>
      <c r="M37" s="54">
        <v>8926865.154769104</v>
      </c>
      <c r="N37" s="54">
        <v>9085549.9590462632</v>
      </c>
      <c r="O37" s="54">
        <v>9494853.4114441164</v>
      </c>
      <c r="P37" s="54">
        <v>10620105.94006709</v>
      </c>
      <c r="Q37" s="54">
        <v>10180173.397453846</v>
      </c>
      <c r="R37" s="54">
        <v>9649825.2445185836</v>
      </c>
      <c r="S37" s="54">
        <v>9932057.0880434122</v>
      </c>
      <c r="T37" s="54">
        <v>8908541.6732000597</v>
      </c>
      <c r="U37" s="54">
        <v>8368906.1356812073</v>
      </c>
      <c r="V37" s="54">
        <v>8407175.7484330591</v>
      </c>
      <c r="W37" s="54">
        <v>9420037.9442933016</v>
      </c>
      <c r="X37" s="54">
        <v>9121708.7472463418</v>
      </c>
      <c r="Y37" s="54">
        <v>9885078.0741454791</v>
      </c>
      <c r="Z37" s="54">
        <v>9822718.0932288151</v>
      </c>
      <c r="AA37" s="54">
        <v>10698605.9815439</v>
      </c>
      <c r="AB37" s="55">
        <v>10365507.723182246</v>
      </c>
      <c r="AC37" s="40">
        <f>(IF(AA37=0,"n/d",(AB37/AA37)-1)*100)</f>
        <v>-3.113473465012917</v>
      </c>
      <c r="AH37" s="2"/>
    </row>
    <row r="38" spans="2:34" ht="13.5" x14ac:dyDescent="0.3">
      <c r="B38" s="69" t="s">
        <v>8</v>
      </c>
      <c r="C38" s="51">
        <v>7175967.1747008348</v>
      </c>
      <c r="D38" s="51">
        <v>7470237.8215652779</v>
      </c>
      <c r="E38" s="51">
        <v>7368574.2256034706</v>
      </c>
      <c r="F38" s="51">
        <v>7257491.6627503661</v>
      </c>
      <c r="G38" s="51">
        <v>8130404.5878882855</v>
      </c>
      <c r="H38" s="51">
        <v>7544901.7087451788</v>
      </c>
      <c r="I38" s="51">
        <v>8089522.7813486177</v>
      </c>
      <c r="J38" s="51">
        <v>7988921.9250571309</v>
      </c>
      <c r="K38" s="51">
        <v>9183636.822318418</v>
      </c>
      <c r="L38" s="51">
        <v>8054246.6959721427</v>
      </c>
      <c r="M38" s="51">
        <v>8189489.6209339555</v>
      </c>
      <c r="N38" s="51">
        <v>8592733.9059471209</v>
      </c>
      <c r="O38" s="51">
        <v>9273088.097506905</v>
      </c>
      <c r="P38" s="51">
        <v>9310480.8299731929</v>
      </c>
      <c r="Q38" s="51">
        <v>9354883.9783089049</v>
      </c>
      <c r="R38" s="51">
        <v>8741633.2682446651</v>
      </c>
      <c r="S38" s="51">
        <v>9139663.7112766169</v>
      </c>
      <c r="T38" s="51">
        <v>8273550.3636285039</v>
      </c>
      <c r="U38" s="51">
        <v>7736969.9812933011</v>
      </c>
      <c r="V38" s="51">
        <v>8126441.9169248184</v>
      </c>
      <c r="W38" s="51">
        <v>8739392.1596507765</v>
      </c>
      <c r="X38" s="51">
        <v>8651126.5964734666</v>
      </c>
      <c r="Y38" s="51">
        <v>8921309.7048468497</v>
      </c>
      <c r="Z38" s="51">
        <v>9060575.6609129924</v>
      </c>
      <c r="AA38" s="51">
        <v>9875148.4544140175</v>
      </c>
      <c r="AB38" s="56">
        <v>9382398.9801764693</v>
      </c>
      <c r="AC38" s="62">
        <f>IF(SUM(AA37:AA38)=0,"n/d",((SUM(AB37:AB38))/(SUM(AA37:AA38))-1)*100)</f>
        <v>-4.014083745239116</v>
      </c>
      <c r="AH38" s="2"/>
    </row>
    <row r="39" spans="2:34" ht="13.5" x14ac:dyDescent="0.3">
      <c r="B39" s="69" t="s">
        <v>9</v>
      </c>
      <c r="C39" s="51">
        <v>7956811.9860954797</v>
      </c>
      <c r="D39" s="51">
        <v>8047765.6733829109</v>
      </c>
      <c r="E39" s="51">
        <v>8312415.3167280005</v>
      </c>
      <c r="F39" s="51">
        <v>8573203.3267164901</v>
      </c>
      <c r="G39" s="51">
        <v>8871751.6888631731</v>
      </c>
      <c r="H39" s="51">
        <v>8632160.6107223779</v>
      </c>
      <c r="I39" s="51">
        <v>9164344.3863507994</v>
      </c>
      <c r="J39" s="51">
        <v>9446452.6370749194</v>
      </c>
      <c r="K39" s="51">
        <v>8536861.6891003884</v>
      </c>
      <c r="L39" s="51">
        <v>9190745.5844580419</v>
      </c>
      <c r="M39" s="51">
        <v>7875419.1017286824</v>
      </c>
      <c r="N39" s="51">
        <v>9595401.9728515968</v>
      </c>
      <c r="O39" s="51">
        <v>9685342.3710425347</v>
      </c>
      <c r="P39" s="51">
        <v>10640894.927786961</v>
      </c>
      <c r="Q39" s="51">
        <v>10948463.062887246</v>
      </c>
      <c r="R39" s="51">
        <v>9831310.740418369</v>
      </c>
      <c r="S39" s="51">
        <v>9547533.9370311014</v>
      </c>
      <c r="T39" s="51">
        <v>9059131.4779721033</v>
      </c>
      <c r="U39" s="51">
        <v>8365064.2787425555</v>
      </c>
      <c r="V39" s="51">
        <v>8806737.7048943918</v>
      </c>
      <c r="W39" s="51">
        <v>8943209.8862363119</v>
      </c>
      <c r="X39" s="51">
        <v>9002659.8016825933</v>
      </c>
      <c r="Y39" s="51">
        <v>10034464.770242883</v>
      </c>
      <c r="Z39" s="51">
        <v>10108107.846338434</v>
      </c>
      <c r="AA39" s="51">
        <v>10311426.400990464</v>
      </c>
      <c r="AB39" s="56">
        <v>10612654.541794209</v>
      </c>
      <c r="AC39" s="53">
        <f>IF(AB39="","",((SUM(AB37:AB39))/(SUM(AA37:AA39))-1)*100)</f>
        <v>-1.6986126601138185</v>
      </c>
      <c r="AH39" s="2"/>
    </row>
    <row r="40" spans="2:34" ht="13.5" x14ac:dyDescent="0.3">
      <c r="B40" s="69" t="s">
        <v>10</v>
      </c>
      <c r="C40" s="51">
        <v>7770153.7186843865</v>
      </c>
      <c r="D40" s="51">
        <v>7922257.1838019518</v>
      </c>
      <c r="E40" s="51">
        <v>8022742.6715107076</v>
      </c>
      <c r="F40" s="51">
        <v>8071100.7698892588</v>
      </c>
      <c r="G40" s="51">
        <v>8659834.1126810554</v>
      </c>
      <c r="H40" s="51">
        <v>7870815.5846427642</v>
      </c>
      <c r="I40" s="51">
        <v>8703028.0038330276</v>
      </c>
      <c r="J40" s="51">
        <v>8788999.1965467427</v>
      </c>
      <c r="K40" s="51">
        <v>8700584.6775227189</v>
      </c>
      <c r="L40" s="51">
        <v>8304483.0496310163</v>
      </c>
      <c r="M40" s="51">
        <v>8673389.4922657404</v>
      </c>
      <c r="N40" s="51">
        <v>8911493.8468378615</v>
      </c>
      <c r="O40" s="51">
        <v>9612252.6416220814</v>
      </c>
      <c r="P40" s="51">
        <v>10239554.268128913</v>
      </c>
      <c r="Q40" s="51">
        <v>10540768.522034567</v>
      </c>
      <c r="R40" s="51">
        <v>9715654.6220810805</v>
      </c>
      <c r="S40" s="51">
        <v>9517224.300664654</v>
      </c>
      <c r="T40" s="51">
        <v>8996125.8984226659</v>
      </c>
      <c r="U40" s="51">
        <v>8791938.5499361679</v>
      </c>
      <c r="V40" s="51">
        <v>8446428.4044593982</v>
      </c>
      <c r="W40" s="51">
        <v>7013284.0915845279</v>
      </c>
      <c r="X40" s="51">
        <v>8057348.6494144201</v>
      </c>
      <c r="Y40" s="51">
        <v>9979600.7870069109</v>
      </c>
      <c r="Z40" s="51">
        <v>9915555.3114253227</v>
      </c>
      <c r="AA40" s="51">
        <v>9928129.563253805</v>
      </c>
      <c r="AB40" s="56">
        <v>10210499.100305011</v>
      </c>
      <c r="AC40" s="53">
        <f>IF(AB40="","",((SUM(AB37:AB40))/(SUM(AA37:AA40))-1)*100)</f>
        <v>-0.5935564950963701</v>
      </c>
      <c r="AH40" s="2"/>
    </row>
    <row r="41" spans="2:34" ht="13.5" x14ac:dyDescent="0.3">
      <c r="B41" s="69" t="s">
        <v>11</v>
      </c>
      <c r="C41" s="51">
        <v>7800834.618814569</v>
      </c>
      <c r="D41" s="51">
        <v>8205320.5233289879</v>
      </c>
      <c r="E41" s="51">
        <v>7940191.4253901364</v>
      </c>
      <c r="F41" s="51">
        <v>7860410.3576692343</v>
      </c>
      <c r="G41" s="51">
        <v>8237049.7482659221</v>
      </c>
      <c r="H41" s="51">
        <v>8521875.6557782311</v>
      </c>
      <c r="I41" s="51">
        <v>8936659.9556418248</v>
      </c>
      <c r="J41" s="51">
        <v>8820370.0413895883</v>
      </c>
      <c r="K41" s="51">
        <v>9242584.2148087658</v>
      </c>
      <c r="L41" s="51">
        <v>8813165.9020131491</v>
      </c>
      <c r="M41" s="51">
        <v>8753341.8466366604</v>
      </c>
      <c r="N41" s="51">
        <v>9697163.3637554292</v>
      </c>
      <c r="O41" s="51">
        <v>9831905.37503081</v>
      </c>
      <c r="P41" s="51">
        <v>10750119.357611045</v>
      </c>
      <c r="Q41" s="51">
        <v>10299914.395411644</v>
      </c>
      <c r="R41" s="51">
        <v>10590795.942815544</v>
      </c>
      <c r="S41" s="51">
        <v>9210371.4863678124</v>
      </c>
      <c r="T41" s="51">
        <v>8788915.7593658194</v>
      </c>
      <c r="U41" s="51">
        <v>9309065.371092394</v>
      </c>
      <c r="V41" s="51">
        <v>8849054.876600815</v>
      </c>
      <c r="W41" s="51">
        <v>8632753.4359852821</v>
      </c>
      <c r="X41" s="51">
        <v>8740506.929861661</v>
      </c>
      <c r="Y41" s="51">
        <v>9927302.7286774404</v>
      </c>
      <c r="Z41" s="51">
        <v>10622403.044234592</v>
      </c>
      <c r="AA41" s="51">
        <v>10209604.680839283</v>
      </c>
      <c r="AB41" s="56">
        <v>10374536.594449695</v>
      </c>
      <c r="AC41" s="53">
        <f>IF(AB41="","",((SUM(AB37:AB41))/(SUM(AA37:AA41))-1)*100)</f>
        <v>-0.15153611080633844</v>
      </c>
      <c r="AH41" s="2"/>
    </row>
    <row r="42" spans="2:34" ht="13.5" x14ac:dyDescent="0.3">
      <c r="B42" s="69" t="s">
        <v>12</v>
      </c>
      <c r="C42" s="51">
        <v>8052721.2128302902</v>
      </c>
      <c r="D42" s="51">
        <v>8033102.8856978854</v>
      </c>
      <c r="E42" s="51">
        <v>7483560.9525024015</v>
      </c>
      <c r="F42" s="51">
        <v>7654694.1720004855</v>
      </c>
      <c r="G42" s="51">
        <v>7707194.139814131</v>
      </c>
      <c r="H42" s="51">
        <v>8020277.9928665422</v>
      </c>
      <c r="I42" s="51">
        <v>8605987.0670998022</v>
      </c>
      <c r="J42" s="51">
        <v>8788327.6858880706</v>
      </c>
      <c r="K42" s="51">
        <v>9099841.1700420268</v>
      </c>
      <c r="L42" s="51">
        <v>8833988.2255820911</v>
      </c>
      <c r="M42" s="51">
        <v>9032692.240318818</v>
      </c>
      <c r="N42" s="51">
        <v>8821788.8307820242</v>
      </c>
      <c r="O42" s="51">
        <v>9853797.0339793991</v>
      </c>
      <c r="P42" s="51">
        <v>10114086.386097062</v>
      </c>
      <c r="Q42" s="51">
        <v>10808961.228257123</v>
      </c>
      <c r="R42" s="51">
        <v>10245281.538532669</v>
      </c>
      <c r="S42" s="51">
        <v>9308989.0482109338</v>
      </c>
      <c r="T42" s="51">
        <v>8541920.6920437738</v>
      </c>
      <c r="U42" s="51">
        <v>9019708.0316761862</v>
      </c>
      <c r="V42" s="51">
        <v>8525118.5178421699</v>
      </c>
      <c r="W42" s="51">
        <v>8612466.5809832588</v>
      </c>
      <c r="X42" s="51">
        <v>9085616.9014579784</v>
      </c>
      <c r="Y42" s="51">
        <v>9895973.2309291046</v>
      </c>
      <c r="Z42" s="51">
        <v>10736786.000068823</v>
      </c>
      <c r="AA42" s="51">
        <v>10482370.128190158</v>
      </c>
      <c r="AB42" s="56">
        <v>10316887.909125563</v>
      </c>
      <c r="AC42" s="53">
        <f>IF(AB42="","",((SUM(AB37:AB42))/(SUM(AA37:AA42))-1)*100)</f>
        <v>-0.39476340833548562</v>
      </c>
      <c r="AH42" s="2"/>
    </row>
    <row r="43" spans="2:34" ht="13.5" x14ac:dyDescent="0.3">
      <c r="B43" s="69" t="s">
        <v>13</v>
      </c>
      <c r="C43" s="51">
        <v>7996602.747726527</v>
      </c>
      <c r="D43" s="51">
        <v>8389112.0938510969</v>
      </c>
      <c r="E43" s="51">
        <v>8358377.0397821469</v>
      </c>
      <c r="F43" s="51">
        <v>8087991.1697624903</v>
      </c>
      <c r="G43" s="51">
        <v>8331579.1605161224</v>
      </c>
      <c r="H43" s="51">
        <v>8958760.3072143216</v>
      </c>
      <c r="I43" s="51">
        <v>8797709.5877384339</v>
      </c>
      <c r="J43" s="51">
        <v>8989732.7283116207</v>
      </c>
      <c r="K43" s="51">
        <v>9184290.9293125458</v>
      </c>
      <c r="L43" s="51">
        <v>9088659.5598314349</v>
      </c>
      <c r="M43" s="51">
        <v>9647821.9955341537</v>
      </c>
      <c r="N43" s="51">
        <v>9283921.6787738632</v>
      </c>
      <c r="O43" s="51">
        <v>9850886.2771169897</v>
      </c>
      <c r="P43" s="51">
        <v>10701449.167936672</v>
      </c>
      <c r="Q43" s="51">
        <v>11078723.588775383</v>
      </c>
      <c r="R43" s="51">
        <v>10435437.815645756</v>
      </c>
      <c r="S43" s="51">
        <v>9270915.6189959534</v>
      </c>
      <c r="T43" s="51">
        <v>8986366.8334797397</v>
      </c>
      <c r="U43" s="51">
        <v>9537887.2305535134</v>
      </c>
      <c r="V43" s="51">
        <v>8944928.2721518707</v>
      </c>
      <c r="W43" s="51">
        <v>9436900.3347140737</v>
      </c>
      <c r="X43" s="51">
        <v>9816102.7946291324</v>
      </c>
      <c r="Y43" s="51">
        <v>10707396.720107153</v>
      </c>
      <c r="Z43" s="51">
        <v>10864725.874616725</v>
      </c>
      <c r="AA43" s="51">
        <v>10767624.289274143</v>
      </c>
      <c r="AB43" s="56">
        <v>10671369.641855061</v>
      </c>
      <c r="AC43" s="53">
        <f>IF(AB43="","",((SUM(AB37:AB43))/(SUM(AA37:AA43))-1)*100)</f>
        <v>-0.46913153209158232</v>
      </c>
      <c r="AH43" s="2"/>
    </row>
    <row r="44" spans="2:34" ht="13.5" x14ac:dyDescent="0.3">
      <c r="B44" s="69" t="s">
        <v>14</v>
      </c>
      <c r="C44" s="51">
        <v>7672549.0034239059</v>
      </c>
      <c r="D44" s="51">
        <v>8832163.8897357695</v>
      </c>
      <c r="E44" s="51">
        <v>8171788.9020208269</v>
      </c>
      <c r="F44" s="51">
        <v>7966712.6848664368</v>
      </c>
      <c r="G44" s="51">
        <v>8127592.2052229997</v>
      </c>
      <c r="H44" s="51">
        <v>9033686.1507525779</v>
      </c>
      <c r="I44" s="51">
        <v>8696007.7978140116</v>
      </c>
      <c r="J44" s="51">
        <v>9012890.8720966447</v>
      </c>
      <c r="K44" s="51">
        <v>8795323.2513183281</v>
      </c>
      <c r="L44" s="51">
        <v>9516118.269720614</v>
      </c>
      <c r="M44" s="51">
        <v>8846039.7361553274</v>
      </c>
      <c r="N44" s="51">
        <v>9401198.1125768479</v>
      </c>
      <c r="O44" s="51">
        <v>10142481.618811863</v>
      </c>
      <c r="P44" s="51">
        <v>10783023.283986215</v>
      </c>
      <c r="Q44" s="51">
        <v>10981415.275972633</v>
      </c>
      <c r="R44" s="51">
        <v>10128275.059779326</v>
      </c>
      <c r="S44" s="51">
        <v>9314017.6895378251</v>
      </c>
      <c r="T44" s="51">
        <v>8784792.7831064165</v>
      </c>
      <c r="U44" s="51">
        <v>8824588.8945544809</v>
      </c>
      <c r="V44" s="51">
        <v>9191095.1397132482</v>
      </c>
      <c r="W44" s="51">
        <v>9853077.9554001894</v>
      </c>
      <c r="X44" s="51">
        <v>9623702.9291449804</v>
      </c>
      <c r="Y44" s="51">
        <v>10289394.31573201</v>
      </c>
      <c r="Z44" s="51">
        <v>10860641.6427301</v>
      </c>
      <c r="AA44" s="51">
        <v>10762910.178219987</v>
      </c>
      <c r="AB44" s="56">
        <v>11026158.38972676</v>
      </c>
      <c r="AC44" s="53">
        <f>IF(AB44="","",((SUM(AB37:AB44))/(SUM(AA37:AA44))-1)*100)</f>
        <v>-9.1294090196092359E-2</v>
      </c>
      <c r="AH44" s="2"/>
    </row>
    <row r="45" spans="2:34" ht="13.5" x14ac:dyDescent="0.3">
      <c r="B45" s="69" t="s">
        <v>15</v>
      </c>
      <c r="C45" s="51">
        <v>7405228.6027396927</v>
      </c>
      <c r="D45" s="51">
        <v>8706618.146409655</v>
      </c>
      <c r="E45" s="51">
        <v>7580607.1669029947</v>
      </c>
      <c r="F45" s="51">
        <v>8387094.0104367193</v>
      </c>
      <c r="G45" s="51">
        <v>8335220.9827146847</v>
      </c>
      <c r="H45" s="51">
        <v>8583065.4836022742</v>
      </c>
      <c r="I45" s="51">
        <v>8349790.0403532172</v>
      </c>
      <c r="J45" s="51">
        <v>8819793.9333221354</v>
      </c>
      <c r="K45" s="51">
        <v>8715039.1589811407</v>
      </c>
      <c r="L45" s="51">
        <v>9011209.8282856047</v>
      </c>
      <c r="M45" s="51">
        <v>8688151.3451719191</v>
      </c>
      <c r="N45" s="51">
        <v>9466770.568520084</v>
      </c>
      <c r="O45" s="51">
        <v>9884161.6969357226</v>
      </c>
      <c r="P45" s="51">
        <v>9786631.4738249779</v>
      </c>
      <c r="Q45" s="51">
        <v>10356494.207243985</v>
      </c>
      <c r="R45" s="51">
        <v>10126142.252661331</v>
      </c>
      <c r="S45" s="51">
        <v>8867564.7217627224</v>
      </c>
      <c r="T45" s="51">
        <v>8907952.8548220415</v>
      </c>
      <c r="U45" s="51">
        <v>8539967.1754925214</v>
      </c>
      <c r="V45" s="51">
        <v>8618141.8474111576</v>
      </c>
      <c r="W45" s="51">
        <v>9437641.0084875636</v>
      </c>
      <c r="X45" s="51">
        <v>9332771.2456784919</v>
      </c>
      <c r="Y45" s="51">
        <v>9452661.6381549407</v>
      </c>
      <c r="Z45" s="51">
        <v>10562552.749435481</v>
      </c>
      <c r="AA45" s="51">
        <v>10595333.160910234</v>
      </c>
      <c r="AB45" s="56">
        <v>10698235.804125365</v>
      </c>
      <c r="AC45" s="53">
        <f>IF(AB45="","",((SUM(AB37:AB45))/(SUM(AA37:AA45))-1)*100)</f>
        <v>2.8938922872590034E-2</v>
      </c>
      <c r="AH45" s="2"/>
    </row>
    <row r="46" spans="2:34" ht="13.5" x14ac:dyDescent="0.3">
      <c r="B46" s="69" t="s">
        <v>16</v>
      </c>
      <c r="C46" s="51">
        <v>8396508.2206650041</v>
      </c>
      <c r="D46" s="51">
        <v>8352238.6230435297</v>
      </c>
      <c r="E46" s="51">
        <v>8316605.6521237688</v>
      </c>
      <c r="F46" s="51">
        <v>8308150.8395920154</v>
      </c>
      <c r="G46" s="51">
        <v>8846465.320819499</v>
      </c>
      <c r="H46" s="51">
        <v>9021325.6582052261</v>
      </c>
      <c r="I46" s="51">
        <v>8371998.162001363</v>
      </c>
      <c r="J46" s="51">
        <v>9035459.3002129793</v>
      </c>
      <c r="K46" s="51">
        <v>8163418.5884679733</v>
      </c>
      <c r="L46" s="51">
        <v>9032300.495069392</v>
      </c>
      <c r="M46" s="51">
        <v>8996405.6334390752</v>
      </c>
      <c r="N46" s="51">
        <v>9821012.8933520187</v>
      </c>
      <c r="O46" s="51">
        <v>9782911.656464966</v>
      </c>
      <c r="P46" s="51">
        <v>10079341.304505823</v>
      </c>
      <c r="Q46" s="51">
        <v>10694223.680180604</v>
      </c>
      <c r="R46" s="51">
        <v>10172364.03952642</v>
      </c>
      <c r="S46" s="51">
        <v>9693776.7900113091</v>
      </c>
      <c r="T46" s="51">
        <v>9274410.5237362329</v>
      </c>
      <c r="U46" s="51">
        <v>9084090.614447087</v>
      </c>
      <c r="V46" s="51">
        <v>8523517.9930018522</v>
      </c>
      <c r="W46" s="51">
        <v>9690637.5386182833</v>
      </c>
      <c r="X46" s="51">
        <v>10259718.243798938</v>
      </c>
      <c r="Y46" s="51">
        <v>9939560.8935609907</v>
      </c>
      <c r="Z46" s="51">
        <v>10778052.680366619</v>
      </c>
      <c r="AA46" s="51">
        <v>11042360.73985271</v>
      </c>
      <c r="AB46" s="56">
        <v>10274483.722619569</v>
      </c>
      <c r="AC46" s="53">
        <f>IF(AB46="","",((SUM(AB37:AB46))/(SUM(AA37:AA46))-1)*100)</f>
        <v>-0.70770641474680041</v>
      </c>
      <c r="AH46" s="2"/>
    </row>
    <row r="47" spans="2:34" ht="13.5" x14ac:dyDescent="0.3">
      <c r="B47" s="69" t="s">
        <v>17</v>
      </c>
      <c r="C47" s="51">
        <v>7390645.4175773039</v>
      </c>
      <c r="D47" s="51">
        <v>7808005.5532521522</v>
      </c>
      <c r="E47" s="51">
        <v>8059813.2625579294</v>
      </c>
      <c r="F47" s="51">
        <v>7489996.7735890644</v>
      </c>
      <c r="G47" s="51">
        <v>8075182.3876191368</v>
      </c>
      <c r="H47" s="51">
        <v>8302799.3635215024</v>
      </c>
      <c r="I47" s="51">
        <v>8204306.3395847743</v>
      </c>
      <c r="J47" s="51">
        <v>8494711.1218494605</v>
      </c>
      <c r="K47" s="51">
        <v>8204923.3316256506</v>
      </c>
      <c r="L47" s="51">
        <v>9019873.3923395891</v>
      </c>
      <c r="M47" s="51">
        <v>9356078.3322759643</v>
      </c>
      <c r="N47" s="51">
        <v>9171290.4020000044</v>
      </c>
      <c r="O47" s="51">
        <v>9656677.9074917398</v>
      </c>
      <c r="P47" s="51">
        <v>10553372.069145586</v>
      </c>
      <c r="Q47" s="51">
        <v>10645278.736920314</v>
      </c>
      <c r="R47" s="51">
        <v>9262558.1784761939</v>
      </c>
      <c r="S47" s="51">
        <v>8611068.4935796168</v>
      </c>
      <c r="T47" s="51">
        <v>8662014.9116578605</v>
      </c>
      <c r="U47" s="51">
        <v>8389682.7643252872</v>
      </c>
      <c r="V47" s="51">
        <v>8587393.4177378677</v>
      </c>
      <c r="W47" s="51">
        <v>9260039.1515230406</v>
      </c>
      <c r="X47" s="51">
        <v>9568746.9415973034</v>
      </c>
      <c r="Y47" s="51">
        <v>9636957.890692221</v>
      </c>
      <c r="Z47" s="51">
        <v>10346624.051383011</v>
      </c>
      <c r="AA47" s="51">
        <v>10417371.330081511</v>
      </c>
      <c r="AB47" s="56"/>
      <c r="AC47" s="53" t="str">
        <f>IF(AB47="","",((SUM(AB37:AB47))/(SUM(AA37:AA47))-1)*100)</f>
        <v/>
      </c>
      <c r="AH47" s="2"/>
    </row>
    <row r="48" spans="2:34" ht="13.5" x14ac:dyDescent="0.3">
      <c r="B48" s="70" t="s">
        <v>18</v>
      </c>
      <c r="C48" s="77">
        <v>8111732.9464799017</v>
      </c>
      <c r="D48" s="77">
        <v>7833929.7569979401</v>
      </c>
      <c r="E48" s="77">
        <v>7336072.1446375633</v>
      </c>
      <c r="F48" s="77">
        <v>7635314.8595427321</v>
      </c>
      <c r="G48" s="77">
        <v>8663761.6435439531</v>
      </c>
      <c r="H48" s="77">
        <v>8610942.8184829857</v>
      </c>
      <c r="I48" s="77">
        <v>8547886.7930260617</v>
      </c>
      <c r="J48" s="77">
        <v>9119582.8353516459</v>
      </c>
      <c r="K48" s="77">
        <v>8615680.119535245</v>
      </c>
      <c r="L48" s="77">
        <v>9352529.3884531166</v>
      </c>
      <c r="M48" s="77">
        <v>9865058.7529067975</v>
      </c>
      <c r="N48" s="77">
        <v>9643255.8459474854</v>
      </c>
      <c r="O48" s="77">
        <v>10225181.122239945</v>
      </c>
      <c r="P48" s="77">
        <v>10326283.444303172</v>
      </c>
      <c r="Q48" s="77">
        <v>10576642.165320098</v>
      </c>
      <c r="R48" s="77">
        <v>9551455.7190544549</v>
      </c>
      <c r="S48" s="77">
        <v>8461306.9371217974</v>
      </c>
      <c r="T48" s="77">
        <v>8831852.9273746591</v>
      </c>
      <c r="U48" s="77">
        <v>8434516.9571909141</v>
      </c>
      <c r="V48" s="77">
        <v>9460619.2524515018</v>
      </c>
      <c r="W48" s="77">
        <v>9443824.854974281</v>
      </c>
      <c r="X48" s="77">
        <v>9705296.6865644436</v>
      </c>
      <c r="Y48" s="77">
        <v>10249940.153384393</v>
      </c>
      <c r="Z48" s="77">
        <v>10549993.609265491</v>
      </c>
      <c r="AA48" s="77">
        <v>10861246.769410182</v>
      </c>
      <c r="AB48" s="78"/>
      <c r="AC48" s="53" t="str">
        <f>IF(AB48="","",((SUM(AB37:AB48))/(SUM(AA37:AA48))-1)*100)</f>
        <v/>
      </c>
      <c r="AH48" s="2"/>
    </row>
    <row r="49" spans="2:34" ht="13" x14ac:dyDescent="0.3">
      <c r="B49" s="41" t="s">
        <v>19</v>
      </c>
      <c r="C49" s="42">
        <f>SUM(C37:C48)</f>
        <v>93061067.224509016</v>
      </c>
      <c r="D49" s="42">
        <f t="shared" ref="D49:AB49" si="1">SUM(D37:D48)</f>
        <v>97427416.7923031</v>
      </c>
      <c r="E49" s="42">
        <f t="shared" si="1"/>
        <v>94999751.77292119</v>
      </c>
      <c r="F49" s="42">
        <f t="shared" si="1"/>
        <v>95007889.037247136</v>
      </c>
      <c r="G49" s="42">
        <f t="shared" si="1"/>
        <v>100459659.02447717</v>
      </c>
      <c r="H49" s="42">
        <f t="shared" si="1"/>
        <v>101789798.42679234</v>
      </c>
      <c r="I49" s="42">
        <f t="shared" si="1"/>
        <v>103440278.58090018</v>
      </c>
      <c r="J49" s="42">
        <f t="shared" si="1"/>
        <v>105735041.45013674</v>
      </c>
      <c r="K49" s="42">
        <f t="shared" si="1"/>
        <v>105438540.15093374</v>
      </c>
      <c r="L49" s="42">
        <f t="shared" si="1"/>
        <v>106541454.84897323</v>
      </c>
      <c r="M49" s="42">
        <f t="shared" si="1"/>
        <v>106850753.2521362</v>
      </c>
      <c r="N49" s="42">
        <f t="shared" si="1"/>
        <v>111491581.38039061</v>
      </c>
      <c r="O49" s="42">
        <f t="shared" si="1"/>
        <v>117293539.20968708</v>
      </c>
      <c r="P49" s="42">
        <f t="shared" si="1"/>
        <v>123905342.4533667</v>
      </c>
      <c r="Q49" s="42">
        <f t="shared" si="1"/>
        <v>126465942.23876634</v>
      </c>
      <c r="R49" s="42">
        <f t="shared" si="1"/>
        <v>118450734.4217544</v>
      </c>
      <c r="S49" s="42">
        <f t="shared" si="1"/>
        <v>110874489.82260373</v>
      </c>
      <c r="T49" s="42">
        <f t="shared" si="1"/>
        <v>106015576.69880988</v>
      </c>
      <c r="U49" s="42">
        <f t="shared" si="1"/>
        <v>104402385.98498563</v>
      </c>
      <c r="V49" s="42">
        <f t="shared" si="1"/>
        <v>104486653.09162214</v>
      </c>
      <c r="W49" s="42">
        <f t="shared" si="1"/>
        <v>108483264.94245088</v>
      </c>
      <c r="X49" s="42">
        <f t="shared" si="1"/>
        <v>110965306.46754976</v>
      </c>
      <c r="Y49" s="43">
        <f t="shared" si="1"/>
        <v>118919640.90748037</v>
      </c>
      <c r="Z49" s="43">
        <f t="shared" si="1"/>
        <v>124228736.5640064</v>
      </c>
      <c r="AA49" s="43">
        <f t="shared" si="1"/>
        <v>125952131.67698039</v>
      </c>
      <c r="AB49" s="43">
        <f t="shared" si="1"/>
        <v>103932732.40735996</v>
      </c>
      <c r="AC49" s="44"/>
      <c r="AH49" s="2"/>
    </row>
    <row r="50" spans="2:34" s="29" customFormat="1" ht="15.5" x14ac:dyDescent="0.35">
      <c r="B50" s="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2"/>
      <c r="AA50" s="32"/>
      <c r="AB50" s="32"/>
      <c r="AC50" s="32"/>
      <c r="AH50" s="33"/>
    </row>
    <row r="51" spans="2:34" s="29" customFormat="1" ht="13" x14ac:dyDescent="0.3"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2"/>
      <c r="AB51" s="32"/>
      <c r="AC51" s="32"/>
      <c r="AH51" s="33"/>
    </row>
    <row r="52" spans="2:34" s="29" customFormat="1" ht="13" x14ac:dyDescent="0.3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2"/>
      <c r="AA52" s="32"/>
      <c r="AB52" s="32"/>
      <c r="AC52" s="32"/>
      <c r="AH52" s="33"/>
    </row>
    <row r="53" spans="2:34" s="29" customFormat="1" ht="13" x14ac:dyDescent="0.3">
      <c r="B53" s="19" t="str">
        <f>B30</f>
        <v>BRASIL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2"/>
      <c r="AB53" s="32"/>
      <c r="AC53" s="32"/>
      <c r="AH53" s="33"/>
    </row>
    <row r="54" spans="2:34" s="29" customFormat="1" ht="13" x14ac:dyDescent="0.3">
      <c r="B54" s="19" t="str">
        <f>B31</f>
        <v>DERIVADOS TOTAL (m³)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2"/>
      <c r="AA54" s="32"/>
      <c r="AB54" s="32"/>
      <c r="AC54" s="32"/>
      <c r="AH54" s="33"/>
    </row>
    <row r="55" spans="2:34" s="29" customFormat="1" ht="13" x14ac:dyDescent="0.3">
      <c r="B55" s="18" t="s">
        <v>22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2"/>
      <c r="AB55" s="32"/>
      <c r="AC55" s="32"/>
      <c r="AH55" s="33"/>
    </row>
    <row r="56" spans="2:34" s="29" customFormat="1" ht="13" x14ac:dyDescent="0.3"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2"/>
      <c r="AA56" s="32"/>
      <c r="AB56" s="32"/>
      <c r="AC56" s="32"/>
      <c r="AH56" s="33"/>
    </row>
    <row r="57" spans="2:34" s="29" customFormat="1" ht="13" x14ac:dyDescent="0.3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2"/>
      <c r="AB57" s="32"/>
      <c r="AC57" s="32"/>
      <c r="AH57" s="33"/>
    </row>
    <row r="58" spans="2:34" s="29" customFormat="1" ht="13" x14ac:dyDescent="0.3"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2"/>
      <c r="AA58" s="32"/>
      <c r="AB58" s="32"/>
      <c r="AC58" s="32"/>
      <c r="AH58" s="33"/>
    </row>
    <row r="59" spans="2:34" s="29" customFormat="1" ht="13" x14ac:dyDescent="0.3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2"/>
      <c r="AB59" s="32"/>
      <c r="AC59" s="32"/>
      <c r="AH59" s="33"/>
    </row>
    <row r="60" spans="2:34" s="29" customFormat="1" ht="13" x14ac:dyDescent="0.3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  <c r="AA60" s="32"/>
      <c r="AB60" s="32"/>
      <c r="AC60" s="32"/>
      <c r="AH60" s="33"/>
    </row>
    <row r="61" spans="2:34" s="29" customFormat="1" ht="13" x14ac:dyDescent="0.3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2"/>
      <c r="AB61" s="32"/>
      <c r="AC61" s="32"/>
      <c r="AH61" s="33"/>
    </row>
    <row r="62" spans="2:34" s="29" customFormat="1" ht="13" x14ac:dyDescent="0.3"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2"/>
      <c r="AA62" s="32"/>
      <c r="AB62" s="32"/>
      <c r="AC62" s="32"/>
      <c r="AH62" s="33"/>
    </row>
    <row r="63" spans="2:34" s="29" customFormat="1" ht="13" x14ac:dyDescent="0.3"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2"/>
      <c r="AB63" s="32"/>
      <c r="AC63" s="32"/>
      <c r="AH63" s="33"/>
    </row>
    <row r="64" spans="2:34" s="29" customFormat="1" ht="13" x14ac:dyDescent="0.3"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  <c r="AA64" s="32"/>
      <c r="AB64" s="32"/>
      <c r="AC64" s="32"/>
      <c r="AH64" s="33"/>
    </row>
    <row r="65" spans="2:34" s="29" customFormat="1" ht="13" x14ac:dyDescent="0.3"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2"/>
      <c r="AB65" s="32"/>
      <c r="AC65" s="32"/>
      <c r="AH65" s="33"/>
    </row>
    <row r="66" spans="2:34" s="29" customFormat="1" ht="13" x14ac:dyDescent="0.3"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2"/>
      <c r="AA66" s="32"/>
      <c r="AB66" s="32"/>
      <c r="AC66" s="32"/>
      <c r="AH66" s="33"/>
    </row>
    <row r="67" spans="2:34" s="29" customFormat="1" ht="13" x14ac:dyDescent="0.3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2"/>
      <c r="AB67" s="32"/>
      <c r="AC67" s="32"/>
      <c r="AH67" s="33"/>
    </row>
    <row r="68" spans="2:34" s="29" customFormat="1" ht="13" x14ac:dyDescent="0.3"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2"/>
      <c r="AA68" s="32"/>
      <c r="AB68" s="32"/>
      <c r="AC68" s="32"/>
      <c r="AH68" s="33"/>
    </row>
    <row r="69" spans="2:34" s="29" customFormat="1" ht="13" x14ac:dyDescent="0.3"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2"/>
      <c r="AB69" s="32"/>
      <c r="AC69" s="32"/>
      <c r="AH69" s="33"/>
    </row>
    <row r="70" spans="2:34" s="29" customFormat="1" ht="13" x14ac:dyDescent="0.3"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2"/>
      <c r="AA70" s="32"/>
      <c r="AB70" s="32"/>
      <c r="AC70" s="32"/>
      <c r="AH70" s="33"/>
    </row>
    <row r="71" spans="2:34" s="29" customFormat="1" ht="13" x14ac:dyDescent="0.3"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2"/>
      <c r="AB71" s="32"/>
      <c r="AC71" s="32"/>
      <c r="AH71" s="33"/>
    </row>
    <row r="72" spans="2:34" s="29" customFormat="1" ht="13" x14ac:dyDescent="0.3"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2"/>
      <c r="AA72" s="32"/>
      <c r="AB72" s="32"/>
      <c r="AC72" s="32"/>
      <c r="AH72" s="33"/>
    </row>
    <row r="73" spans="2:34" s="29" customFormat="1" ht="13" x14ac:dyDescent="0.3"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2"/>
      <c r="AB73" s="32"/>
      <c r="AC73" s="32"/>
      <c r="AH73" s="33"/>
    </row>
    <row r="74" spans="2:34" s="29" customFormat="1" ht="13" x14ac:dyDescent="0.3"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2"/>
      <c r="AA74" s="32"/>
      <c r="AB74" s="32"/>
      <c r="AC74" s="32"/>
      <c r="AH74" s="33"/>
    </row>
    <row r="75" spans="2:34" s="29" customFormat="1" ht="13" x14ac:dyDescent="0.3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2"/>
      <c r="AB75" s="32"/>
      <c r="AC75" s="32"/>
      <c r="AH75" s="33"/>
    </row>
    <row r="76" spans="2:34" s="29" customFormat="1" ht="13" x14ac:dyDescent="0.3"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2"/>
      <c r="AA76" s="32"/>
      <c r="AB76" s="32"/>
      <c r="AC76" s="32"/>
      <c r="AH76" s="33"/>
    </row>
    <row r="77" spans="2:34" s="29" customFormat="1" ht="13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2"/>
      <c r="AB77" s="32"/>
      <c r="AC77" s="32"/>
      <c r="AH77" s="33"/>
    </row>
    <row r="78" spans="2:34" s="29" customFormat="1" ht="13" x14ac:dyDescent="0.3"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2"/>
      <c r="AA78" s="32"/>
      <c r="AB78" s="32"/>
      <c r="AC78" s="32"/>
      <c r="AH78" s="33"/>
    </row>
    <row r="79" spans="2:34" s="29" customFormat="1" ht="13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2"/>
      <c r="AB79" s="32"/>
      <c r="AC79" s="32"/>
      <c r="AH79" s="33"/>
    </row>
    <row r="80" spans="2:34" s="29" customFormat="1" ht="13" x14ac:dyDescent="0.3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2"/>
      <c r="AA80" s="32"/>
      <c r="AB80" s="32"/>
      <c r="AC80" s="32"/>
      <c r="AH80" s="33"/>
    </row>
    <row r="81" spans="2:34" s="29" customFormat="1" ht="13" x14ac:dyDescent="0.3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2"/>
      <c r="AB81" s="32"/>
      <c r="AC81" s="32"/>
      <c r="AH81" s="33"/>
    </row>
    <row r="82" spans="2:34" ht="13" x14ac:dyDescent="0.3">
      <c r="B82" s="28" t="s">
        <v>46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AH82" s="2"/>
    </row>
    <row r="83" spans="2:34" ht="13" x14ac:dyDescent="0.3">
      <c r="B83" s="25" t="s">
        <v>37</v>
      </c>
      <c r="AH83" s="2"/>
    </row>
    <row r="84" spans="2:34" ht="13" x14ac:dyDescent="0.3">
      <c r="B84" s="26" t="s">
        <v>53</v>
      </c>
      <c r="AH84" s="2"/>
    </row>
    <row r="85" spans="2:34" ht="13" x14ac:dyDescent="0.3">
      <c r="B85" s="26" t="s">
        <v>52</v>
      </c>
    </row>
    <row r="86" spans="2:34" ht="13" x14ac:dyDescent="0.3">
      <c r="B86" s="26" t="s">
        <v>51</v>
      </c>
    </row>
    <row r="87" spans="2:34" ht="13" x14ac:dyDescent="0.3">
      <c r="B87" s="26" t="s">
        <v>47</v>
      </c>
    </row>
    <row r="88" spans="2:34" ht="13" x14ac:dyDescent="0.3">
      <c r="B88" s="26" t="s">
        <v>48</v>
      </c>
    </row>
    <row r="89" spans="2:34" x14ac:dyDescent="0.25">
      <c r="B89" s="26" t="str">
        <f>B24</f>
        <v>Dados atualizados em 25 de novembro de 2025.</v>
      </c>
    </row>
    <row r="90" spans="2:34" x14ac:dyDescent="0.25">
      <c r="B90" s="26" t="s">
        <v>45</v>
      </c>
    </row>
    <row r="91" spans="2:34" x14ac:dyDescent="0.25">
      <c r="B91" s="26" t="s">
        <v>64</v>
      </c>
    </row>
    <row r="92" spans="2:34" ht="14.5" x14ac:dyDescent="0.25">
      <c r="B92" s="11"/>
    </row>
    <row r="93" spans="2:34" ht="14.5" x14ac:dyDescent="0.25">
      <c r="B93" s="11"/>
    </row>
    <row r="94" spans="2:34" x14ac:dyDescent="0.25"/>
    <row r="95" spans="2:34" x14ac:dyDescent="0.25"/>
    <row r="96" spans="2:34" ht="15.5" x14ac:dyDescent="0.35">
      <c r="B96" s="12" t="s">
        <v>20</v>
      </c>
    </row>
    <row r="97" spans="2:34" x14ac:dyDescent="0.25"/>
    <row r="98" spans="2:34" x14ac:dyDescent="0.25"/>
    <row r="99" spans="2:34" x14ac:dyDescent="0.25"/>
    <row r="100" spans="2:34" ht="20" x14ac:dyDescent="0.4">
      <c r="B100" s="16" t="s">
        <v>74</v>
      </c>
    </row>
    <row r="101" spans="2:34" ht="18" x14ac:dyDescent="0.4">
      <c r="B101" s="17" t="s">
        <v>29</v>
      </c>
    </row>
    <row r="102" spans="2:34" x14ac:dyDescent="0.25"/>
    <row r="103" spans="2:34" ht="13" x14ac:dyDescent="0.3">
      <c r="B103" s="8" t="str">
        <f>IF(C105="(Tudo)","BRASIL",C105)</f>
        <v>BRASIL</v>
      </c>
    </row>
    <row r="104" spans="2:34" x14ac:dyDescent="0.25">
      <c r="B104" s="9" t="str">
        <f>IF(C106="(Tudo)","DERIVADOS TOTAL  (m³)",C106)</f>
        <v>DERIVADOS TOTAL  (m³)</v>
      </c>
      <c r="AH104" s="2"/>
    </row>
    <row r="105" spans="2:34" x14ac:dyDescent="0.25">
      <c r="B105" s="66" t="s">
        <v>32</v>
      </c>
      <c r="C105" s="67" t="s">
        <v>3</v>
      </c>
      <c r="AH105" s="2"/>
    </row>
    <row r="106" spans="2:34" x14ac:dyDescent="0.25">
      <c r="B106" s="66" t="s">
        <v>4</v>
      </c>
      <c r="C106" s="67" t="s">
        <v>3</v>
      </c>
      <c r="AH106" s="2"/>
    </row>
    <row r="107" spans="2:34" x14ac:dyDescent="0.25">
      <c r="B107" s="2" t="s">
        <v>5</v>
      </c>
      <c r="C107" s="2" t="s">
        <v>5</v>
      </c>
      <c r="D107" s="2" t="s">
        <v>5</v>
      </c>
      <c r="E107" s="2" t="s">
        <v>5</v>
      </c>
      <c r="F107" s="2" t="s">
        <v>5</v>
      </c>
      <c r="G107" s="2" t="s">
        <v>5</v>
      </c>
      <c r="H107" s="2" t="s">
        <v>5</v>
      </c>
      <c r="I107" s="2" t="s">
        <v>5</v>
      </c>
      <c r="J107" s="2" t="s">
        <v>33</v>
      </c>
      <c r="AH107" s="2"/>
    </row>
    <row r="108" spans="2:34" ht="13" x14ac:dyDescent="0.3">
      <c r="B108" s="71"/>
      <c r="C108" s="72" t="s">
        <v>6</v>
      </c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5"/>
      <c r="AC108" s="38" t="s">
        <v>36</v>
      </c>
      <c r="AH108" s="2"/>
    </row>
    <row r="109" spans="2:34" ht="13" x14ac:dyDescent="0.3">
      <c r="B109" s="72" t="s">
        <v>61</v>
      </c>
      <c r="C109" s="80">
        <v>2000</v>
      </c>
      <c r="D109" s="60">
        <v>2001</v>
      </c>
      <c r="E109" s="60">
        <v>2002</v>
      </c>
      <c r="F109" s="60">
        <v>2003</v>
      </c>
      <c r="G109" s="60">
        <v>2004</v>
      </c>
      <c r="H109" s="60">
        <v>2005</v>
      </c>
      <c r="I109" s="60">
        <v>2006</v>
      </c>
      <c r="J109" s="60">
        <v>2007</v>
      </c>
      <c r="K109" s="60">
        <v>2008</v>
      </c>
      <c r="L109" s="60">
        <v>2009</v>
      </c>
      <c r="M109" s="60">
        <v>2010</v>
      </c>
      <c r="N109" s="60">
        <v>2011</v>
      </c>
      <c r="O109" s="60">
        <v>2012</v>
      </c>
      <c r="P109" s="60">
        <v>2013</v>
      </c>
      <c r="Q109" s="60">
        <v>2014</v>
      </c>
      <c r="R109" s="60">
        <v>2015</v>
      </c>
      <c r="S109" s="60">
        <v>2016</v>
      </c>
      <c r="T109" s="60">
        <v>2017</v>
      </c>
      <c r="U109" s="60">
        <v>2018</v>
      </c>
      <c r="V109" s="60">
        <v>2019</v>
      </c>
      <c r="W109" s="60">
        <v>2020</v>
      </c>
      <c r="X109" s="60">
        <v>2021</v>
      </c>
      <c r="Y109" s="60">
        <v>2022</v>
      </c>
      <c r="Z109" s="60">
        <v>2023</v>
      </c>
      <c r="AA109" s="60">
        <v>2024</v>
      </c>
      <c r="AB109" s="60">
        <v>2025</v>
      </c>
      <c r="AC109" s="52" t="s">
        <v>72</v>
      </c>
      <c r="AH109" s="2"/>
    </row>
    <row r="110" spans="2:34" ht="13.5" x14ac:dyDescent="0.3">
      <c r="B110" s="68" t="s">
        <v>7</v>
      </c>
      <c r="C110" s="57">
        <v>7331311.5747711007</v>
      </c>
      <c r="D110" s="57">
        <v>7826664.641235943</v>
      </c>
      <c r="E110" s="57">
        <v>8049003.0131612569</v>
      </c>
      <c r="F110" s="57">
        <v>7715728.4104318675</v>
      </c>
      <c r="G110" s="57">
        <v>8473623.0465282071</v>
      </c>
      <c r="H110" s="57">
        <v>8689187.0922583733</v>
      </c>
      <c r="I110" s="57">
        <v>8973037.6661082543</v>
      </c>
      <c r="J110" s="57">
        <v>8429799.1730358005</v>
      </c>
      <c r="K110" s="57">
        <v>8996356.1979005672</v>
      </c>
      <c r="L110" s="57">
        <v>8324134.4576170454</v>
      </c>
      <c r="M110" s="57">
        <v>8926865.154769104</v>
      </c>
      <c r="N110" s="57">
        <v>9085549.9590462632</v>
      </c>
      <c r="O110" s="57">
        <v>9494853.4114441164</v>
      </c>
      <c r="P110" s="57">
        <v>10620105.94006709</v>
      </c>
      <c r="Q110" s="57">
        <v>10180173.397453846</v>
      </c>
      <c r="R110" s="57">
        <v>9649825.2445185836</v>
      </c>
      <c r="S110" s="57">
        <v>9932057.0880434122</v>
      </c>
      <c r="T110" s="57">
        <v>8908541.6732000597</v>
      </c>
      <c r="U110" s="57">
        <v>8368906.1356812073</v>
      </c>
      <c r="V110" s="57">
        <v>8407175.7484330591</v>
      </c>
      <c r="W110" s="57">
        <v>9420037.9442933016</v>
      </c>
      <c r="X110" s="57">
        <v>9121708.7472463418</v>
      </c>
      <c r="Y110" s="57">
        <v>9885078.0741454791</v>
      </c>
      <c r="Z110" s="57">
        <v>9822718.0932288151</v>
      </c>
      <c r="AA110" s="57">
        <v>10698605.9815439</v>
      </c>
      <c r="AB110" s="57">
        <v>10365507.723182246</v>
      </c>
      <c r="AC110" s="40">
        <f>(IF(AA110=0,"n/d",(AB110/AA110)-1)*100)</f>
        <v>-3.113473465012917</v>
      </c>
      <c r="AH110" s="2"/>
    </row>
    <row r="111" spans="2:34" ht="13.5" x14ac:dyDescent="0.3">
      <c r="B111" s="69" t="s">
        <v>8</v>
      </c>
      <c r="C111" s="58">
        <v>7175967.1747008348</v>
      </c>
      <c r="D111" s="58">
        <v>7470237.8215652779</v>
      </c>
      <c r="E111" s="58">
        <v>7368574.2256034706</v>
      </c>
      <c r="F111" s="58">
        <v>7257491.6627503661</v>
      </c>
      <c r="G111" s="58">
        <v>8130404.5878882855</v>
      </c>
      <c r="H111" s="58">
        <v>7544901.7087451788</v>
      </c>
      <c r="I111" s="58">
        <v>8089522.7813486177</v>
      </c>
      <c r="J111" s="58">
        <v>7988921.9250571309</v>
      </c>
      <c r="K111" s="58">
        <v>9183636.822318418</v>
      </c>
      <c r="L111" s="58">
        <v>8054246.6959721427</v>
      </c>
      <c r="M111" s="58">
        <v>8189489.6209339555</v>
      </c>
      <c r="N111" s="58">
        <v>8592733.9059471209</v>
      </c>
      <c r="O111" s="58">
        <v>9273088.097506905</v>
      </c>
      <c r="P111" s="58">
        <v>9310480.8299731929</v>
      </c>
      <c r="Q111" s="58">
        <v>9354883.9783089049</v>
      </c>
      <c r="R111" s="58">
        <v>8741633.2682446651</v>
      </c>
      <c r="S111" s="58">
        <v>9139663.7112766169</v>
      </c>
      <c r="T111" s="58">
        <v>8273550.3636285039</v>
      </c>
      <c r="U111" s="58">
        <v>7736969.9812933011</v>
      </c>
      <c r="V111" s="58">
        <v>8126441.9169248184</v>
      </c>
      <c r="W111" s="58">
        <v>8739392.1596507765</v>
      </c>
      <c r="X111" s="58">
        <v>8651126.5964734666</v>
      </c>
      <c r="Y111" s="58">
        <v>8921309.7048468497</v>
      </c>
      <c r="Z111" s="58">
        <v>9060575.6609129924</v>
      </c>
      <c r="AA111" s="58">
        <v>9875148.4544140175</v>
      </c>
      <c r="AB111" s="58">
        <v>9382398.9801764693</v>
      </c>
      <c r="AC111" s="62">
        <f>IF(SUM(AA110:AA111)=0,"n/d",((SUM(AB110:AB111))/(SUM(AA110:AA111))-1)*100)</f>
        <v>-4.014083745239116</v>
      </c>
      <c r="AH111" s="2"/>
    </row>
    <row r="112" spans="2:34" ht="13.5" x14ac:dyDescent="0.3">
      <c r="B112" s="69" t="s">
        <v>9</v>
      </c>
      <c r="C112" s="58">
        <v>7956811.9860954797</v>
      </c>
      <c r="D112" s="58">
        <v>8047765.6733829109</v>
      </c>
      <c r="E112" s="58">
        <v>8312415.3167280005</v>
      </c>
      <c r="F112" s="58">
        <v>8573203.3267164901</v>
      </c>
      <c r="G112" s="58">
        <v>8871751.6888631731</v>
      </c>
      <c r="H112" s="58">
        <v>8632160.6107223779</v>
      </c>
      <c r="I112" s="58">
        <v>9164344.3863507994</v>
      </c>
      <c r="J112" s="58">
        <v>9446452.6370749194</v>
      </c>
      <c r="K112" s="58">
        <v>8536861.6891003884</v>
      </c>
      <c r="L112" s="58">
        <v>9190745.5844580419</v>
      </c>
      <c r="M112" s="58">
        <v>7875419.1017286824</v>
      </c>
      <c r="N112" s="58">
        <v>9595401.9728515968</v>
      </c>
      <c r="O112" s="58">
        <v>9685342.3710425347</v>
      </c>
      <c r="P112" s="58">
        <v>10640894.927786961</v>
      </c>
      <c r="Q112" s="58">
        <v>10948463.062887246</v>
      </c>
      <c r="R112" s="58">
        <v>9831310.740418369</v>
      </c>
      <c r="S112" s="58">
        <v>9547533.9370311014</v>
      </c>
      <c r="T112" s="58">
        <v>9059131.4779721033</v>
      </c>
      <c r="U112" s="58">
        <v>8365064.2787425555</v>
      </c>
      <c r="V112" s="58">
        <v>8806737.7048943918</v>
      </c>
      <c r="W112" s="58">
        <v>8943209.8862363119</v>
      </c>
      <c r="X112" s="58">
        <v>9002659.8016825933</v>
      </c>
      <c r="Y112" s="58">
        <v>10034464.770242883</v>
      </c>
      <c r="Z112" s="58">
        <v>10108107.846338434</v>
      </c>
      <c r="AA112" s="58">
        <v>10311426.400990464</v>
      </c>
      <c r="AB112" s="58">
        <v>10612654.541794209</v>
      </c>
      <c r="AC112" s="53">
        <f>IF(AB112="","",((SUM(AB110:AB112))/(SUM(AA110:AA112))-1)*100)</f>
        <v>-1.6986126601138185</v>
      </c>
      <c r="AH112" s="2"/>
    </row>
    <row r="113" spans="2:34" ht="13.5" x14ac:dyDescent="0.3">
      <c r="B113" s="69" t="s">
        <v>10</v>
      </c>
      <c r="C113" s="58">
        <v>7770153.7186843865</v>
      </c>
      <c r="D113" s="58">
        <v>7922257.1838019518</v>
      </c>
      <c r="E113" s="58">
        <v>8022742.6715107076</v>
      </c>
      <c r="F113" s="58">
        <v>8071100.7698892588</v>
      </c>
      <c r="G113" s="58">
        <v>8659834.1126810554</v>
      </c>
      <c r="H113" s="58">
        <v>7870815.5846427642</v>
      </c>
      <c r="I113" s="58">
        <v>8703028.0038330276</v>
      </c>
      <c r="J113" s="58">
        <v>8788999.1965467427</v>
      </c>
      <c r="K113" s="58">
        <v>8700584.6775227189</v>
      </c>
      <c r="L113" s="58">
        <v>8304483.0496310163</v>
      </c>
      <c r="M113" s="58">
        <v>8673389.4922657404</v>
      </c>
      <c r="N113" s="58">
        <v>8911493.8468378615</v>
      </c>
      <c r="O113" s="58">
        <v>9612252.6416220814</v>
      </c>
      <c r="P113" s="58">
        <v>10239554.268128913</v>
      </c>
      <c r="Q113" s="58">
        <v>10540768.522034567</v>
      </c>
      <c r="R113" s="58">
        <v>9715654.6220810805</v>
      </c>
      <c r="S113" s="58">
        <v>9517224.300664654</v>
      </c>
      <c r="T113" s="58">
        <v>8996125.8984226659</v>
      </c>
      <c r="U113" s="58">
        <v>8791938.5499361679</v>
      </c>
      <c r="V113" s="58">
        <v>8446428.4044593982</v>
      </c>
      <c r="W113" s="58">
        <v>7013284.0915845279</v>
      </c>
      <c r="X113" s="58">
        <v>8057348.6494144201</v>
      </c>
      <c r="Y113" s="58">
        <v>9979600.7870069109</v>
      </c>
      <c r="Z113" s="58">
        <v>9915555.3114253227</v>
      </c>
      <c r="AA113" s="58">
        <v>9928129.563253805</v>
      </c>
      <c r="AB113" s="58">
        <v>10210499.100305011</v>
      </c>
      <c r="AC113" s="53">
        <f>IF(AB113="","",((SUM(AB110:AB113))/(SUM(AA110:AA113))-1)*100)</f>
        <v>-0.5935564950963701</v>
      </c>
      <c r="AH113" s="2"/>
    </row>
    <row r="114" spans="2:34" ht="13.5" x14ac:dyDescent="0.3">
      <c r="B114" s="69" t="s">
        <v>11</v>
      </c>
      <c r="C114" s="58">
        <v>7800834.618814569</v>
      </c>
      <c r="D114" s="58">
        <v>8205320.5233289879</v>
      </c>
      <c r="E114" s="58">
        <v>7940191.4253901364</v>
      </c>
      <c r="F114" s="58">
        <v>7860410.3576692343</v>
      </c>
      <c r="G114" s="58">
        <v>8237049.7482659221</v>
      </c>
      <c r="H114" s="58">
        <v>8521875.6557782311</v>
      </c>
      <c r="I114" s="58">
        <v>8936659.9556418248</v>
      </c>
      <c r="J114" s="58">
        <v>8820370.0413895883</v>
      </c>
      <c r="K114" s="58">
        <v>9242584.2148087658</v>
      </c>
      <c r="L114" s="58">
        <v>8813165.9020131491</v>
      </c>
      <c r="M114" s="58">
        <v>8753341.8466366604</v>
      </c>
      <c r="N114" s="58">
        <v>9697163.3637554292</v>
      </c>
      <c r="O114" s="58">
        <v>9831905.37503081</v>
      </c>
      <c r="P114" s="58">
        <v>10750119.357611045</v>
      </c>
      <c r="Q114" s="58">
        <v>10299914.395411644</v>
      </c>
      <c r="R114" s="58">
        <v>10590795.942815544</v>
      </c>
      <c r="S114" s="58">
        <v>9210371.4863678124</v>
      </c>
      <c r="T114" s="58">
        <v>8788915.7593658194</v>
      </c>
      <c r="U114" s="58">
        <v>9309065.371092394</v>
      </c>
      <c r="V114" s="58">
        <v>8849054.876600815</v>
      </c>
      <c r="W114" s="58">
        <v>8632753.4359852821</v>
      </c>
      <c r="X114" s="58">
        <v>8740506.929861661</v>
      </c>
      <c r="Y114" s="58">
        <v>9927302.7286774404</v>
      </c>
      <c r="Z114" s="58">
        <v>10622403.044234592</v>
      </c>
      <c r="AA114" s="58">
        <v>10209604.680839283</v>
      </c>
      <c r="AB114" s="58">
        <v>10374536.594449695</v>
      </c>
      <c r="AC114" s="53">
        <f>IF(AB114="","",((SUM(AB110:AB114))/(SUM(AA110:AA114))-1)*100)</f>
        <v>-0.15153611080633844</v>
      </c>
      <c r="AH114" s="2"/>
    </row>
    <row r="115" spans="2:34" ht="13.5" x14ac:dyDescent="0.3">
      <c r="B115" s="69" t="s">
        <v>12</v>
      </c>
      <c r="C115" s="58">
        <v>8052721.2128302902</v>
      </c>
      <c r="D115" s="58">
        <v>8033102.8856978854</v>
      </c>
      <c r="E115" s="58">
        <v>7483560.9525024015</v>
      </c>
      <c r="F115" s="58">
        <v>7654694.1720004855</v>
      </c>
      <c r="G115" s="58">
        <v>7707194.139814131</v>
      </c>
      <c r="H115" s="58">
        <v>8020277.9928665422</v>
      </c>
      <c r="I115" s="58">
        <v>8605987.0670998022</v>
      </c>
      <c r="J115" s="58">
        <v>8788327.6858880706</v>
      </c>
      <c r="K115" s="58">
        <v>9099841.1700420268</v>
      </c>
      <c r="L115" s="58">
        <v>8833988.2255820911</v>
      </c>
      <c r="M115" s="58">
        <v>9032692.240318818</v>
      </c>
      <c r="N115" s="58">
        <v>8821788.8307820242</v>
      </c>
      <c r="O115" s="58">
        <v>9853797.0339793991</v>
      </c>
      <c r="P115" s="58">
        <v>10114086.386097062</v>
      </c>
      <c r="Q115" s="58">
        <v>10808961.228257123</v>
      </c>
      <c r="R115" s="58">
        <v>10245281.538532669</v>
      </c>
      <c r="S115" s="58">
        <v>9308989.0482109338</v>
      </c>
      <c r="T115" s="58">
        <v>8541920.6920437738</v>
      </c>
      <c r="U115" s="58">
        <v>9019708.0316761862</v>
      </c>
      <c r="V115" s="58">
        <v>8525118.5178421699</v>
      </c>
      <c r="W115" s="58">
        <v>8612466.5809832588</v>
      </c>
      <c r="X115" s="58">
        <v>9085616.9014579784</v>
      </c>
      <c r="Y115" s="58">
        <v>9895973.2309291046</v>
      </c>
      <c r="Z115" s="58">
        <v>10736786.000068823</v>
      </c>
      <c r="AA115" s="58">
        <v>10482370.128190158</v>
      </c>
      <c r="AB115" s="58">
        <v>10316887.909125563</v>
      </c>
      <c r="AC115" s="53">
        <f>IF(AB115="","",((SUM(AB110:AB115))/(SUM(AA110:AA115))-1)*100)</f>
        <v>-0.39476340833548562</v>
      </c>
      <c r="AH115" s="2"/>
    </row>
    <row r="116" spans="2:34" ht="13.5" x14ac:dyDescent="0.3">
      <c r="B116" s="69" t="s">
        <v>13</v>
      </c>
      <c r="C116" s="58">
        <v>7996602.747726527</v>
      </c>
      <c r="D116" s="58">
        <v>8389112.0938510969</v>
      </c>
      <c r="E116" s="58">
        <v>8358377.0397821469</v>
      </c>
      <c r="F116" s="58">
        <v>8087991.1697624903</v>
      </c>
      <c r="G116" s="58">
        <v>8331579.1605161224</v>
      </c>
      <c r="H116" s="58">
        <v>8958760.3072143216</v>
      </c>
      <c r="I116" s="58">
        <v>8797709.5877384339</v>
      </c>
      <c r="J116" s="58">
        <v>8989732.7283116207</v>
      </c>
      <c r="K116" s="58">
        <v>9184290.9293125458</v>
      </c>
      <c r="L116" s="58">
        <v>9088659.5598314349</v>
      </c>
      <c r="M116" s="58">
        <v>9647821.9955341537</v>
      </c>
      <c r="N116" s="58">
        <v>9283921.6787738632</v>
      </c>
      <c r="O116" s="58">
        <v>9850886.2771169897</v>
      </c>
      <c r="P116" s="58">
        <v>10701449.167936672</v>
      </c>
      <c r="Q116" s="58">
        <v>11078723.588775383</v>
      </c>
      <c r="R116" s="58">
        <v>10435437.815645756</v>
      </c>
      <c r="S116" s="58">
        <v>9270915.6189959534</v>
      </c>
      <c r="T116" s="58">
        <v>8986366.8334797397</v>
      </c>
      <c r="U116" s="58">
        <v>9537887.2305535134</v>
      </c>
      <c r="V116" s="58">
        <v>8944928.2721518707</v>
      </c>
      <c r="W116" s="58">
        <v>9436900.3347140737</v>
      </c>
      <c r="X116" s="58">
        <v>9816102.7946291324</v>
      </c>
      <c r="Y116" s="58">
        <v>10707396.720107153</v>
      </c>
      <c r="Z116" s="58">
        <v>10864725.874616725</v>
      </c>
      <c r="AA116" s="58">
        <v>10767624.289274143</v>
      </c>
      <c r="AB116" s="58">
        <v>10671369.641855061</v>
      </c>
      <c r="AC116" s="53">
        <f>IF(AB116="","",((SUM(AB110:AB116))/(SUM(AA110:AA116))-1)*100)</f>
        <v>-0.46913153209158232</v>
      </c>
      <c r="AH116" s="2"/>
    </row>
    <row r="117" spans="2:34" ht="13.5" x14ac:dyDescent="0.3">
      <c r="B117" s="69" t="s">
        <v>14</v>
      </c>
      <c r="C117" s="58">
        <v>7672549.0034239059</v>
      </c>
      <c r="D117" s="58">
        <v>8832163.8897357695</v>
      </c>
      <c r="E117" s="58">
        <v>8171788.9020208269</v>
      </c>
      <c r="F117" s="58">
        <v>7966712.6848664368</v>
      </c>
      <c r="G117" s="58">
        <v>8127592.2052229997</v>
      </c>
      <c r="H117" s="58">
        <v>9033686.1507525779</v>
      </c>
      <c r="I117" s="58">
        <v>8696007.7978140116</v>
      </c>
      <c r="J117" s="58">
        <v>9012890.8720966447</v>
      </c>
      <c r="K117" s="58">
        <v>8795323.2513183281</v>
      </c>
      <c r="L117" s="58">
        <v>9516118.269720614</v>
      </c>
      <c r="M117" s="58">
        <v>8846039.7361553274</v>
      </c>
      <c r="N117" s="58">
        <v>9401198.1125768479</v>
      </c>
      <c r="O117" s="58">
        <v>10142481.618811863</v>
      </c>
      <c r="P117" s="58">
        <v>10783023.283986215</v>
      </c>
      <c r="Q117" s="58">
        <v>10981415.275972633</v>
      </c>
      <c r="R117" s="58">
        <v>10128275.059779326</v>
      </c>
      <c r="S117" s="58">
        <v>9314017.6895378251</v>
      </c>
      <c r="T117" s="58">
        <v>8784792.7831064165</v>
      </c>
      <c r="U117" s="58">
        <v>8824588.8945544809</v>
      </c>
      <c r="V117" s="58">
        <v>9191095.1397132482</v>
      </c>
      <c r="W117" s="58">
        <v>9853077.9554001894</v>
      </c>
      <c r="X117" s="58">
        <v>9623702.9291449804</v>
      </c>
      <c r="Y117" s="58">
        <v>10289394.31573201</v>
      </c>
      <c r="Z117" s="58">
        <v>10860641.6427301</v>
      </c>
      <c r="AA117" s="58">
        <v>10762910.178219987</v>
      </c>
      <c r="AB117" s="58">
        <v>11026158.38972676</v>
      </c>
      <c r="AC117" s="53">
        <f>IF(AB117="","",((SUM(AB110:AB117))/(SUM(AA110:AA117))-1)*100)</f>
        <v>-9.1294090196092359E-2</v>
      </c>
      <c r="AH117" s="2"/>
    </row>
    <row r="118" spans="2:34" ht="13.5" x14ac:dyDescent="0.3">
      <c r="B118" s="69" t="s">
        <v>15</v>
      </c>
      <c r="C118" s="58">
        <v>7405228.6027396927</v>
      </c>
      <c r="D118" s="58">
        <v>8706618.146409655</v>
      </c>
      <c r="E118" s="58">
        <v>7580607.1669029947</v>
      </c>
      <c r="F118" s="58">
        <v>8387094.0104367193</v>
      </c>
      <c r="G118" s="58">
        <v>8335220.9827146847</v>
      </c>
      <c r="H118" s="58">
        <v>8583065.4836022742</v>
      </c>
      <c r="I118" s="58">
        <v>8349790.0403532172</v>
      </c>
      <c r="J118" s="58">
        <v>8819793.9333221354</v>
      </c>
      <c r="K118" s="58">
        <v>8715039.1589811407</v>
      </c>
      <c r="L118" s="58">
        <v>9011209.8282856047</v>
      </c>
      <c r="M118" s="58">
        <v>8688151.3451719191</v>
      </c>
      <c r="N118" s="58">
        <v>9466770.568520084</v>
      </c>
      <c r="O118" s="58">
        <v>9884161.6969357226</v>
      </c>
      <c r="P118" s="58">
        <v>9786631.4738249779</v>
      </c>
      <c r="Q118" s="58">
        <v>10356494.207243985</v>
      </c>
      <c r="R118" s="58">
        <v>10126142.252661331</v>
      </c>
      <c r="S118" s="58">
        <v>8867564.7217627224</v>
      </c>
      <c r="T118" s="58">
        <v>8907952.8548220415</v>
      </c>
      <c r="U118" s="58">
        <v>8539967.1754925214</v>
      </c>
      <c r="V118" s="58">
        <v>8618141.8474111576</v>
      </c>
      <c r="W118" s="58">
        <v>9437641.0084875636</v>
      </c>
      <c r="X118" s="58">
        <v>9332771.2456784919</v>
      </c>
      <c r="Y118" s="58">
        <v>9452661.6381549407</v>
      </c>
      <c r="Z118" s="58">
        <v>10562552.749435481</v>
      </c>
      <c r="AA118" s="58">
        <v>10595333.160910234</v>
      </c>
      <c r="AB118" s="58">
        <v>10698235.804125365</v>
      </c>
      <c r="AC118" s="53">
        <f>IF(AB118="","",((SUM(AB110:AB118))/(SUM(AA110:AA118))-1)*100)</f>
        <v>2.8938922872590034E-2</v>
      </c>
      <c r="AH118" s="2"/>
    </row>
    <row r="119" spans="2:34" ht="13.5" x14ac:dyDescent="0.3">
      <c r="B119" s="69" t="s">
        <v>16</v>
      </c>
      <c r="C119" s="58">
        <v>8396508.2206650041</v>
      </c>
      <c r="D119" s="58">
        <v>8352238.6230435297</v>
      </c>
      <c r="E119" s="58">
        <v>8316605.6521237688</v>
      </c>
      <c r="F119" s="58">
        <v>8308150.8395920154</v>
      </c>
      <c r="G119" s="58">
        <v>8846465.320819499</v>
      </c>
      <c r="H119" s="58">
        <v>9021325.6582052261</v>
      </c>
      <c r="I119" s="58">
        <v>8371998.162001363</v>
      </c>
      <c r="J119" s="58">
        <v>9035459.3002129793</v>
      </c>
      <c r="K119" s="58">
        <v>8163418.5884679733</v>
      </c>
      <c r="L119" s="58">
        <v>9032300.495069392</v>
      </c>
      <c r="M119" s="58">
        <v>8996405.6334390752</v>
      </c>
      <c r="N119" s="58">
        <v>9821012.8933520187</v>
      </c>
      <c r="O119" s="58">
        <v>9782911.656464966</v>
      </c>
      <c r="P119" s="58">
        <v>10079341.304505823</v>
      </c>
      <c r="Q119" s="58">
        <v>10694223.680180604</v>
      </c>
      <c r="R119" s="58">
        <v>10172364.03952642</v>
      </c>
      <c r="S119" s="58">
        <v>9693776.7900113091</v>
      </c>
      <c r="T119" s="58">
        <v>9274410.5237362329</v>
      </c>
      <c r="U119" s="58">
        <v>9084090.614447087</v>
      </c>
      <c r="V119" s="58">
        <v>8523517.9930018522</v>
      </c>
      <c r="W119" s="58">
        <v>9690637.5386182833</v>
      </c>
      <c r="X119" s="58">
        <v>10259718.243798938</v>
      </c>
      <c r="Y119" s="58">
        <v>9939560.8935609907</v>
      </c>
      <c r="Z119" s="58">
        <v>10778052.680366619</v>
      </c>
      <c r="AA119" s="58">
        <v>11042360.73985271</v>
      </c>
      <c r="AB119" s="58">
        <v>10274483.722619569</v>
      </c>
      <c r="AC119" s="53">
        <f>IF(AB119="","",((SUM(AB110:AB119))/(SUM(AA110:AA119))-1)*100)</f>
        <v>-0.70770641474680041</v>
      </c>
      <c r="AH119" s="2"/>
    </row>
    <row r="120" spans="2:34" ht="13.5" x14ac:dyDescent="0.3">
      <c r="B120" s="69" t="s">
        <v>17</v>
      </c>
      <c r="C120" s="58">
        <v>7390645.4175773039</v>
      </c>
      <c r="D120" s="58">
        <v>7808005.5532521522</v>
      </c>
      <c r="E120" s="58">
        <v>8059813.2625579294</v>
      </c>
      <c r="F120" s="58">
        <v>7489996.7735890644</v>
      </c>
      <c r="G120" s="58">
        <v>8075182.3876191368</v>
      </c>
      <c r="H120" s="58">
        <v>8302799.3635215024</v>
      </c>
      <c r="I120" s="58">
        <v>8204306.3395847743</v>
      </c>
      <c r="J120" s="58">
        <v>8494711.1218494605</v>
      </c>
      <c r="K120" s="58">
        <v>8204923.3316256506</v>
      </c>
      <c r="L120" s="58">
        <v>9019873.3923395891</v>
      </c>
      <c r="M120" s="58">
        <v>9356078.3322759643</v>
      </c>
      <c r="N120" s="58">
        <v>9171290.4020000044</v>
      </c>
      <c r="O120" s="58">
        <v>9656677.9074917398</v>
      </c>
      <c r="P120" s="58">
        <v>10553372.069145586</v>
      </c>
      <c r="Q120" s="58">
        <v>10645278.736920314</v>
      </c>
      <c r="R120" s="58">
        <v>9262558.1784761939</v>
      </c>
      <c r="S120" s="58">
        <v>8611068.4935796168</v>
      </c>
      <c r="T120" s="58">
        <v>8662014.9116578605</v>
      </c>
      <c r="U120" s="58">
        <v>8389682.7643252872</v>
      </c>
      <c r="V120" s="58">
        <v>8587393.4177378677</v>
      </c>
      <c r="W120" s="58">
        <v>9260039.1515230406</v>
      </c>
      <c r="X120" s="58">
        <v>9568746.9415973034</v>
      </c>
      <c r="Y120" s="58">
        <v>9636957.890692221</v>
      </c>
      <c r="Z120" s="58">
        <v>10346624.051383011</v>
      </c>
      <c r="AA120" s="58">
        <v>10417371.330081511</v>
      </c>
      <c r="AB120" s="58"/>
      <c r="AC120" s="53" t="str">
        <f>IF(AB120="","",((SUM(AB110:AB120))/(SUM(AA110:AA120))-1)*100)</f>
        <v/>
      </c>
      <c r="AH120" s="2"/>
    </row>
    <row r="121" spans="2:34" ht="13.5" x14ac:dyDescent="0.3">
      <c r="B121" s="70" t="s">
        <v>18</v>
      </c>
      <c r="C121" s="59">
        <v>8111732.9464799017</v>
      </c>
      <c r="D121" s="59">
        <v>7833929.7569979401</v>
      </c>
      <c r="E121" s="59">
        <v>7336072.1446375633</v>
      </c>
      <c r="F121" s="59">
        <v>7635314.8595427321</v>
      </c>
      <c r="G121" s="59">
        <v>8663761.6435439531</v>
      </c>
      <c r="H121" s="59">
        <v>8610942.8184829857</v>
      </c>
      <c r="I121" s="59">
        <v>8547886.7930260617</v>
      </c>
      <c r="J121" s="59">
        <v>9119582.8353516459</v>
      </c>
      <c r="K121" s="59">
        <v>8615680.119535245</v>
      </c>
      <c r="L121" s="59">
        <v>9352529.3884531166</v>
      </c>
      <c r="M121" s="59">
        <v>9865058.7529067975</v>
      </c>
      <c r="N121" s="59">
        <v>9643255.8459474854</v>
      </c>
      <c r="O121" s="59">
        <v>10225181.122239945</v>
      </c>
      <c r="P121" s="59">
        <v>10326283.444303172</v>
      </c>
      <c r="Q121" s="59">
        <v>10576642.165320098</v>
      </c>
      <c r="R121" s="59">
        <v>9551455.7190544549</v>
      </c>
      <c r="S121" s="59">
        <v>8461306.9371217974</v>
      </c>
      <c r="T121" s="59">
        <v>8831852.9273746591</v>
      </c>
      <c r="U121" s="59">
        <v>8434516.9571909141</v>
      </c>
      <c r="V121" s="59">
        <v>9460619.2524515018</v>
      </c>
      <c r="W121" s="59">
        <v>9443824.854974281</v>
      </c>
      <c r="X121" s="59">
        <v>9705296.6865644436</v>
      </c>
      <c r="Y121" s="59">
        <v>10249940.153384393</v>
      </c>
      <c r="Z121" s="59">
        <v>10549993.609265491</v>
      </c>
      <c r="AA121" s="59">
        <v>10861246.769410182</v>
      </c>
      <c r="AB121" s="59"/>
      <c r="AC121" s="53" t="str">
        <f>IF(AB121="","",((SUM(AB110:AB121))/(SUM(AA110:AA121))-1)*100)</f>
        <v/>
      </c>
      <c r="AH121" s="2"/>
    </row>
    <row r="122" spans="2:34" ht="13" x14ac:dyDescent="0.3">
      <c r="B122" s="41" t="s">
        <v>19</v>
      </c>
      <c r="C122" s="42">
        <f>SUM(C110:C121)</f>
        <v>93061067.224509016</v>
      </c>
      <c r="D122" s="42">
        <f t="shared" ref="D122:AB122" si="2">SUM(D110:D121)</f>
        <v>97427416.7923031</v>
      </c>
      <c r="E122" s="42">
        <f t="shared" si="2"/>
        <v>94999751.77292119</v>
      </c>
      <c r="F122" s="42">
        <f t="shared" si="2"/>
        <v>95007889.037247136</v>
      </c>
      <c r="G122" s="42">
        <f t="shared" si="2"/>
        <v>100459659.02447717</v>
      </c>
      <c r="H122" s="42">
        <f t="shared" si="2"/>
        <v>101789798.42679234</v>
      </c>
      <c r="I122" s="42">
        <f t="shared" si="2"/>
        <v>103440278.58090018</v>
      </c>
      <c r="J122" s="42">
        <f t="shared" si="2"/>
        <v>105735041.45013674</v>
      </c>
      <c r="K122" s="42">
        <f t="shared" si="2"/>
        <v>105438540.15093374</v>
      </c>
      <c r="L122" s="42">
        <f t="shared" si="2"/>
        <v>106541454.84897323</v>
      </c>
      <c r="M122" s="42">
        <f t="shared" si="2"/>
        <v>106850753.2521362</v>
      </c>
      <c r="N122" s="42">
        <f t="shared" si="2"/>
        <v>111491581.38039061</v>
      </c>
      <c r="O122" s="42">
        <f t="shared" si="2"/>
        <v>117293539.20968708</v>
      </c>
      <c r="P122" s="42">
        <f t="shared" si="2"/>
        <v>123905342.4533667</v>
      </c>
      <c r="Q122" s="42">
        <f t="shared" si="2"/>
        <v>126465942.23876634</v>
      </c>
      <c r="R122" s="42">
        <f t="shared" si="2"/>
        <v>118450734.4217544</v>
      </c>
      <c r="S122" s="42">
        <f t="shared" si="2"/>
        <v>110874489.82260373</v>
      </c>
      <c r="T122" s="42">
        <f t="shared" si="2"/>
        <v>106015576.69880988</v>
      </c>
      <c r="U122" s="42">
        <f t="shared" si="2"/>
        <v>104402385.98498563</v>
      </c>
      <c r="V122" s="42">
        <f t="shared" si="2"/>
        <v>104486653.09162214</v>
      </c>
      <c r="W122" s="42">
        <f t="shared" si="2"/>
        <v>108483264.94245088</v>
      </c>
      <c r="X122" s="42">
        <f t="shared" si="2"/>
        <v>110965306.46754976</v>
      </c>
      <c r="Y122" s="43">
        <f t="shared" si="2"/>
        <v>118919640.90748037</v>
      </c>
      <c r="Z122" s="43">
        <f t="shared" si="2"/>
        <v>124228736.5640064</v>
      </c>
      <c r="AA122" s="43">
        <f t="shared" si="2"/>
        <v>125952131.67698039</v>
      </c>
      <c r="AB122" s="43">
        <f t="shared" si="2"/>
        <v>103932732.40735996</v>
      </c>
      <c r="AC122" s="44"/>
      <c r="AH122" s="2"/>
    </row>
    <row r="123" spans="2:34" s="29" customFormat="1" ht="15.5" x14ac:dyDescent="0.35">
      <c r="B123" s="3"/>
      <c r="Z123" s="32"/>
      <c r="AA123" s="32"/>
      <c r="AB123" s="32"/>
      <c r="AC123" s="32"/>
      <c r="AH123" s="33"/>
    </row>
    <row r="124" spans="2:34" s="29" customFormat="1" ht="13" x14ac:dyDescent="0.3">
      <c r="Z124" s="32"/>
      <c r="AA124" s="32"/>
      <c r="AB124" s="32"/>
      <c r="AC124" s="32"/>
      <c r="AH124" s="33"/>
    </row>
    <row r="125" spans="2:34" s="29" customFormat="1" ht="13" x14ac:dyDescent="0.3">
      <c r="Z125" s="32"/>
      <c r="AA125" s="32"/>
      <c r="AB125" s="32"/>
      <c r="AC125" s="32"/>
      <c r="AH125" s="33"/>
    </row>
    <row r="126" spans="2:34" s="29" customFormat="1" ht="13" x14ac:dyDescent="0.3">
      <c r="B126" s="19" t="str">
        <f>B103</f>
        <v>BRASIL</v>
      </c>
      <c r="Z126" s="32"/>
      <c r="AA126" s="32"/>
      <c r="AB126" s="32"/>
      <c r="AC126" s="32"/>
      <c r="AH126" s="33"/>
    </row>
    <row r="127" spans="2:34" s="29" customFormat="1" ht="13" x14ac:dyDescent="0.3">
      <c r="B127" s="19" t="str">
        <f>B104</f>
        <v>DERIVADOS TOTAL  (m³)</v>
      </c>
      <c r="Z127" s="32"/>
      <c r="AA127" s="32"/>
      <c r="AB127" s="32"/>
      <c r="AC127" s="32"/>
      <c r="AH127" s="33"/>
    </row>
    <row r="128" spans="2:34" s="29" customFormat="1" ht="13" x14ac:dyDescent="0.3">
      <c r="B128" s="18" t="s">
        <v>22</v>
      </c>
      <c r="Z128" s="32"/>
      <c r="AA128" s="32"/>
      <c r="AB128" s="32"/>
      <c r="AC128" s="32"/>
      <c r="AH128" s="33"/>
    </row>
    <row r="129" spans="26:34" s="29" customFormat="1" ht="13" x14ac:dyDescent="0.3">
      <c r="Z129" s="32"/>
      <c r="AA129" s="32"/>
      <c r="AB129" s="32"/>
      <c r="AC129" s="32"/>
      <c r="AH129" s="33"/>
    </row>
    <row r="130" spans="26:34" s="29" customFormat="1" ht="13" x14ac:dyDescent="0.3">
      <c r="Z130" s="32"/>
      <c r="AA130" s="32"/>
      <c r="AB130" s="32"/>
      <c r="AC130" s="32"/>
      <c r="AH130" s="33"/>
    </row>
    <row r="131" spans="26:34" s="29" customFormat="1" ht="13" x14ac:dyDescent="0.3">
      <c r="Z131" s="32"/>
      <c r="AA131" s="32"/>
      <c r="AB131" s="32"/>
      <c r="AC131" s="32"/>
      <c r="AH131" s="33"/>
    </row>
    <row r="132" spans="26:34" s="29" customFormat="1" ht="13" x14ac:dyDescent="0.3">
      <c r="Z132" s="32"/>
      <c r="AA132" s="32"/>
      <c r="AB132" s="32"/>
      <c r="AC132" s="32"/>
      <c r="AH132" s="33"/>
    </row>
    <row r="133" spans="26:34" s="29" customFormat="1" ht="13" x14ac:dyDescent="0.3">
      <c r="Z133" s="32"/>
      <c r="AA133" s="32"/>
      <c r="AB133" s="32"/>
      <c r="AC133" s="32"/>
      <c r="AH133" s="33"/>
    </row>
    <row r="134" spans="26:34" s="29" customFormat="1" ht="13" x14ac:dyDescent="0.3">
      <c r="Z134" s="32"/>
      <c r="AA134" s="32"/>
      <c r="AB134" s="32"/>
      <c r="AC134" s="32"/>
      <c r="AH134" s="33"/>
    </row>
    <row r="135" spans="26:34" s="29" customFormat="1" ht="13" x14ac:dyDescent="0.3">
      <c r="Z135" s="32"/>
      <c r="AA135" s="32"/>
      <c r="AB135" s="32"/>
      <c r="AC135" s="32"/>
      <c r="AH135" s="33"/>
    </row>
    <row r="136" spans="26:34" s="29" customFormat="1" ht="13" x14ac:dyDescent="0.3">
      <c r="Z136" s="32"/>
      <c r="AA136" s="32"/>
      <c r="AB136" s="32"/>
      <c r="AC136" s="32"/>
      <c r="AH136" s="33"/>
    </row>
    <row r="137" spans="26:34" s="29" customFormat="1" ht="13" x14ac:dyDescent="0.3">
      <c r="Z137" s="32"/>
      <c r="AA137" s="32"/>
      <c r="AB137" s="32"/>
      <c r="AC137" s="32"/>
      <c r="AH137" s="33"/>
    </row>
    <row r="138" spans="26:34" s="29" customFormat="1" ht="13" x14ac:dyDescent="0.3">
      <c r="Z138" s="32"/>
      <c r="AA138" s="32"/>
      <c r="AB138" s="32"/>
      <c r="AC138" s="32"/>
      <c r="AH138" s="33"/>
    </row>
    <row r="139" spans="26:34" s="29" customFormat="1" ht="13" x14ac:dyDescent="0.3">
      <c r="Z139" s="32"/>
      <c r="AA139" s="32"/>
      <c r="AB139" s="32"/>
      <c r="AC139" s="32"/>
      <c r="AH139" s="33"/>
    </row>
    <row r="140" spans="26:34" s="29" customFormat="1" ht="13" x14ac:dyDescent="0.3">
      <c r="Z140" s="32"/>
      <c r="AA140" s="32"/>
      <c r="AB140" s="32"/>
      <c r="AC140" s="32"/>
      <c r="AH140" s="33"/>
    </row>
    <row r="141" spans="26:34" s="29" customFormat="1" ht="13" x14ac:dyDescent="0.3">
      <c r="Z141" s="32"/>
      <c r="AA141" s="32"/>
      <c r="AB141" s="32"/>
      <c r="AC141" s="32"/>
      <c r="AH141" s="33"/>
    </row>
    <row r="142" spans="26:34" s="29" customFormat="1" ht="13" x14ac:dyDescent="0.3">
      <c r="Z142" s="32"/>
      <c r="AA142" s="32"/>
      <c r="AB142" s="32"/>
      <c r="AC142" s="32"/>
      <c r="AH142" s="33"/>
    </row>
    <row r="143" spans="26:34" s="29" customFormat="1" ht="13" x14ac:dyDescent="0.3">
      <c r="Z143" s="32"/>
      <c r="AA143" s="32"/>
      <c r="AB143" s="32"/>
      <c r="AC143" s="32"/>
      <c r="AH143" s="33"/>
    </row>
    <row r="144" spans="26:34" s="29" customFormat="1" ht="13" x14ac:dyDescent="0.3">
      <c r="Z144" s="32"/>
      <c r="AA144" s="32"/>
      <c r="AB144" s="32"/>
      <c r="AC144" s="32"/>
      <c r="AH144" s="33"/>
    </row>
    <row r="145" spans="2:34" s="29" customFormat="1" ht="13" x14ac:dyDescent="0.3">
      <c r="Z145" s="32"/>
      <c r="AA145" s="32"/>
      <c r="AB145" s="32"/>
      <c r="AC145" s="32"/>
      <c r="AH145" s="33"/>
    </row>
    <row r="146" spans="2:34" s="29" customFormat="1" ht="13" x14ac:dyDescent="0.3">
      <c r="Z146" s="32"/>
      <c r="AA146" s="32"/>
      <c r="AB146" s="32"/>
      <c r="AC146" s="32"/>
      <c r="AH146" s="33"/>
    </row>
    <row r="147" spans="2:34" s="29" customFormat="1" ht="13" x14ac:dyDescent="0.3">
      <c r="Z147" s="32"/>
      <c r="AA147" s="32"/>
      <c r="AB147" s="32"/>
      <c r="AC147" s="32"/>
      <c r="AH147" s="33"/>
    </row>
    <row r="148" spans="2:34" s="29" customFormat="1" ht="13" x14ac:dyDescent="0.3">
      <c r="Z148" s="32"/>
      <c r="AA148" s="32"/>
      <c r="AB148" s="32"/>
      <c r="AC148" s="32"/>
      <c r="AH148" s="33"/>
    </row>
    <row r="149" spans="2:34" s="29" customFormat="1" ht="13" x14ac:dyDescent="0.3">
      <c r="Z149" s="32"/>
      <c r="AA149" s="32"/>
      <c r="AB149" s="32"/>
      <c r="AC149" s="32"/>
      <c r="AH149" s="33"/>
    </row>
    <row r="150" spans="2:34" s="29" customFormat="1" ht="13" x14ac:dyDescent="0.3">
      <c r="Z150" s="32"/>
      <c r="AA150" s="32"/>
      <c r="AB150" s="32"/>
      <c r="AC150" s="32"/>
      <c r="AH150" s="33"/>
    </row>
    <row r="151" spans="2:34" s="29" customFormat="1" ht="13" x14ac:dyDescent="0.3">
      <c r="Z151" s="32"/>
      <c r="AA151" s="32"/>
      <c r="AB151" s="32"/>
      <c r="AC151" s="32"/>
      <c r="AH151" s="33"/>
    </row>
    <row r="152" spans="2:34" s="29" customFormat="1" ht="13" x14ac:dyDescent="0.3">
      <c r="Z152" s="32"/>
      <c r="AA152" s="32"/>
      <c r="AB152" s="32"/>
      <c r="AC152" s="32"/>
      <c r="AH152" s="33"/>
    </row>
    <row r="153" spans="2:34" ht="13" x14ac:dyDescent="0.3">
      <c r="B153" s="28" t="s">
        <v>46</v>
      </c>
      <c r="AH153" s="2"/>
    </row>
    <row r="154" spans="2:34" ht="13" x14ac:dyDescent="0.3">
      <c r="B154" s="25" t="s">
        <v>37</v>
      </c>
    </row>
    <row r="155" spans="2:34" ht="13" x14ac:dyDescent="0.3">
      <c r="B155" s="26" t="s">
        <v>53</v>
      </c>
    </row>
    <row r="156" spans="2:34" ht="13" x14ac:dyDescent="0.3">
      <c r="B156" s="26" t="s">
        <v>52</v>
      </c>
    </row>
    <row r="157" spans="2:34" ht="13" x14ac:dyDescent="0.3">
      <c r="B157" s="26" t="s">
        <v>51</v>
      </c>
    </row>
    <row r="158" spans="2:34" ht="13" x14ac:dyDescent="0.3">
      <c r="B158" s="26" t="s">
        <v>50</v>
      </c>
    </row>
    <row r="159" spans="2:34" ht="13" x14ac:dyDescent="0.3">
      <c r="B159" s="26" t="s">
        <v>49</v>
      </c>
    </row>
    <row r="160" spans="2:34" x14ac:dyDescent="0.25">
      <c r="B160" s="26" t="str">
        <f>B89</f>
        <v>Dados atualizados em 25 de novembro de 2025.</v>
      </c>
    </row>
    <row r="161" spans="1:34" x14ac:dyDescent="0.25">
      <c r="B161" s="26" t="s">
        <v>45</v>
      </c>
    </row>
    <row r="162" spans="1:34" x14ac:dyDescent="0.25">
      <c r="B162" s="26" t="s">
        <v>79</v>
      </c>
    </row>
    <row r="163" spans="1:34" ht="14.5" x14ac:dyDescent="0.25">
      <c r="B163" s="11"/>
    </row>
    <row r="164" spans="1:34" ht="14.5" x14ac:dyDescent="0.25">
      <c r="B164" s="11"/>
    </row>
    <row r="165" spans="1:34" x14ac:dyDescent="0.25"/>
    <row r="166" spans="1:34" ht="15.5" x14ac:dyDescent="0.35">
      <c r="B166" s="12" t="s">
        <v>20</v>
      </c>
    </row>
    <row r="167" spans="1:34" ht="15.5" x14ac:dyDescent="0.35">
      <c r="B167" s="12"/>
    </row>
    <row r="168" spans="1:34" ht="15.5" x14ac:dyDescent="0.35">
      <c r="B168" s="12"/>
    </row>
    <row r="169" spans="1:34" ht="20" x14ac:dyDescent="0.4">
      <c r="A169" s="14"/>
      <c r="B169" s="16" t="s">
        <v>75</v>
      </c>
    </row>
    <row r="170" spans="1:34" ht="18" x14ac:dyDescent="0.4">
      <c r="A170" s="14"/>
      <c r="B170" s="17" t="s">
        <v>21</v>
      </c>
    </row>
    <row r="171" spans="1:34" ht="14" x14ac:dyDescent="0.3">
      <c r="A171" s="14"/>
      <c r="B171" s="15"/>
      <c r="K171" s="19"/>
      <c r="L171" s="19"/>
      <c r="M171" s="19"/>
      <c r="N171" s="19"/>
      <c r="O171" s="19"/>
      <c r="P171" s="19"/>
      <c r="Q171" s="19"/>
      <c r="R171" s="19"/>
      <c r="AH171" s="2"/>
    </row>
    <row r="172" spans="1:34" ht="13" x14ac:dyDescent="0.3">
      <c r="A172" s="14"/>
      <c r="B172" s="8" t="str">
        <f>IF(C173="(Tudo)","BRASIL",C173)</f>
        <v>BRASIL</v>
      </c>
      <c r="AH172" s="2"/>
    </row>
    <row r="173" spans="1:34" ht="13" x14ac:dyDescent="0.3">
      <c r="A173" s="14"/>
      <c r="B173" s="76" t="s">
        <v>2</v>
      </c>
      <c r="C173" s="67" t="s">
        <v>3</v>
      </c>
      <c r="AH173" s="2"/>
    </row>
    <row r="174" spans="1:34" x14ac:dyDescent="0.25">
      <c r="A174" s="14"/>
      <c r="B174" s="2" t="s">
        <v>5</v>
      </c>
      <c r="C174" s="2" t="s">
        <v>5</v>
      </c>
      <c r="D174" s="2" t="s">
        <v>5</v>
      </c>
      <c r="E174" s="2" t="s">
        <v>5</v>
      </c>
      <c r="F174" s="2" t="s">
        <v>5</v>
      </c>
      <c r="G174" s="2" t="s">
        <v>5</v>
      </c>
      <c r="H174" s="2" t="s">
        <v>5</v>
      </c>
      <c r="I174" s="2" t="s">
        <v>5</v>
      </c>
      <c r="J174" s="2" t="s">
        <v>34</v>
      </c>
      <c r="AH174" s="2"/>
    </row>
    <row r="175" spans="1:34" ht="13" x14ac:dyDescent="0.3">
      <c r="A175" s="14"/>
      <c r="B175" s="71"/>
      <c r="C175" s="72" t="s">
        <v>6</v>
      </c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5"/>
      <c r="AC175" s="38" t="s">
        <v>36</v>
      </c>
      <c r="AH175" s="2"/>
    </row>
    <row r="176" spans="1:34" ht="13" x14ac:dyDescent="0.3">
      <c r="A176" s="14"/>
      <c r="B176" s="72" t="s">
        <v>61</v>
      </c>
      <c r="C176" s="80">
        <v>2000</v>
      </c>
      <c r="D176" s="60">
        <v>2001</v>
      </c>
      <c r="E176" s="60">
        <v>2002</v>
      </c>
      <c r="F176" s="60">
        <v>2003</v>
      </c>
      <c r="G176" s="60">
        <v>2004</v>
      </c>
      <c r="H176" s="60">
        <v>2005</v>
      </c>
      <c r="I176" s="60">
        <v>2006</v>
      </c>
      <c r="J176" s="60">
        <v>2007</v>
      </c>
      <c r="K176" s="60">
        <v>2008</v>
      </c>
      <c r="L176" s="60">
        <v>2009</v>
      </c>
      <c r="M176" s="60">
        <v>2010</v>
      </c>
      <c r="N176" s="60">
        <v>2011</v>
      </c>
      <c r="O176" s="60">
        <v>2012</v>
      </c>
      <c r="P176" s="60">
        <v>2013</v>
      </c>
      <c r="Q176" s="60">
        <v>2014</v>
      </c>
      <c r="R176" s="60">
        <v>2015</v>
      </c>
      <c r="S176" s="60">
        <v>2016</v>
      </c>
      <c r="T176" s="60">
        <v>2017</v>
      </c>
      <c r="U176" s="60">
        <v>2018</v>
      </c>
      <c r="V176" s="60">
        <v>2019</v>
      </c>
      <c r="W176" s="60">
        <v>2020</v>
      </c>
      <c r="X176" s="60">
        <v>2021</v>
      </c>
      <c r="Y176" s="60">
        <v>2022</v>
      </c>
      <c r="Z176" s="60">
        <v>2023</v>
      </c>
      <c r="AA176" s="60">
        <v>2024</v>
      </c>
      <c r="AB176" s="60">
        <v>2025</v>
      </c>
      <c r="AC176" s="52" t="s">
        <v>72</v>
      </c>
      <c r="AH176" s="2"/>
    </row>
    <row r="177" spans="1:34" ht="13.5" x14ac:dyDescent="0.3">
      <c r="A177" s="14"/>
      <c r="B177" s="68" t="s">
        <v>7</v>
      </c>
      <c r="C177" s="57">
        <v>205085.69244989823</v>
      </c>
      <c r="D177" s="57">
        <v>157453.44441102058</v>
      </c>
      <c r="E177" s="57">
        <v>217058.84341910708</v>
      </c>
      <c r="F177" s="57">
        <v>226351.16390442889</v>
      </c>
      <c r="G177" s="57">
        <v>214771.74685714286</v>
      </c>
      <c r="H177" s="57">
        <v>197443.00210714285</v>
      </c>
      <c r="I177" s="57">
        <v>239944.00700000001</v>
      </c>
      <c r="J177" s="57">
        <v>213238.70399999997</v>
      </c>
      <c r="K177" s="57">
        <v>229045.72455555556</v>
      </c>
      <c r="L177" s="57">
        <v>253312.64000000001</v>
      </c>
      <c r="M177" s="57">
        <v>261752.14799999999</v>
      </c>
      <c r="N177" s="57">
        <v>288642.75228571432</v>
      </c>
      <c r="O177" s="57">
        <v>285037.20233333338</v>
      </c>
      <c r="P177" s="57">
        <v>362784.72128571436</v>
      </c>
      <c r="Q177" s="57">
        <v>297724.31100000005</v>
      </c>
      <c r="R177" s="57">
        <v>300519.67571428575</v>
      </c>
      <c r="S177" s="57">
        <v>286382.61085714283</v>
      </c>
      <c r="T177" s="57">
        <v>257370.05919047623</v>
      </c>
      <c r="U177" s="57">
        <v>273433.52795238094</v>
      </c>
      <c r="V177" s="57">
        <v>239487.94673711938</v>
      </c>
      <c r="W177" s="57">
        <v>241569.59600000002</v>
      </c>
      <c r="X177" s="57">
        <v>225519.55641025642</v>
      </c>
      <c r="Y177" s="57">
        <v>220668.03205128206</v>
      </c>
      <c r="Z177" s="57">
        <v>239508.10430769232</v>
      </c>
      <c r="AA177" s="57">
        <v>236907.80284615388</v>
      </c>
      <c r="AB177" s="57">
        <v>255395.06776923072</v>
      </c>
      <c r="AC177" s="40">
        <f>(IF(AA177=0,"n/d",(AB177/AA177)-1)*100)</f>
        <v>7.8035694481039641</v>
      </c>
      <c r="AH177" s="2"/>
    </row>
    <row r="178" spans="1:34" ht="13.5" x14ac:dyDescent="0.3">
      <c r="A178" s="14"/>
      <c r="B178" s="69" t="s">
        <v>8</v>
      </c>
      <c r="C178" s="58">
        <v>181066.71843734625</v>
      </c>
      <c r="D178" s="58">
        <v>184736.9142283827</v>
      </c>
      <c r="E178" s="58">
        <v>210204.67902259977</v>
      </c>
      <c r="F178" s="58">
        <v>202051.55193473189</v>
      </c>
      <c r="G178" s="58">
        <v>191350.01038095242</v>
      </c>
      <c r="H178" s="58">
        <v>198558.12775000001</v>
      </c>
      <c r="I178" s="58">
        <v>205472.478</v>
      </c>
      <c r="J178" s="58">
        <v>202676.85199999996</v>
      </c>
      <c r="K178" s="58">
        <v>215322.30400000003</v>
      </c>
      <c r="L178" s="58">
        <v>229082.405</v>
      </c>
      <c r="M178" s="58">
        <v>231411.07699999999</v>
      </c>
      <c r="N178" s="58">
        <v>274671.01950843545</v>
      </c>
      <c r="O178" s="58">
        <v>271698.02271428576</v>
      </c>
      <c r="P178" s="58">
        <v>288940.65971428569</v>
      </c>
      <c r="Q178" s="58">
        <v>272128.4982857143</v>
      </c>
      <c r="R178" s="58">
        <v>284334.48428571428</v>
      </c>
      <c r="S178" s="58">
        <v>279708.30109523807</v>
      </c>
      <c r="T178" s="58">
        <v>268974.17123809527</v>
      </c>
      <c r="U178" s="58">
        <v>236370.35461904763</v>
      </c>
      <c r="V178" s="58">
        <v>216564.64199999996</v>
      </c>
      <c r="W178" s="58">
        <v>242821.17842857144</v>
      </c>
      <c r="X178" s="58">
        <v>223834.90556410258</v>
      </c>
      <c r="Y178" s="58">
        <v>208042.36915384617</v>
      </c>
      <c r="Z178" s="58">
        <v>217078.93202564103</v>
      </c>
      <c r="AA178" s="58">
        <v>225253.11802564102</v>
      </c>
      <c r="AB178" s="58">
        <v>214877.51676923077</v>
      </c>
      <c r="AC178" s="62">
        <f>IF(SUM(AA177:AA178)=0,"n/d",((SUM(AB177:AB178))/(SUM(AA177:AA178))-1)*100)</f>
        <v>1.7551600103628884</v>
      </c>
      <c r="AH178" s="2"/>
    </row>
    <row r="179" spans="1:34" ht="13.5" x14ac:dyDescent="0.3">
      <c r="A179" s="14"/>
      <c r="B179" s="69" t="s">
        <v>9</v>
      </c>
      <c r="C179" s="58">
        <v>199054.44902040987</v>
      </c>
      <c r="D179" s="58">
        <v>186304.63068769517</v>
      </c>
      <c r="E179" s="58">
        <v>222373.44914972747</v>
      </c>
      <c r="F179" s="58">
        <v>227291.09740992344</v>
      </c>
      <c r="G179" s="58">
        <v>231374.71549999996</v>
      </c>
      <c r="H179" s="58">
        <v>215938.31871428568</v>
      </c>
      <c r="I179" s="58">
        <v>230457.87</v>
      </c>
      <c r="J179" s="58">
        <v>227234.76299999998</v>
      </c>
      <c r="K179" s="58">
        <v>212345.26799999998</v>
      </c>
      <c r="L179" s="58">
        <v>265168.97500000003</v>
      </c>
      <c r="M179" s="58">
        <v>231312.96900000001</v>
      </c>
      <c r="N179" s="58">
        <v>247431.86142857146</v>
      </c>
      <c r="O179" s="58">
        <v>294125.77157142857</v>
      </c>
      <c r="P179" s="58">
        <v>318121.92857142858</v>
      </c>
      <c r="Q179" s="58">
        <v>325764.467</v>
      </c>
      <c r="R179" s="58">
        <v>287961.92799999996</v>
      </c>
      <c r="S179" s="58">
        <v>280875.73966666666</v>
      </c>
      <c r="T179" s="58">
        <v>249418.42833333332</v>
      </c>
      <c r="U179" s="58">
        <v>272932.55785714288</v>
      </c>
      <c r="V179" s="58">
        <v>224955.40399999998</v>
      </c>
      <c r="W179" s="58">
        <v>243167.65857142856</v>
      </c>
      <c r="X179" s="58">
        <v>236064.96553846152</v>
      </c>
      <c r="Y179" s="58">
        <v>247003.18702564103</v>
      </c>
      <c r="Z179" s="58">
        <v>219370.31764102564</v>
      </c>
      <c r="AA179" s="58">
        <v>234408.52207692308</v>
      </c>
      <c r="AB179" s="58">
        <v>244499.23556410256</v>
      </c>
      <c r="AC179" s="53">
        <f>IF(AB179="","",((SUM(AB177:AB179))/(SUM(AA177:AA179))-1)*100)</f>
        <v>2.6131460887505842</v>
      </c>
      <c r="AH179" s="2"/>
    </row>
    <row r="180" spans="1:34" ht="13.5" x14ac:dyDescent="0.3">
      <c r="A180" s="14"/>
      <c r="B180" s="69" t="s">
        <v>10</v>
      </c>
      <c r="C180" s="58">
        <v>172474.65439435223</v>
      </c>
      <c r="D180" s="58">
        <v>180652.41397430733</v>
      </c>
      <c r="E180" s="58">
        <v>230596.06512354309</v>
      </c>
      <c r="F180" s="58">
        <v>228003.61257509157</v>
      </c>
      <c r="G180" s="58">
        <v>224088.98321428575</v>
      </c>
      <c r="H180" s="58">
        <v>216455.00300000003</v>
      </c>
      <c r="I180" s="58">
        <v>215229.39200000002</v>
      </c>
      <c r="J180" s="58">
        <v>224800.38799999998</v>
      </c>
      <c r="K180" s="58">
        <v>221178.35799999998</v>
      </c>
      <c r="L180" s="58">
        <v>229542.62600000002</v>
      </c>
      <c r="M180" s="58">
        <v>213944.43100000004</v>
      </c>
      <c r="N180" s="58">
        <v>204500.28319047618</v>
      </c>
      <c r="O180" s="58">
        <v>266516.45328571426</v>
      </c>
      <c r="P180" s="58">
        <v>302707.62966666662</v>
      </c>
      <c r="Q180" s="58">
        <v>312326.79033333343</v>
      </c>
      <c r="R180" s="58">
        <v>274390.15766666667</v>
      </c>
      <c r="S180" s="58">
        <v>274218.2509047619</v>
      </c>
      <c r="T180" s="58">
        <v>259728.42523809525</v>
      </c>
      <c r="U180" s="58">
        <v>259285.37599999999</v>
      </c>
      <c r="V180" s="58">
        <v>240863.7702857143</v>
      </c>
      <c r="W180" s="58">
        <v>192121.31814285711</v>
      </c>
      <c r="X180" s="58">
        <v>171389.13069230766</v>
      </c>
      <c r="Y180" s="58">
        <v>237657.19730769232</v>
      </c>
      <c r="Z180" s="58">
        <v>222815.68307692307</v>
      </c>
      <c r="AA180" s="58">
        <v>220135.52207692305</v>
      </c>
      <c r="AB180" s="58">
        <v>225501.63966666666</v>
      </c>
      <c r="AC180" s="53">
        <f>IF(AB180="","",((SUM(AB177:AB180))/(SUM(AA177:AA180))-1)*100)</f>
        <v>2.5710011009845823</v>
      </c>
      <c r="AH180" s="2"/>
    </row>
    <row r="181" spans="1:34" ht="13.5" x14ac:dyDescent="0.3">
      <c r="A181" s="14"/>
      <c r="B181" s="69" t="s">
        <v>11</v>
      </c>
      <c r="C181" s="58">
        <v>206828.88264149841</v>
      </c>
      <c r="D181" s="58">
        <v>199795.40925100894</v>
      </c>
      <c r="E181" s="58">
        <v>214931.44130769232</v>
      </c>
      <c r="F181" s="58">
        <v>241135.38358974361</v>
      </c>
      <c r="G181" s="58">
        <v>209333.16799999998</v>
      </c>
      <c r="H181" s="58">
        <v>228541.75321428568</v>
      </c>
      <c r="I181" s="58">
        <v>233202.43299999999</v>
      </c>
      <c r="J181" s="58">
        <v>220536.87999999998</v>
      </c>
      <c r="K181" s="58">
        <v>235125.742</v>
      </c>
      <c r="L181" s="58">
        <v>238333.79599999997</v>
      </c>
      <c r="M181" s="58">
        <v>228428.61999999997</v>
      </c>
      <c r="N181" s="58">
        <v>288572.07799999998</v>
      </c>
      <c r="O181" s="58">
        <v>291689.6958571428</v>
      </c>
      <c r="P181" s="58">
        <v>306279.28471428575</v>
      </c>
      <c r="Q181" s="58">
        <v>318227.97900000005</v>
      </c>
      <c r="R181" s="58">
        <v>288995.27080952382</v>
      </c>
      <c r="S181" s="58">
        <v>262503.5717142857</v>
      </c>
      <c r="T181" s="58">
        <v>232202.424</v>
      </c>
      <c r="U181" s="58">
        <v>296379.6138571428</v>
      </c>
      <c r="V181" s="58">
        <v>252835.56295238098</v>
      </c>
      <c r="W181" s="58">
        <v>206442.3352857143</v>
      </c>
      <c r="X181" s="58">
        <v>184738.02656410259</v>
      </c>
      <c r="Y181" s="58">
        <v>217392.16287179486</v>
      </c>
      <c r="Z181" s="58">
        <v>244048.92179466668</v>
      </c>
      <c r="AA181" s="58">
        <v>244884.2580257692</v>
      </c>
      <c r="AB181" s="58">
        <v>225917.26105128205</v>
      </c>
      <c r="AC181" s="53">
        <f>IF(AB181="","",((SUM(AB177:AB181))/(SUM(AA177:AA181))-1)*100)</f>
        <v>0.39613812506065216</v>
      </c>
      <c r="AH181" s="2"/>
    </row>
    <row r="182" spans="1:34" ht="13.5" x14ac:dyDescent="0.3">
      <c r="A182" s="14"/>
      <c r="B182" s="69" t="s">
        <v>12</v>
      </c>
      <c r="C182" s="58">
        <v>200215.88325408337</v>
      </c>
      <c r="D182" s="58">
        <v>200032.72767047773</v>
      </c>
      <c r="E182" s="58">
        <v>192307.35190442891</v>
      </c>
      <c r="F182" s="58">
        <v>228003.61257509157</v>
      </c>
      <c r="G182" s="58">
        <v>226861.31942857141</v>
      </c>
      <c r="H182" s="58">
        <v>220531.67610714288</v>
      </c>
      <c r="I182" s="58">
        <v>222440.34599999999</v>
      </c>
      <c r="J182" s="58">
        <v>223362.13</v>
      </c>
      <c r="K182" s="58">
        <v>224801.07299999997</v>
      </c>
      <c r="L182" s="58">
        <v>235723.95800000001</v>
      </c>
      <c r="M182" s="58">
        <v>234564.049</v>
      </c>
      <c r="N182" s="58">
        <v>234821.64</v>
      </c>
      <c r="O182" s="58">
        <v>286316.45514285716</v>
      </c>
      <c r="P182" s="58">
        <v>314678.70242857141</v>
      </c>
      <c r="Q182" s="58">
        <v>326826.62199999997</v>
      </c>
      <c r="R182" s="58">
        <v>306594.89685714286</v>
      </c>
      <c r="S182" s="58">
        <v>275799.65499999997</v>
      </c>
      <c r="T182" s="58">
        <v>248855.54585714286</v>
      </c>
      <c r="U182" s="58">
        <v>261615.46014285713</v>
      </c>
      <c r="V182" s="58">
        <v>238999.09933333338</v>
      </c>
      <c r="W182" s="58">
        <v>219366.28714285715</v>
      </c>
      <c r="X182" s="58">
        <v>225407.06702564104</v>
      </c>
      <c r="Y182" s="58">
        <v>211776.15512858977</v>
      </c>
      <c r="Z182" s="58">
        <v>250409.54082051278</v>
      </c>
      <c r="AA182" s="58">
        <v>238386.68076923076</v>
      </c>
      <c r="AB182" s="58">
        <v>252646.76941025641</v>
      </c>
      <c r="AC182" s="53">
        <f>IF(AB182="","",((SUM(AB177:AB182))/(SUM(AA177:AA182))-1)*100)</f>
        <v>1.3472793609270894</v>
      </c>
      <c r="AH182" s="2"/>
    </row>
    <row r="183" spans="1:34" ht="13.5" x14ac:dyDescent="0.3">
      <c r="A183" s="14"/>
      <c r="B183" s="69" t="s">
        <v>13</v>
      </c>
      <c r="C183" s="58">
        <v>197903.05143530946</v>
      </c>
      <c r="D183" s="58">
        <v>201567.83431585465</v>
      </c>
      <c r="E183" s="58">
        <v>226695.69745454547</v>
      </c>
      <c r="F183" s="58">
        <v>202178.68060204081</v>
      </c>
      <c r="G183" s="58">
        <v>222032.633</v>
      </c>
      <c r="H183" s="58">
        <v>231745.18350000001</v>
      </c>
      <c r="I183" s="58">
        <v>240101.07900000003</v>
      </c>
      <c r="J183" s="58">
        <v>237784.02700000003</v>
      </c>
      <c r="K183" s="58">
        <v>213733.81700000001</v>
      </c>
      <c r="L183" s="58">
        <v>236129.93700000003</v>
      </c>
      <c r="M183" s="58">
        <v>286626.23200000008</v>
      </c>
      <c r="N183" s="58">
        <v>272610.27342857141</v>
      </c>
      <c r="O183" s="58">
        <v>289366.85357142857</v>
      </c>
      <c r="P183" s="58">
        <v>323514.47233333334</v>
      </c>
      <c r="Q183" s="58">
        <v>301340.00014285714</v>
      </c>
      <c r="R183" s="58">
        <v>303820.95623809524</v>
      </c>
      <c r="S183" s="58">
        <v>259087.47066666666</v>
      </c>
      <c r="T183" s="58">
        <v>306353.8347142858</v>
      </c>
      <c r="U183" s="58">
        <v>266078.40966666664</v>
      </c>
      <c r="V183" s="58">
        <v>226431.52995238092</v>
      </c>
      <c r="W183" s="58">
        <v>244911.54599999994</v>
      </c>
      <c r="X183" s="58">
        <v>227817.04451282052</v>
      </c>
      <c r="Y183" s="58">
        <v>257245.97407728207</v>
      </c>
      <c r="Z183" s="58">
        <v>273480.9383076923</v>
      </c>
      <c r="AA183" s="58">
        <v>213894.68576923077</v>
      </c>
      <c r="AB183" s="58">
        <v>237900.41502564104</v>
      </c>
      <c r="AC183" s="53">
        <f>IF(AB183="","",((SUM(AB177:AB183))/(SUM(AA177:AA183))-1)*100)</f>
        <v>2.6561804857867743</v>
      </c>
      <c r="AH183" s="2"/>
    </row>
    <row r="184" spans="1:34" ht="13.5" x14ac:dyDescent="0.3">
      <c r="A184" s="14"/>
      <c r="B184" s="69" t="s">
        <v>14</v>
      </c>
      <c r="C184" s="58">
        <v>191098.58000309838</v>
      </c>
      <c r="D184" s="58">
        <v>198503.92423322285</v>
      </c>
      <c r="E184" s="58">
        <v>201548.75531701627</v>
      </c>
      <c r="F184" s="58">
        <v>284395.18742857134</v>
      </c>
      <c r="G184" s="58">
        <v>221331.76099999997</v>
      </c>
      <c r="H184" s="58">
        <v>205504.00691666667</v>
      </c>
      <c r="I184" s="58">
        <v>206570.98633333331</v>
      </c>
      <c r="J184" s="58">
        <v>220627.24099999995</v>
      </c>
      <c r="K184" s="58">
        <v>230911.34899999999</v>
      </c>
      <c r="L184" s="58">
        <v>259491.36900000001</v>
      </c>
      <c r="M184" s="58">
        <v>241987.19400000002</v>
      </c>
      <c r="N184" s="58">
        <v>248071.6477142857</v>
      </c>
      <c r="O184" s="58">
        <v>258642.67257142859</v>
      </c>
      <c r="P184" s="58">
        <v>312099.83033333329</v>
      </c>
      <c r="Q184" s="58">
        <v>308908.64299999992</v>
      </c>
      <c r="R184" s="58">
        <v>286956.80928571429</v>
      </c>
      <c r="S184" s="58">
        <v>248631.42633333337</v>
      </c>
      <c r="T184" s="58">
        <v>291003.38914285717</v>
      </c>
      <c r="U184" s="58">
        <v>270266.17000000004</v>
      </c>
      <c r="V184" s="58">
        <v>258051.28899999999</v>
      </c>
      <c r="W184" s="58">
        <v>266004.75757142855</v>
      </c>
      <c r="X184" s="58">
        <v>234733.23338461542</v>
      </c>
      <c r="Y184" s="58">
        <v>224588.2948713846</v>
      </c>
      <c r="Z184" s="58">
        <v>269118.88205128204</v>
      </c>
      <c r="AA184" s="58">
        <v>222999.13887179489</v>
      </c>
      <c r="AB184" s="58">
        <v>246925.79887179486</v>
      </c>
      <c r="AC184" s="53">
        <f>IF(AB184="","",((SUM(AB177:AB184))/(SUM(AA177:AA184))-1)*100)</f>
        <v>3.6362935613554193</v>
      </c>
      <c r="AH184" s="2"/>
    </row>
    <row r="185" spans="1:34" ht="13.5" x14ac:dyDescent="0.3">
      <c r="A185" s="14"/>
      <c r="B185" s="69" t="s">
        <v>15</v>
      </c>
      <c r="C185" s="58">
        <v>150588.63877998426</v>
      </c>
      <c r="D185" s="58">
        <v>207415.1877313549</v>
      </c>
      <c r="E185" s="58">
        <v>201608.93931168833</v>
      </c>
      <c r="F185" s="58">
        <v>202327.56657142856</v>
      </c>
      <c r="G185" s="58">
        <v>210492.36799999999</v>
      </c>
      <c r="H185" s="58">
        <v>196420.53099999999</v>
      </c>
      <c r="I185" s="58">
        <v>210603.83100000001</v>
      </c>
      <c r="J185" s="58">
        <v>217562.943</v>
      </c>
      <c r="K185" s="58">
        <v>225183.56700000001</v>
      </c>
      <c r="L185" s="58">
        <v>219619.01</v>
      </c>
      <c r="M185" s="58">
        <v>247323.128</v>
      </c>
      <c r="N185" s="58">
        <v>247886.08485714285</v>
      </c>
      <c r="O185" s="58">
        <v>280467.516</v>
      </c>
      <c r="P185" s="58">
        <v>276267.886</v>
      </c>
      <c r="Q185" s="58">
        <v>267721.77285714285</v>
      </c>
      <c r="R185" s="58">
        <v>319079.61171428574</v>
      </c>
      <c r="S185" s="58">
        <v>249294.01933333336</v>
      </c>
      <c r="T185" s="58">
        <v>271415.30209523812</v>
      </c>
      <c r="U185" s="58">
        <v>245586.40600000005</v>
      </c>
      <c r="V185" s="58">
        <v>221196.92885714286</v>
      </c>
      <c r="W185" s="58">
        <v>244453.90842857145</v>
      </c>
      <c r="X185" s="58">
        <v>200159.09376923076</v>
      </c>
      <c r="Y185" s="58">
        <v>235236.86538420513</v>
      </c>
      <c r="Z185" s="58">
        <v>257351.85141025641</v>
      </c>
      <c r="AA185" s="58">
        <v>236164.52928205131</v>
      </c>
      <c r="AB185" s="58">
        <v>236691.83187179489</v>
      </c>
      <c r="AC185" s="53">
        <f>IF(AB185="","",((SUM(AB177:AB185))/(SUM(AA177:AA185))-1)*100)</f>
        <v>3.2474754338866596</v>
      </c>
      <c r="AH185" s="2"/>
    </row>
    <row r="186" spans="1:34" ht="13.5" x14ac:dyDescent="0.3">
      <c r="A186" s="14"/>
      <c r="B186" s="69" t="s">
        <v>16</v>
      </c>
      <c r="C186" s="58">
        <v>215378.34576029642</v>
      </c>
      <c r="D186" s="58">
        <v>212963.92404207189</v>
      </c>
      <c r="E186" s="58">
        <v>221589.33623776221</v>
      </c>
      <c r="F186" s="58">
        <v>211277.53503571425</v>
      </c>
      <c r="G186" s="58">
        <v>219707.90300000002</v>
      </c>
      <c r="H186" s="58">
        <v>209835.859</v>
      </c>
      <c r="I186" s="58">
        <v>229914.75899999999</v>
      </c>
      <c r="J186" s="58">
        <v>219964.54900000003</v>
      </c>
      <c r="K186" s="58">
        <v>214104.99799999999</v>
      </c>
      <c r="L186" s="58">
        <v>224775.193</v>
      </c>
      <c r="M186" s="58">
        <v>221158.791</v>
      </c>
      <c r="N186" s="58">
        <v>270948.36185714288</v>
      </c>
      <c r="O186" s="58">
        <v>310299.88657142856</v>
      </c>
      <c r="P186" s="58">
        <v>291516.99166666676</v>
      </c>
      <c r="Q186" s="58">
        <v>267597.33557142859</v>
      </c>
      <c r="R186" s="58">
        <v>283318.89076190477</v>
      </c>
      <c r="S186" s="58">
        <v>270420.01800000004</v>
      </c>
      <c r="T186" s="58">
        <v>285240.09533333336</v>
      </c>
      <c r="U186" s="58">
        <v>239799.052</v>
      </c>
      <c r="V186" s="58">
        <v>203812.0257142857</v>
      </c>
      <c r="W186" s="58">
        <v>240234.23942857148</v>
      </c>
      <c r="X186" s="58">
        <v>224152.26802564104</v>
      </c>
      <c r="Y186" s="58">
        <v>233655.78469230773</v>
      </c>
      <c r="Z186" s="58">
        <v>257098.71692307692</v>
      </c>
      <c r="AA186" s="58">
        <v>249050.18743589747</v>
      </c>
      <c r="AB186" s="58">
        <v>219490.85256410256</v>
      </c>
      <c r="AC186" s="53">
        <f>IF(AB186="","",((SUM(AB177:AB186))/(SUM(AA177:AA186))-1)*100)</f>
        <v>1.6262088772385885</v>
      </c>
      <c r="AH186" s="2"/>
    </row>
    <row r="187" spans="1:34" ht="13.5" x14ac:dyDescent="0.3">
      <c r="A187" s="14"/>
      <c r="B187" s="69" t="s">
        <v>17</v>
      </c>
      <c r="C187" s="58">
        <v>190287.5899002988</v>
      </c>
      <c r="D187" s="58">
        <v>199089.19354179176</v>
      </c>
      <c r="E187" s="58">
        <v>204246.77562670663</v>
      </c>
      <c r="F187" s="58">
        <v>200952.55114285709</v>
      </c>
      <c r="G187" s="58">
        <v>204759.0471428571</v>
      </c>
      <c r="H187" s="58">
        <v>172674.16200000001</v>
      </c>
      <c r="I187" s="58">
        <v>225799.45499999999</v>
      </c>
      <c r="J187" s="58">
        <v>221413.764</v>
      </c>
      <c r="K187" s="58">
        <v>220977.76800000001</v>
      </c>
      <c r="L187" s="58">
        <v>212528.19</v>
      </c>
      <c r="M187" s="58">
        <v>231725.98300000001</v>
      </c>
      <c r="N187" s="58">
        <v>256943.09466666664</v>
      </c>
      <c r="O187" s="58">
        <v>292754.48514285719</v>
      </c>
      <c r="P187" s="58">
        <v>329605.16071428574</v>
      </c>
      <c r="Q187" s="58">
        <v>279352.64285714284</v>
      </c>
      <c r="R187" s="58">
        <v>239215.39152380952</v>
      </c>
      <c r="S187" s="58">
        <v>238418.77133333334</v>
      </c>
      <c r="T187" s="58">
        <v>252991.342</v>
      </c>
      <c r="U187" s="58">
        <v>228736.30000000002</v>
      </c>
      <c r="V187" s="58">
        <v>205956.29185714287</v>
      </c>
      <c r="W187" s="58">
        <v>240337.91857142857</v>
      </c>
      <c r="X187" s="58">
        <v>223505.32135897438</v>
      </c>
      <c r="Y187" s="58">
        <v>204339.79102569234</v>
      </c>
      <c r="Z187" s="58">
        <v>233317.41425641027</v>
      </c>
      <c r="AA187" s="58">
        <v>245658.28310256411</v>
      </c>
      <c r="AB187" s="58"/>
      <c r="AC187" s="53" t="str">
        <f>IF(AB187="","",((SUM(AB177:AB187))/(SUM(AA177:AA187))-1)*100)</f>
        <v/>
      </c>
      <c r="AH187" s="2"/>
    </row>
    <row r="188" spans="1:34" ht="13.5" x14ac:dyDescent="0.3">
      <c r="A188" s="14"/>
      <c r="B188" s="70" t="s">
        <v>18</v>
      </c>
      <c r="C188" s="59">
        <v>210262.74901616829</v>
      </c>
      <c r="D188" s="59">
        <v>200434.53798030925</v>
      </c>
      <c r="E188" s="59">
        <v>185600.18274825174</v>
      </c>
      <c r="F188" s="59">
        <v>200866.97050000002</v>
      </c>
      <c r="G188" s="59">
        <v>214597.55242857142</v>
      </c>
      <c r="H188" s="59">
        <v>216296.141</v>
      </c>
      <c r="I188" s="59">
        <v>214378.981</v>
      </c>
      <c r="J188" s="59">
        <v>226652.36600000004</v>
      </c>
      <c r="K188" s="59">
        <v>248921.52900000004</v>
      </c>
      <c r="L188" s="59">
        <v>212367.63700000002</v>
      </c>
      <c r="M188" s="59">
        <v>273366.51657142857</v>
      </c>
      <c r="N188" s="59">
        <v>255456.03133333338</v>
      </c>
      <c r="O188" s="59">
        <v>249095.47400000002</v>
      </c>
      <c r="P188" s="59">
        <v>255728.11766666666</v>
      </c>
      <c r="Q188" s="59">
        <v>296169.56900000002</v>
      </c>
      <c r="R188" s="59">
        <v>276578.74742857146</v>
      </c>
      <c r="S188" s="59">
        <v>265367.44276190479</v>
      </c>
      <c r="T188" s="59">
        <v>275249.0117386459</v>
      </c>
      <c r="U188" s="59">
        <v>245198.51314285712</v>
      </c>
      <c r="V188" s="59">
        <v>273519.54742857144</v>
      </c>
      <c r="W188" s="59">
        <v>226285.67642857143</v>
      </c>
      <c r="X188" s="59">
        <v>178755.95631883133</v>
      </c>
      <c r="Y188" s="59">
        <v>253907.31666666665</v>
      </c>
      <c r="Z188" s="59">
        <v>264515.5655128205</v>
      </c>
      <c r="AA188" s="59">
        <v>258656.62733333337</v>
      </c>
      <c r="AB188" s="59"/>
      <c r="AC188" s="53" t="str">
        <f>IF(AB188="","",((SUM(AB177:AB188))/(SUM(AA177:AA188))-1)*100)</f>
        <v/>
      </c>
      <c r="AH188" s="2"/>
    </row>
    <row r="189" spans="1:34" ht="13" x14ac:dyDescent="0.3">
      <c r="A189" s="14"/>
      <c r="B189" s="41" t="s">
        <v>19</v>
      </c>
      <c r="C189" s="42">
        <f>SUM(C177:C188)</f>
        <v>2320245.2350927442</v>
      </c>
      <c r="D189" s="42">
        <f t="shared" ref="D189:AB189" si="3">SUM(D177:D188)</f>
        <v>2328950.1420674981</v>
      </c>
      <c r="E189" s="42">
        <f t="shared" si="3"/>
        <v>2528761.5166230686</v>
      </c>
      <c r="F189" s="42">
        <f t="shared" si="3"/>
        <v>2654834.9132696223</v>
      </c>
      <c r="G189" s="42">
        <f t="shared" si="3"/>
        <v>2590701.2079523811</v>
      </c>
      <c r="H189" s="42">
        <f t="shared" si="3"/>
        <v>2509943.7643095236</v>
      </c>
      <c r="I189" s="42">
        <f t="shared" si="3"/>
        <v>2674115.6173333335</v>
      </c>
      <c r="J189" s="42">
        <f t="shared" si="3"/>
        <v>2655854.6069999994</v>
      </c>
      <c r="K189" s="42">
        <f t="shared" si="3"/>
        <v>2691651.4975555562</v>
      </c>
      <c r="L189" s="42">
        <f t="shared" si="3"/>
        <v>2816075.736</v>
      </c>
      <c r="M189" s="42">
        <f t="shared" si="3"/>
        <v>2903601.1385714286</v>
      </c>
      <c r="N189" s="42">
        <f t="shared" si="3"/>
        <v>3090555.1282703406</v>
      </c>
      <c r="O189" s="42">
        <f t="shared" si="3"/>
        <v>3376010.4887619046</v>
      </c>
      <c r="P189" s="42">
        <f t="shared" si="3"/>
        <v>3682245.3850952387</v>
      </c>
      <c r="Q189" s="42">
        <f t="shared" si="3"/>
        <v>3574088.6310476186</v>
      </c>
      <c r="R189" s="42">
        <f t="shared" si="3"/>
        <v>3451766.8202857147</v>
      </c>
      <c r="S189" s="42">
        <f t="shared" si="3"/>
        <v>3190707.2776666665</v>
      </c>
      <c r="T189" s="42">
        <f t="shared" si="3"/>
        <v>3198802.0288815033</v>
      </c>
      <c r="U189" s="42">
        <f t="shared" si="3"/>
        <v>3095681.7412380953</v>
      </c>
      <c r="V189" s="42">
        <f t="shared" si="3"/>
        <v>2802674.0381180719</v>
      </c>
      <c r="W189" s="42">
        <f t="shared" si="3"/>
        <v>2807716.42</v>
      </c>
      <c r="X189" s="42">
        <f t="shared" si="3"/>
        <v>2556076.5691649853</v>
      </c>
      <c r="Y189" s="43">
        <f t="shared" si="3"/>
        <v>2751513.1302563846</v>
      </c>
      <c r="Z189" s="43">
        <f t="shared" si="3"/>
        <v>2948114.8681280003</v>
      </c>
      <c r="AA189" s="43">
        <f t="shared" si="3"/>
        <v>2826399.3556155125</v>
      </c>
      <c r="AB189" s="43">
        <f t="shared" si="3"/>
        <v>2359846.3885641024</v>
      </c>
      <c r="AC189" s="44"/>
      <c r="AH189" s="2"/>
    </row>
    <row r="190" spans="1:34" s="29" customFormat="1" ht="13" x14ac:dyDescent="0.3">
      <c r="A190" s="34"/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2"/>
      <c r="AA190" s="32"/>
      <c r="AB190" s="32"/>
      <c r="AC190" s="32"/>
      <c r="AH190" s="33"/>
    </row>
    <row r="191" spans="1:34" s="29" customFormat="1" ht="13" x14ac:dyDescent="0.3">
      <c r="A191" s="34"/>
      <c r="B191" s="19" t="s">
        <v>26</v>
      </c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2"/>
      <c r="AA191" s="32"/>
      <c r="AB191" s="32"/>
      <c r="AC191" s="32"/>
      <c r="AH191" s="33"/>
    </row>
    <row r="192" spans="1:34" s="29" customFormat="1" ht="13" x14ac:dyDescent="0.3">
      <c r="A192" s="34"/>
      <c r="B192" s="19" t="s">
        <v>44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2"/>
      <c r="AA192" s="32"/>
      <c r="AB192" s="32"/>
      <c r="AC192" s="32"/>
      <c r="AH192" s="33"/>
    </row>
    <row r="193" spans="1:34" s="29" customFormat="1" ht="13" x14ac:dyDescent="0.3">
      <c r="A193" s="34"/>
      <c r="B193" s="18" t="s">
        <v>22</v>
      </c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2"/>
      <c r="AA193" s="32"/>
      <c r="AB193" s="32"/>
      <c r="AC193" s="32"/>
      <c r="AH193" s="33"/>
    </row>
    <row r="194" spans="1:34" s="29" customFormat="1" ht="13" x14ac:dyDescent="0.3">
      <c r="A194" s="34"/>
      <c r="B194" s="3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2"/>
      <c r="AA194" s="32"/>
      <c r="AB194" s="32"/>
      <c r="AC194" s="32"/>
      <c r="AH194" s="33"/>
    </row>
    <row r="195" spans="1:34" s="29" customFormat="1" ht="13" x14ac:dyDescent="0.3">
      <c r="A195" s="34"/>
      <c r="B195" s="35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2"/>
      <c r="AA195" s="32"/>
      <c r="AB195" s="32"/>
      <c r="AC195" s="32"/>
      <c r="AH195" s="33"/>
    </row>
    <row r="196" spans="1:34" s="29" customFormat="1" ht="13" x14ac:dyDescent="0.3">
      <c r="A196" s="34"/>
      <c r="B196" s="35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2"/>
      <c r="AA196" s="32"/>
      <c r="AB196" s="32"/>
      <c r="AC196" s="32"/>
      <c r="AH196" s="33"/>
    </row>
    <row r="197" spans="1:34" s="29" customFormat="1" ht="13" x14ac:dyDescent="0.3">
      <c r="A197" s="34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2"/>
      <c r="AA197" s="32"/>
      <c r="AB197" s="32"/>
      <c r="AC197" s="32"/>
      <c r="AH197" s="33"/>
    </row>
    <row r="198" spans="1:34" s="29" customFormat="1" ht="13" x14ac:dyDescent="0.3">
      <c r="A198" s="34"/>
      <c r="B198" s="35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2"/>
      <c r="AA198" s="32"/>
      <c r="AB198" s="32"/>
      <c r="AC198" s="32"/>
      <c r="AH198" s="33"/>
    </row>
    <row r="199" spans="1:34" s="29" customFormat="1" ht="13" x14ac:dyDescent="0.3">
      <c r="A199" s="34"/>
      <c r="B199" s="35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2"/>
      <c r="AA199" s="32"/>
      <c r="AB199" s="32"/>
      <c r="AC199" s="32"/>
      <c r="AH199" s="33"/>
    </row>
    <row r="200" spans="1:34" s="29" customFormat="1" ht="13" x14ac:dyDescent="0.3">
      <c r="A200" s="34"/>
      <c r="B200" s="35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2"/>
      <c r="AA200" s="32"/>
      <c r="AB200" s="32"/>
      <c r="AC200" s="32"/>
      <c r="AH200" s="33"/>
    </row>
    <row r="201" spans="1:34" s="29" customFormat="1" ht="13" x14ac:dyDescent="0.3">
      <c r="A201" s="34"/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2"/>
      <c r="AA201" s="32"/>
      <c r="AB201" s="32"/>
      <c r="AC201" s="32"/>
      <c r="AH201" s="33"/>
    </row>
    <row r="202" spans="1:34" s="29" customFormat="1" ht="13" x14ac:dyDescent="0.3">
      <c r="A202" s="34"/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2"/>
      <c r="AA202" s="32"/>
      <c r="AB202" s="32"/>
      <c r="AC202" s="32"/>
      <c r="AH202" s="33"/>
    </row>
    <row r="203" spans="1:34" s="29" customFormat="1" ht="13" x14ac:dyDescent="0.3">
      <c r="A203" s="34"/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2"/>
      <c r="AA203" s="32"/>
      <c r="AB203" s="32"/>
      <c r="AC203" s="32"/>
      <c r="AH203" s="33"/>
    </row>
    <row r="204" spans="1:34" s="29" customFormat="1" ht="13" x14ac:dyDescent="0.3">
      <c r="A204" s="34"/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2"/>
      <c r="AA204" s="32"/>
      <c r="AB204" s="32"/>
      <c r="AC204" s="32"/>
      <c r="AH204" s="33"/>
    </row>
    <row r="205" spans="1:34" s="29" customFormat="1" ht="13" x14ac:dyDescent="0.3">
      <c r="A205" s="34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2"/>
      <c r="AA205" s="32"/>
      <c r="AB205" s="32"/>
      <c r="AC205" s="32"/>
      <c r="AH205" s="33"/>
    </row>
    <row r="206" spans="1:34" s="29" customFormat="1" ht="13" x14ac:dyDescent="0.3">
      <c r="A206" s="34"/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2"/>
      <c r="AA206" s="32"/>
      <c r="AB206" s="32"/>
      <c r="AC206" s="32"/>
      <c r="AH206" s="33"/>
    </row>
    <row r="207" spans="1:34" s="29" customFormat="1" ht="13" x14ac:dyDescent="0.3">
      <c r="A207" s="34"/>
      <c r="B207" s="35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2"/>
      <c r="AA207" s="32"/>
      <c r="AB207" s="32"/>
      <c r="AC207" s="32"/>
      <c r="AH207" s="33"/>
    </row>
    <row r="208" spans="1:34" s="29" customFormat="1" ht="13" x14ac:dyDescent="0.3">
      <c r="A208" s="34"/>
      <c r="B208" s="35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2"/>
      <c r="AA208" s="32"/>
      <c r="AB208" s="32"/>
      <c r="AC208" s="32"/>
      <c r="AH208" s="33"/>
    </row>
    <row r="209" spans="1:34" s="29" customFormat="1" ht="13" x14ac:dyDescent="0.3">
      <c r="A209" s="34"/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2"/>
      <c r="AA209" s="32"/>
      <c r="AB209" s="32"/>
      <c r="AC209" s="32"/>
      <c r="AH209" s="33"/>
    </row>
    <row r="210" spans="1:34" s="29" customFormat="1" ht="13" x14ac:dyDescent="0.3">
      <c r="A210" s="34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2"/>
      <c r="AA210" s="32"/>
      <c r="AB210" s="32"/>
      <c r="AC210" s="32"/>
      <c r="AH210" s="33"/>
    </row>
    <row r="211" spans="1:34" s="29" customFormat="1" ht="13" x14ac:dyDescent="0.3">
      <c r="A211" s="34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2"/>
      <c r="AA211" s="32"/>
      <c r="AB211" s="32"/>
      <c r="AC211" s="32"/>
      <c r="AH211" s="33"/>
    </row>
    <row r="212" spans="1:34" s="29" customFormat="1" ht="13" x14ac:dyDescent="0.3">
      <c r="A212" s="34"/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2"/>
      <c r="AA212" s="32"/>
      <c r="AB212" s="32"/>
      <c r="AC212" s="32"/>
      <c r="AH212" s="33"/>
    </row>
    <row r="213" spans="1:34" s="29" customFormat="1" ht="13" x14ac:dyDescent="0.3">
      <c r="A213" s="34"/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2"/>
      <c r="AA213" s="32"/>
      <c r="AB213" s="32"/>
      <c r="AC213" s="32"/>
      <c r="AH213" s="33"/>
    </row>
    <row r="214" spans="1:34" s="29" customFormat="1" ht="13" x14ac:dyDescent="0.3">
      <c r="A214" s="34"/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2"/>
      <c r="AA214" s="32"/>
      <c r="AB214" s="32"/>
      <c r="AC214" s="32"/>
      <c r="AH214" s="33"/>
    </row>
    <row r="215" spans="1:34" s="29" customFormat="1" ht="13" x14ac:dyDescent="0.3">
      <c r="A215" s="34"/>
      <c r="B215" s="35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2"/>
      <c r="AA215" s="32"/>
      <c r="AB215" s="32"/>
      <c r="AC215" s="32"/>
      <c r="AH215" s="33"/>
    </row>
    <row r="216" spans="1:34" s="29" customFormat="1" ht="13" x14ac:dyDescent="0.3">
      <c r="A216" s="34"/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2"/>
      <c r="AA216" s="32"/>
      <c r="AB216" s="32"/>
      <c r="AC216" s="32"/>
      <c r="AH216" s="33"/>
    </row>
    <row r="217" spans="1:34" s="29" customFormat="1" ht="13" x14ac:dyDescent="0.3">
      <c r="A217" s="34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2"/>
      <c r="AA217" s="32"/>
      <c r="AB217" s="32"/>
      <c r="AC217" s="32"/>
      <c r="AH217" s="33"/>
    </row>
    <row r="218" spans="1:34" ht="13" x14ac:dyDescent="0.3">
      <c r="A218" s="14"/>
      <c r="B218" s="28" t="s">
        <v>54</v>
      </c>
      <c r="AH218" s="2"/>
    </row>
    <row r="219" spans="1:34" ht="13" x14ac:dyDescent="0.3">
      <c r="A219" s="14"/>
      <c r="B219" s="25" t="s">
        <v>38</v>
      </c>
    </row>
    <row r="220" spans="1:34" ht="13" x14ac:dyDescent="0.3">
      <c r="A220" s="14"/>
      <c r="B220" s="26" t="s">
        <v>55</v>
      </c>
    </row>
    <row r="221" spans="1:34" ht="13" x14ac:dyDescent="0.3">
      <c r="A221" s="14"/>
      <c r="B221" s="26" t="s">
        <v>56</v>
      </c>
    </row>
    <row r="222" spans="1:34" x14ac:dyDescent="0.25">
      <c r="A222" s="14"/>
      <c r="B222" s="26" t="str">
        <f>B89</f>
        <v>Dados atualizados em 25 de novembro de 2025.</v>
      </c>
    </row>
    <row r="223" spans="1:34" x14ac:dyDescent="0.25">
      <c r="A223" s="14"/>
      <c r="B223" s="26" t="s">
        <v>45</v>
      </c>
    </row>
    <row r="224" spans="1:34" x14ac:dyDescent="0.25">
      <c r="A224" s="14"/>
      <c r="B224" s="26" t="s">
        <v>79</v>
      </c>
    </row>
    <row r="225" spans="1:32" x14ac:dyDescent="0.25">
      <c r="A225" s="14"/>
    </row>
    <row r="226" spans="1:32" x14ac:dyDescent="0.25">
      <c r="A226" s="14"/>
    </row>
    <row r="227" spans="1:32" ht="15.5" x14ac:dyDescent="0.35">
      <c r="A227" s="14"/>
      <c r="B227" s="12" t="s">
        <v>20</v>
      </c>
    </row>
    <row r="228" spans="1:32" ht="16.5" x14ac:dyDescent="0.35">
      <c r="A228" s="14"/>
      <c r="B228" s="13"/>
    </row>
    <row r="229" spans="1:32" x14ac:dyDescent="0.25">
      <c r="A229" s="14"/>
    </row>
    <row r="230" spans="1:32" x14ac:dyDescent="0.25">
      <c r="A230" s="14"/>
    </row>
    <row r="231" spans="1:32" ht="20" x14ac:dyDescent="0.4">
      <c r="B231" s="16" t="s">
        <v>76</v>
      </c>
    </row>
    <row r="232" spans="1:32" ht="18" x14ac:dyDescent="0.4">
      <c r="B232" s="17" t="s">
        <v>23</v>
      </c>
    </row>
    <row r="233" spans="1:32" x14ac:dyDescent="0.25"/>
    <row r="234" spans="1:32" ht="13" x14ac:dyDescent="0.3">
      <c r="B234" s="8" t="str">
        <f>IF(C236="(Tudo)","BRASIL",C236)</f>
        <v>BRASIL</v>
      </c>
    </row>
    <row r="235" spans="1:32" ht="13" x14ac:dyDescent="0.3">
      <c r="B235" s="9" t="str">
        <f>IF(C237="(Tudo)","DERIVADOS TOTAL (m³)",C237)</f>
        <v>DERIVADOS TOTAL (m³)</v>
      </c>
      <c r="S235" s="20"/>
      <c r="T235" s="20"/>
      <c r="U235" s="20"/>
      <c r="V235" s="20"/>
      <c r="W235" s="20"/>
      <c r="X235" s="20"/>
      <c r="Y235" s="20"/>
      <c r="Z235" s="45"/>
      <c r="AA235" s="45"/>
      <c r="AB235" s="45"/>
      <c r="AC235" s="45"/>
    </row>
    <row r="236" spans="1:32" x14ac:dyDescent="0.25">
      <c r="A236" s="21"/>
      <c r="B236" s="66" t="s">
        <v>24</v>
      </c>
      <c r="C236" s="67" t="s">
        <v>3</v>
      </c>
      <c r="S236" s="19"/>
      <c r="T236" s="19"/>
      <c r="U236" s="19"/>
      <c r="V236" s="19"/>
      <c r="W236" s="19"/>
      <c r="X236" s="19"/>
      <c r="Y236" s="19"/>
      <c r="Z236" s="46"/>
      <c r="AA236" s="46"/>
      <c r="AB236" s="46"/>
      <c r="AC236" s="46"/>
      <c r="AF236" s="2"/>
    </row>
    <row r="237" spans="1:32" ht="13" x14ac:dyDescent="0.3">
      <c r="B237" s="66" t="s">
        <v>4</v>
      </c>
      <c r="C237" s="67" t="s">
        <v>3</v>
      </c>
      <c r="S237" s="18"/>
      <c r="T237" s="18"/>
      <c r="U237" s="18"/>
      <c r="V237" s="18"/>
      <c r="W237" s="18"/>
      <c r="X237" s="18"/>
      <c r="Y237" s="18"/>
      <c r="Z237" s="47"/>
      <c r="AA237" s="47"/>
      <c r="AB237" s="47"/>
      <c r="AC237" s="47"/>
      <c r="AF237" s="2"/>
    </row>
    <row r="238" spans="1:32" x14ac:dyDescent="0.25">
      <c r="B238" s="2" t="s">
        <v>5</v>
      </c>
      <c r="C238" s="2" t="s">
        <v>5</v>
      </c>
      <c r="D238" s="2" t="s">
        <v>5</v>
      </c>
      <c r="E238" s="2" t="s">
        <v>5</v>
      </c>
      <c r="F238" s="2" t="s">
        <v>5</v>
      </c>
      <c r="G238" s="2" t="s">
        <v>5</v>
      </c>
      <c r="H238" s="2" t="s">
        <v>5</v>
      </c>
      <c r="I238" s="2" t="s">
        <v>34</v>
      </c>
      <c r="Z238" s="29"/>
      <c r="AA238" s="29"/>
      <c r="AB238" s="29"/>
      <c r="AC238" s="29"/>
      <c r="AF238" s="2"/>
    </row>
    <row r="239" spans="1:32" ht="13" x14ac:dyDescent="0.3">
      <c r="B239" s="71"/>
      <c r="C239" s="72" t="s">
        <v>6</v>
      </c>
      <c r="D239" s="73"/>
      <c r="E239" s="73"/>
      <c r="F239" s="73"/>
      <c r="G239" s="73"/>
      <c r="H239" s="74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5"/>
      <c r="AB239" s="38" t="s">
        <v>36</v>
      </c>
      <c r="AC239" s="35"/>
      <c r="AF239" s="2"/>
    </row>
    <row r="240" spans="1:32" ht="13" x14ac:dyDescent="0.3">
      <c r="B240" s="72" t="s">
        <v>61</v>
      </c>
      <c r="C240" s="80">
        <v>2001</v>
      </c>
      <c r="D240" s="60">
        <v>2002</v>
      </c>
      <c r="E240" s="60">
        <v>2003</v>
      </c>
      <c r="F240" s="60">
        <v>2004</v>
      </c>
      <c r="G240" s="60">
        <v>2005</v>
      </c>
      <c r="H240" s="60">
        <v>2006</v>
      </c>
      <c r="I240" s="60">
        <v>2007</v>
      </c>
      <c r="J240" s="60">
        <v>2008</v>
      </c>
      <c r="K240" s="60">
        <v>2009</v>
      </c>
      <c r="L240" s="60">
        <v>2010</v>
      </c>
      <c r="M240" s="60">
        <v>2011</v>
      </c>
      <c r="N240" s="60">
        <v>2012</v>
      </c>
      <c r="O240" s="60">
        <v>2013</v>
      </c>
      <c r="P240" s="60">
        <v>2014</v>
      </c>
      <c r="Q240" s="60">
        <v>2015</v>
      </c>
      <c r="R240" s="60">
        <v>2016</v>
      </c>
      <c r="S240" s="60">
        <v>2017</v>
      </c>
      <c r="T240" s="60">
        <v>2018</v>
      </c>
      <c r="U240" s="60">
        <v>2019</v>
      </c>
      <c r="V240" s="60">
        <v>2020</v>
      </c>
      <c r="W240" s="60">
        <v>2021</v>
      </c>
      <c r="X240" s="60">
        <v>2022</v>
      </c>
      <c r="Y240" s="60">
        <v>2023</v>
      </c>
      <c r="Z240" s="60">
        <v>2024</v>
      </c>
      <c r="AA240" s="60">
        <v>2025</v>
      </c>
      <c r="AB240" s="52" t="s">
        <v>72</v>
      </c>
      <c r="AC240" s="35"/>
      <c r="AF240" s="2"/>
    </row>
    <row r="241" spans="2:32" ht="13.5" x14ac:dyDescent="0.3">
      <c r="B241" s="68" t="s">
        <v>7</v>
      </c>
      <c r="C241" s="57">
        <v>30995</v>
      </c>
      <c r="D241" s="57">
        <v>82140.784130434782</v>
      </c>
      <c r="E241" s="57">
        <v>61134.203809323801</v>
      </c>
      <c r="F241" s="57">
        <v>102160.9772463768</v>
      </c>
      <c r="G241" s="57">
        <v>90427.964782608688</v>
      </c>
      <c r="H241" s="57">
        <v>87130.140566494869</v>
      </c>
      <c r="I241" s="82">
        <v>78063.325000000012</v>
      </c>
      <c r="J241" s="82">
        <v>81852.613410335238</v>
      </c>
      <c r="K241" s="57">
        <v>79632.662637681162</v>
      </c>
      <c r="L241" s="82">
        <v>79815.568405797108</v>
      </c>
      <c r="M241" s="57">
        <v>109632.67100000002</v>
      </c>
      <c r="N241" s="57">
        <v>104966.56000000001</v>
      </c>
      <c r="O241" s="57">
        <v>91660.38</v>
      </c>
      <c r="P241" s="57">
        <v>115802.893</v>
      </c>
      <c r="Q241" s="57">
        <v>127157.859429</v>
      </c>
      <c r="R241" s="57">
        <v>125335.51300000001</v>
      </c>
      <c r="S241" s="57">
        <v>119049.681</v>
      </c>
      <c r="T241" s="57">
        <v>128249.333</v>
      </c>
      <c r="U241" s="57">
        <v>75550.028999999995</v>
      </c>
      <c r="V241" s="57">
        <v>111478.292</v>
      </c>
      <c r="W241" s="57">
        <v>149908.33500000002</v>
      </c>
      <c r="X241" s="57">
        <v>153446.85900000003</v>
      </c>
      <c r="Y241" s="57">
        <v>136233.82500000001</v>
      </c>
      <c r="Z241" s="57">
        <v>135117.28957971014</v>
      </c>
      <c r="AA241" s="57">
        <v>120813.8304057971</v>
      </c>
      <c r="AB241" s="40">
        <f>(IF(Z241=0,"n/d",(AA241/Z241)-1)*100)</f>
        <v>-10.585957739682872</v>
      </c>
      <c r="AC241" s="37"/>
      <c r="AF241" s="2"/>
    </row>
    <row r="242" spans="2:32" ht="13.5" x14ac:dyDescent="0.3">
      <c r="B242" s="69" t="s">
        <v>8</v>
      </c>
      <c r="C242" s="58">
        <v>34288</v>
      </c>
      <c r="D242" s="58">
        <v>53430.270710144927</v>
      </c>
      <c r="E242" s="58">
        <v>50934.913043478256</v>
      </c>
      <c r="F242" s="58">
        <v>75645.043478260865</v>
      </c>
      <c r="G242" s="58">
        <v>82976.115942028991</v>
      </c>
      <c r="H242" s="58">
        <v>82424.010330554695</v>
      </c>
      <c r="I242" s="58">
        <v>74638.082999999999</v>
      </c>
      <c r="J242" s="58">
        <v>81186.115681159412</v>
      </c>
      <c r="K242" s="58">
        <v>97577.711391304343</v>
      </c>
      <c r="L242" s="58">
        <v>100301.44220289856</v>
      </c>
      <c r="M242" s="58">
        <v>86341.267999999996</v>
      </c>
      <c r="N242" s="58">
        <v>67586.251999999993</v>
      </c>
      <c r="O242" s="58">
        <v>91193.949000000008</v>
      </c>
      <c r="P242" s="58">
        <v>100776.25099999999</v>
      </c>
      <c r="Q242" s="58">
        <v>109730.56</v>
      </c>
      <c r="R242" s="58">
        <v>120760.64600000001</v>
      </c>
      <c r="S242" s="58">
        <v>120739.465</v>
      </c>
      <c r="T242" s="58">
        <v>129391.117</v>
      </c>
      <c r="U242" s="58">
        <v>130784.227</v>
      </c>
      <c r="V242" s="58">
        <v>119596.99899999998</v>
      </c>
      <c r="W242" s="58">
        <v>136195.88600000003</v>
      </c>
      <c r="X242" s="58">
        <v>138558.40200000003</v>
      </c>
      <c r="Y242" s="58">
        <v>131331.21</v>
      </c>
      <c r="Z242" s="58">
        <v>123269.338</v>
      </c>
      <c r="AA242" s="58">
        <v>115127.83057971013</v>
      </c>
      <c r="AB242" s="62">
        <f>IF(SUM(Z241:Z242)=0,"n/d",((SUM(AA241:AA242))/(SUM(Z241:Z242))-1)*100)</f>
        <v>-8.6865821209260563</v>
      </c>
      <c r="AC242" s="37"/>
      <c r="AF242" s="2"/>
    </row>
    <row r="243" spans="2:32" ht="13.5" x14ac:dyDescent="0.3">
      <c r="B243" s="69" t="s">
        <v>9</v>
      </c>
      <c r="C243" s="58">
        <v>34451</v>
      </c>
      <c r="D243" s="58">
        <v>36558.179000000004</v>
      </c>
      <c r="E243" s="58">
        <v>76149.985507246369</v>
      </c>
      <c r="F243" s="58">
        <v>105045.81159420291</v>
      </c>
      <c r="G243" s="58">
        <v>81274.289855072449</v>
      </c>
      <c r="H243" s="58">
        <v>94105.761823035835</v>
      </c>
      <c r="I243" s="58">
        <v>80547.076000000015</v>
      </c>
      <c r="J243" s="58">
        <v>93924.751855072464</v>
      </c>
      <c r="K243" s="58">
        <v>82314.432913043478</v>
      </c>
      <c r="L243" s="58">
        <v>106661.14542028986</v>
      </c>
      <c r="M243" s="58">
        <v>108470.93099999998</v>
      </c>
      <c r="N243" s="58">
        <v>110444.85400000001</v>
      </c>
      <c r="O243" s="58">
        <v>102556.68900000001</v>
      </c>
      <c r="P243" s="58">
        <v>90711.038</v>
      </c>
      <c r="Q243" s="58">
        <v>121698.08699999998</v>
      </c>
      <c r="R243" s="58">
        <v>130405.13999999998</v>
      </c>
      <c r="S243" s="58">
        <v>130603.162</v>
      </c>
      <c r="T243" s="58">
        <v>113852.01000000001</v>
      </c>
      <c r="U243" s="58">
        <v>136487.87000000002</v>
      </c>
      <c r="V243" s="58">
        <v>119934.39200000001</v>
      </c>
      <c r="W243" s="58">
        <v>94423.351999999999</v>
      </c>
      <c r="X243" s="58">
        <v>124714.054</v>
      </c>
      <c r="Y243" s="58">
        <v>146634.22</v>
      </c>
      <c r="Z243" s="58">
        <v>113929.465</v>
      </c>
      <c r="AA243" s="58">
        <v>118845.10611594202</v>
      </c>
      <c r="AB243" s="53">
        <f>IF(AA243="","",((SUM(AA241:AA243))/(SUM(Z241:Z243))-1)*100)</f>
        <v>-4.7081836717836829</v>
      </c>
      <c r="AC243" s="37"/>
      <c r="AF243" s="2"/>
    </row>
    <row r="244" spans="2:32" ht="13.5" x14ac:dyDescent="0.3">
      <c r="B244" s="69" t="s">
        <v>10</v>
      </c>
      <c r="C244" s="58">
        <v>45163</v>
      </c>
      <c r="D244" s="58">
        <v>73300.234811594215</v>
      </c>
      <c r="E244" s="58">
        <v>77340.89855072464</v>
      </c>
      <c r="F244" s="58">
        <v>95340.086956521744</v>
      </c>
      <c r="G244" s="58">
        <v>69155.391304347824</v>
      </c>
      <c r="H244" s="58">
        <v>99216.787426662006</v>
      </c>
      <c r="I244" s="58">
        <v>79853.993999999992</v>
      </c>
      <c r="J244" s="58">
        <v>64449.746623188403</v>
      </c>
      <c r="K244" s="58">
        <v>102028.04430434783</v>
      </c>
      <c r="L244" s="58">
        <v>101769.2342463768</v>
      </c>
      <c r="M244" s="58">
        <v>83727.950999999986</v>
      </c>
      <c r="N244" s="58">
        <v>90447.308999999994</v>
      </c>
      <c r="O244" s="58">
        <v>101382.05499999999</v>
      </c>
      <c r="P244" s="58">
        <v>96740.631999999998</v>
      </c>
      <c r="Q244" s="58">
        <v>115956.19299999998</v>
      </c>
      <c r="R244" s="58">
        <v>117096.43999999999</v>
      </c>
      <c r="S244" s="58">
        <v>125364.625</v>
      </c>
      <c r="T244" s="58">
        <v>115228.47600000001</v>
      </c>
      <c r="U244" s="58">
        <v>128230.15899999999</v>
      </c>
      <c r="V244" s="58">
        <v>73969.125</v>
      </c>
      <c r="W244" s="58">
        <v>126926.069</v>
      </c>
      <c r="X244" s="58">
        <v>122556.16100000001</v>
      </c>
      <c r="Y244" s="58">
        <v>125681.28499999999</v>
      </c>
      <c r="Z244" s="58">
        <v>125799.28353623189</v>
      </c>
      <c r="AA244" s="58">
        <v>128733.27111594204</v>
      </c>
      <c r="AB244" s="53">
        <f>IF(AA244="","",((SUM(AA241:AA244))/(SUM(Z241:Z244))-1)*100)</f>
        <v>-2.9301118974399132</v>
      </c>
      <c r="AC244" s="37"/>
      <c r="AF244" s="2"/>
    </row>
    <row r="245" spans="2:32" ht="13.5" x14ac:dyDescent="0.3">
      <c r="B245" s="69" t="s">
        <v>11</v>
      </c>
      <c r="C245" s="58">
        <v>63408</v>
      </c>
      <c r="D245" s="58">
        <v>56958.894595111058</v>
      </c>
      <c r="E245" s="58">
        <v>80320.104492753628</v>
      </c>
      <c r="F245" s="58">
        <v>99256.623188405792</v>
      </c>
      <c r="G245" s="58">
        <v>91783.028985507248</v>
      </c>
      <c r="H245" s="58">
        <v>102860.22366666667</v>
      </c>
      <c r="I245" s="58">
        <v>75139.794999999998</v>
      </c>
      <c r="J245" s="58">
        <v>65726.38757971015</v>
      </c>
      <c r="K245" s="58">
        <v>108961.82468115941</v>
      </c>
      <c r="L245" s="58">
        <v>92609.385304347816</v>
      </c>
      <c r="M245" s="58">
        <v>92429.508000000002</v>
      </c>
      <c r="N245" s="58">
        <v>95408.331999999995</v>
      </c>
      <c r="O245" s="58">
        <v>89626.805000000008</v>
      </c>
      <c r="P245" s="58">
        <v>120707.66700000002</v>
      </c>
      <c r="Q245" s="58">
        <v>111018.74900000001</v>
      </c>
      <c r="R245" s="58">
        <v>96215.370999999999</v>
      </c>
      <c r="S245" s="58">
        <v>116781.47199999999</v>
      </c>
      <c r="T245" s="58">
        <v>120091.12700000001</v>
      </c>
      <c r="U245" s="58">
        <v>152977.12800000003</v>
      </c>
      <c r="V245" s="58">
        <v>111333.06099999999</v>
      </c>
      <c r="W245" s="58">
        <v>131503.13099999999</v>
      </c>
      <c r="X245" s="58">
        <v>114524.58499999999</v>
      </c>
      <c r="Y245" s="58">
        <v>120466.76999999999</v>
      </c>
      <c r="Z245" s="58">
        <v>92466.894666666674</v>
      </c>
      <c r="AA245" s="58">
        <v>117361.13920289854</v>
      </c>
      <c r="AB245" s="53">
        <f>IF(AA245="","",((SUM(AA241:AA245))/(SUM(Z241:Z245))-1)*100)</f>
        <v>1.7438563849933253</v>
      </c>
      <c r="AC245" s="37"/>
      <c r="AF245" s="2"/>
    </row>
    <row r="246" spans="2:32" ht="13.5" x14ac:dyDescent="0.3">
      <c r="B246" s="69" t="s">
        <v>12</v>
      </c>
      <c r="C246" s="58">
        <v>58895</v>
      </c>
      <c r="D246" s="58">
        <v>64455.722579710142</v>
      </c>
      <c r="E246" s="58">
        <v>91844.027826086953</v>
      </c>
      <c r="F246" s="58">
        <v>93569.376811594208</v>
      </c>
      <c r="G246" s="58">
        <v>94073.289855072464</v>
      </c>
      <c r="H246" s="58">
        <v>105165.29619016987</v>
      </c>
      <c r="I246" s="58">
        <v>92506.080999999991</v>
      </c>
      <c r="J246" s="58">
        <v>81183.544956521757</v>
      </c>
      <c r="K246" s="58">
        <v>112591.21902898551</v>
      </c>
      <c r="L246" s="58">
        <v>108394.73214492752</v>
      </c>
      <c r="M246" s="58">
        <v>99000.358000000007</v>
      </c>
      <c r="N246" s="58">
        <v>86110.720000000001</v>
      </c>
      <c r="O246" s="58">
        <v>112124.94200000001</v>
      </c>
      <c r="P246" s="58">
        <v>133810.06099999999</v>
      </c>
      <c r="Q246" s="58">
        <v>101749.24800000001</v>
      </c>
      <c r="R246" s="58">
        <v>114017.01099999998</v>
      </c>
      <c r="S246" s="58">
        <v>106621.63400000001</v>
      </c>
      <c r="T246" s="58">
        <v>108337.21199999998</v>
      </c>
      <c r="U246" s="58">
        <v>129793.26199999999</v>
      </c>
      <c r="V246" s="58">
        <v>117535.73700000002</v>
      </c>
      <c r="W246" s="58">
        <v>132218.571</v>
      </c>
      <c r="X246" s="58">
        <v>133546.853</v>
      </c>
      <c r="Y246" s="58">
        <v>116850.35200000001</v>
      </c>
      <c r="Z246" s="58">
        <v>123330.19879710145</v>
      </c>
      <c r="AA246" s="58">
        <v>117824.96869565216</v>
      </c>
      <c r="AB246" s="53">
        <f>IF(AA246="","",((SUM(AA241:AA246))/(SUM(Z241:Z246))-1)*100)</f>
        <v>0.67146558443698101</v>
      </c>
      <c r="AC246" s="37"/>
      <c r="AF246" s="2"/>
    </row>
    <row r="247" spans="2:32" ht="13.5" x14ac:dyDescent="0.3">
      <c r="B247" s="69" t="s">
        <v>13</v>
      </c>
      <c r="C247" s="58">
        <v>52754</v>
      </c>
      <c r="D247" s="58">
        <v>57795.001855072464</v>
      </c>
      <c r="E247" s="58">
        <v>102762.3247826087</v>
      </c>
      <c r="F247" s="58">
        <v>91466.420289855072</v>
      </c>
      <c r="G247" s="58">
        <v>71765.507246376816</v>
      </c>
      <c r="H247" s="58">
        <v>97902.135062575806</v>
      </c>
      <c r="I247" s="58">
        <v>86152.366999999998</v>
      </c>
      <c r="J247" s="58">
        <v>118204.01159420289</v>
      </c>
      <c r="K247" s="58">
        <v>119349.36227536232</v>
      </c>
      <c r="L247" s="58">
        <v>97467.041028985492</v>
      </c>
      <c r="M247" s="58">
        <v>99439.334000000003</v>
      </c>
      <c r="N247" s="58">
        <v>90598.765999999989</v>
      </c>
      <c r="O247" s="58">
        <v>106384.78700000001</v>
      </c>
      <c r="P247" s="58">
        <v>117226.99900000001</v>
      </c>
      <c r="Q247" s="58">
        <v>111899.879</v>
      </c>
      <c r="R247" s="58">
        <v>104494.01099999998</v>
      </c>
      <c r="S247" s="58">
        <v>132458.37299999999</v>
      </c>
      <c r="T247" s="58">
        <v>132526.08700000003</v>
      </c>
      <c r="U247" s="58">
        <v>123892.49700000002</v>
      </c>
      <c r="V247" s="58">
        <v>89515.993000000002</v>
      </c>
      <c r="W247" s="58">
        <v>150268.44399999999</v>
      </c>
      <c r="X247" s="58">
        <v>136397.81400000001</v>
      </c>
      <c r="Y247" s="58">
        <v>122664.09700000001</v>
      </c>
      <c r="Z247" s="58">
        <v>123447.96591304347</v>
      </c>
      <c r="AA247" s="58">
        <v>126195.73884057971</v>
      </c>
      <c r="AB247" s="53">
        <f>IF(AA247="","",((SUM(AA241:AA247))/(SUM(Z241:Z247))-1)*100)</f>
        <v>0.90062166112856445</v>
      </c>
      <c r="AC247" s="37"/>
      <c r="AF247" s="2"/>
    </row>
    <row r="248" spans="2:32" ht="13.5" x14ac:dyDescent="0.3">
      <c r="B248" s="69" t="s">
        <v>14</v>
      </c>
      <c r="C248" s="58">
        <v>44884</v>
      </c>
      <c r="D248" s="58">
        <v>52251.513376811592</v>
      </c>
      <c r="E248" s="58">
        <v>96021.913043478271</v>
      </c>
      <c r="F248" s="58">
        <v>79127.89855072464</v>
      </c>
      <c r="G248" s="58">
        <v>83170.115942028977</v>
      </c>
      <c r="H248" s="58">
        <v>101250.23383070306</v>
      </c>
      <c r="I248" s="58">
        <v>92082.924666999999</v>
      </c>
      <c r="J248" s="58">
        <v>101607.93833333332</v>
      </c>
      <c r="K248" s="58">
        <v>121035.5254347826</v>
      </c>
      <c r="L248" s="58">
        <v>113423.32198550724</v>
      </c>
      <c r="M248" s="58">
        <v>95736.12</v>
      </c>
      <c r="N248" s="58">
        <v>101025.902</v>
      </c>
      <c r="O248" s="58">
        <v>114851.072</v>
      </c>
      <c r="P248" s="58">
        <v>88432.237999999998</v>
      </c>
      <c r="Q248" s="58">
        <v>105031.348</v>
      </c>
      <c r="R248" s="58">
        <v>91336.973999999987</v>
      </c>
      <c r="S248" s="58">
        <v>132496.519</v>
      </c>
      <c r="T248" s="58">
        <v>127049.71399999999</v>
      </c>
      <c r="U248" s="58">
        <v>100540.064</v>
      </c>
      <c r="V248" s="58">
        <v>129792.897</v>
      </c>
      <c r="W248" s="58">
        <v>141104.038</v>
      </c>
      <c r="X248" s="58">
        <v>122620.41800000001</v>
      </c>
      <c r="Y248" s="58">
        <v>110901.20417391304</v>
      </c>
      <c r="Z248" s="58">
        <v>127717.027942029</v>
      </c>
      <c r="AA248" s="58">
        <v>132380</v>
      </c>
      <c r="AB248" s="53">
        <f>IF(AA248="","",((SUM(AA241:AA248))/(SUM(Z241:Z248))-1)*100)</f>
        <v>1.2646053797902068</v>
      </c>
      <c r="AC248" s="37"/>
      <c r="AF248" s="2"/>
    </row>
    <row r="249" spans="2:32" ht="13.5" x14ac:dyDescent="0.3">
      <c r="B249" s="69" t="s">
        <v>15</v>
      </c>
      <c r="C249" s="58">
        <v>61288</v>
      </c>
      <c r="D249" s="58">
        <v>47062.188521739132</v>
      </c>
      <c r="E249" s="58">
        <v>109907.79710144927</v>
      </c>
      <c r="F249" s="58">
        <v>81741.855072463761</v>
      </c>
      <c r="G249" s="58">
        <v>93161.159420289856</v>
      </c>
      <c r="H249" s="58">
        <v>96691.774787209564</v>
      </c>
      <c r="I249" s="58">
        <v>84072.47</v>
      </c>
      <c r="J249" s="58">
        <v>49682.550057971013</v>
      </c>
      <c r="K249" s="58">
        <v>98434.222086956521</v>
      </c>
      <c r="L249" s="58">
        <v>113460.55513043479</v>
      </c>
      <c r="M249" s="58">
        <v>99402.357999999993</v>
      </c>
      <c r="N249" s="58">
        <v>91754.114999999991</v>
      </c>
      <c r="O249" s="58">
        <v>109161.39800000002</v>
      </c>
      <c r="P249" s="58">
        <v>98622.807000000001</v>
      </c>
      <c r="Q249" s="58">
        <v>73010.222999999998</v>
      </c>
      <c r="R249" s="58">
        <v>109371.588</v>
      </c>
      <c r="S249" s="58">
        <v>137747.50019047619</v>
      </c>
      <c r="T249" s="58">
        <v>122835.97847619049</v>
      </c>
      <c r="U249" s="58">
        <v>77290.02</v>
      </c>
      <c r="V249" s="58">
        <v>111057.852</v>
      </c>
      <c r="W249" s="58">
        <v>133664.68799999999</v>
      </c>
      <c r="X249" s="58">
        <v>126968.83800000002</v>
      </c>
      <c r="Y249" s="58">
        <v>119471.42700000001</v>
      </c>
      <c r="Z249" s="58">
        <v>112724.50024637682</v>
      </c>
      <c r="AA249" s="58">
        <v>120106.77299999999</v>
      </c>
      <c r="AB249" s="53">
        <f>IF(AA249="","",((SUM(AA241:AA249))/(SUM(Z241:Z249))-1)*100)</f>
        <v>1.8172813685053413</v>
      </c>
      <c r="AC249" s="37"/>
      <c r="AF249" s="2"/>
    </row>
    <row r="250" spans="2:32" ht="13.5" x14ac:dyDescent="0.3">
      <c r="B250" s="69" t="s">
        <v>16</v>
      </c>
      <c r="C250" s="58">
        <v>63377</v>
      </c>
      <c r="D250" s="58">
        <v>64053.34437681159</v>
      </c>
      <c r="E250" s="58">
        <v>105740.57971014493</v>
      </c>
      <c r="F250" s="58">
        <v>79599.536231884049</v>
      </c>
      <c r="G250" s="58">
        <v>88182.44927536232</v>
      </c>
      <c r="H250" s="58">
        <v>88420.708028262394</v>
      </c>
      <c r="I250" s="58">
        <v>85694.59199999999</v>
      </c>
      <c r="J250" s="58">
        <v>69694.956942028992</v>
      </c>
      <c r="K250" s="58">
        <v>96201.761840579711</v>
      </c>
      <c r="L250" s="58">
        <v>105889.87094202898</v>
      </c>
      <c r="M250" s="58">
        <v>102305.603</v>
      </c>
      <c r="N250" s="58">
        <v>95295.058000000005</v>
      </c>
      <c r="O250" s="58">
        <v>112848.481</v>
      </c>
      <c r="P250" s="58">
        <v>85695.982000000004</v>
      </c>
      <c r="Q250" s="58">
        <v>89567.541999999987</v>
      </c>
      <c r="R250" s="58">
        <v>126614.636</v>
      </c>
      <c r="S250" s="58">
        <v>132548.103</v>
      </c>
      <c r="T250" s="58">
        <v>138744.96200000003</v>
      </c>
      <c r="U250" s="58">
        <v>135734</v>
      </c>
      <c r="V250" s="58">
        <v>136913.15899999999</v>
      </c>
      <c r="W250" s="58">
        <v>144983.856</v>
      </c>
      <c r="X250" s="58">
        <v>107978.22</v>
      </c>
      <c r="Y250" s="58">
        <v>121112.30794202897</v>
      </c>
      <c r="Z250" s="58">
        <v>124183.80524637683</v>
      </c>
      <c r="AA250" s="58">
        <v>132646.86199999999</v>
      </c>
      <c r="AB250" s="53">
        <f>IF(AA250="","",((SUM(AA241:AA250))/(SUM(Z241:Z250))-1)*100)</f>
        <v>2.333617564708157</v>
      </c>
      <c r="AC250" s="37"/>
      <c r="AF250" s="2"/>
    </row>
    <row r="251" spans="2:32" ht="13.5" x14ac:dyDescent="0.3">
      <c r="B251" s="69" t="s">
        <v>17</v>
      </c>
      <c r="C251" s="58">
        <v>71126.637681159424</v>
      </c>
      <c r="D251" s="58">
        <v>54968.356913043484</v>
      </c>
      <c r="E251" s="58">
        <v>91723.10144927536</v>
      </c>
      <c r="F251" s="58">
        <v>75495.434782608689</v>
      </c>
      <c r="G251" s="58">
        <v>81809.043478260879</v>
      </c>
      <c r="H251" s="58">
        <v>76316.443369372108</v>
      </c>
      <c r="I251" s="58">
        <v>88865.126999999993</v>
      </c>
      <c r="J251" s="58">
        <v>88321.3901884058</v>
      </c>
      <c r="K251" s="58">
        <v>76512.970855072461</v>
      </c>
      <c r="L251" s="58">
        <v>88869.217188405804</v>
      </c>
      <c r="M251" s="58">
        <v>89131.664999999994</v>
      </c>
      <c r="N251" s="58">
        <v>95259.502000000008</v>
      </c>
      <c r="O251" s="58">
        <v>106597.643</v>
      </c>
      <c r="P251" s="58">
        <v>101630.74100000001</v>
      </c>
      <c r="Q251" s="58">
        <v>82751.061000000002</v>
      </c>
      <c r="R251" s="58">
        <v>100849.652</v>
      </c>
      <c r="S251" s="58">
        <v>117969.806</v>
      </c>
      <c r="T251" s="58">
        <v>122623.304</v>
      </c>
      <c r="U251" s="58">
        <v>101476.504</v>
      </c>
      <c r="V251" s="58">
        <v>138679.74100000001</v>
      </c>
      <c r="W251" s="58">
        <v>153063.49300000002</v>
      </c>
      <c r="X251" s="58">
        <v>118746.82899999998</v>
      </c>
      <c r="Y251" s="58">
        <v>85667.188999999998</v>
      </c>
      <c r="Z251" s="58">
        <v>112687.96957971013</v>
      </c>
      <c r="AA251" s="58"/>
      <c r="AB251" s="53" t="str">
        <f>IF(AA251="","",((SUM(AA241:AA251))/(SUM(Z241:Z251))-1)*100)</f>
        <v/>
      </c>
      <c r="AC251" s="37"/>
      <c r="AF251" s="2"/>
    </row>
    <row r="252" spans="2:32" ht="13.5" x14ac:dyDescent="0.3">
      <c r="B252" s="70" t="s">
        <v>18</v>
      </c>
      <c r="C252" s="59">
        <v>71246.739130434784</v>
      </c>
      <c r="D252" s="59">
        <v>56454.490729652374</v>
      </c>
      <c r="E252" s="59">
        <v>92307.362318840576</v>
      </c>
      <c r="F252" s="59">
        <v>83762.220144927531</v>
      </c>
      <c r="G252" s="59">
        <v>92980.753623188401</v>
      </c>
      <c r="H252" s="59">
        <v>84104.666666666672</v>
      </c>
      <c r="I252" s="59">
        <v>86393.40400000001</v>
      </c>
      <c r="J252" s="59">
        <v>86754.512681159409</v>
      </c>
      <c r="K252" s="59">
        <v>89659.426333333337</v>
      </c>
      <c r="L252" s="59">
        <v>104640.69504347828</v>
      </c>
      <c r="M252" s="59">
        <v>93874.085999999996</v>
      </c>
      <c r="N252" s="59">
        <v>88550.47600000001</v>
      </c>
      <c r="O252" s="59">
        <v>122834.74200000001</v>
      </c>
      <c r="P252" s="59">
        <v>107653.88100000001</v>
      </c>
      <c r="Q252" s="59">
        <v>124174.49099999999</v>
      </c>
      <c r="R252" s="59">
        <v>121725.7</v>
      </c>
      <c r="S252" s="59">
        <v>148601.196</v>
      </c>
      <c r="T252" s="59">
        <v>131776.25099999999</v>
      </c>
      <c r="U252" s="59">
        <v>78143.987999999998</v>
      </c>
      <c r="V252" s="59">
        <v>146585.443</v>
      </c>
      <c r="W252" s="59">
        <v>150192.228</v>
      </c>
      <c r="X252" s="59">
        <v>131752.96599999999</v>
      </c>
      <c r="Y252" s="59">
        <v>117048.73300000001</v>
      </c>
      <c r="Z252" s="59">
        <v>122293.83066666665</v>
      </c>
      <c r="AA252" s="59"/>
      <c r="AB252" s="53" t="str">
        <f>IF(AA252="","",((SUM(AA241:AA252))/(SUM(Z241:Z252))-1)*100)</f>
        <v/>
      </c>
      <c r="AC252" s="37"/>
      <c r="AF252" s="2"/>
    </row>
    <row r="253" spans="2:32" ht="13" x14ac:dyDescent="0.3">
      <c r="B253" s="41" t="s">
        <v>19</v>
      </c>
      <c r="C253" s="42">
        <f>SUM(C241:C252)</f>
        <v>631876.37681159424</v>
      </c>
      <c r="D253" s="42">
        <f t="shared" ref="D253:AA253" si="4">SUM(D241:D252)</f>
        <v>699428.98160012579</v>
      </c>
      <c r="E253" s="42">
        <f t="shared" si="4"/>
        <v>1036187.2116354107</v>
      </c>
      <c r="F253" s="42">
        <f t="shared" si="4"/>
        <v>1062211.2843478259</v>
      </c>
      <c r="G253" s="42">
        <f t="shared" si="4"/>
        <v>1020759.1097101448</v>
      </c>
      <c r="H253" s="42">
        <f t="shared" si="4"/>
        <v>1115588.1817483737</v>
      </c>
      <c r="I253" s="42">
        <f t="shared" si="4"/>
        <v>1004009.2386669999</v>
      </c>
      <c r="J253" s="42">
        <f t="shared" si="4"/>
        <v>982588.5199030888</v>
      </c>
      <c r="K253" s="42">
        <f t="shared" si="4"/>
        <v>1184299.1637826087</v>
      </c>
      <c r="L253" s="42">
        <f t="shared" si="4"/>
        <v>1213302.2090434781</v>
      </c>
      <c r="M253" s="42">
        <f t="shared" si="4"/>
        <v>1159491.8529999999</v>
      </c>
      <c r="N253" s="42">
        <f t="shared" si="4"/>
        <v>1117447.8459999999</v>
      </c>
      <c r="O253" s="42">
        <f t="shared" si="4"/>
        <v>1261222.9430000002</v>
      </c>
      <c r="P253" s="42">
        <f t="shared" si="4"/>
        <v>1257811.19</v>
      </c>
      <c r="Q253" s="42">
        <f t="shared" si="4"/>
        <v>1273745.2404289998</v>
      </c>
      <c r="R253" s="42">
        <f t="shared" si="4"/>
        <v>1358222.6819999998</v>
      </c>
      <c r="S253" s="42">
        <f t="shared" si="4"/>
        <v>1520981.5361904765</v>
      </c>
      <c r="T253" s="42">
        <f t="shared" si="4"/>
        <v>1490705.5714761906</v>
      </c>
      <c r="U253" s="42">
        <f t="shared" si="4"/>
        <v>1370899.7479999999</v>
      </c>
      <c r="V253" s="42">
        <f t="shared" si="4"/>
        <v>1406392.6909999996</v>
      </c>
      <c r="W253" s="42">
        <f t="shared" si="4"/>
        <v>1644452.091</v>
      </c>
      <c r="X253" s="43">
        <f t="shared" si="4"/>
        <v>1531811.9989999998</v>
      </c>
      <c r="Y253" s="43">
        <f t="shared" si="4"/>
        <v>1454062.6201159421</v>
      </c>
      <c r="Z253" s="43">
        <f t="shared" si="4"/>
        <v>1436967.569173913</v>
      </c>
      <c r="AA253" s="43">
        <f t="shared" si="4"/>
        <v>1230035.5199565217</v>
      </c>
      <c r="AB253" s="44"/>
      <c r="AC253" s="32"/>
      <c r="AF253" s="2"/>
    </row>
    <row r="254" spans="2:32" s="29" customFormat="1" ht="13" x14ac:dyDescent="0.3">
      <c r="Y254" s="32"/>
      <c r="Z254" s="32"/>
      <c r="AA254" s="32"/>
      <c r="AB254" s="32"/>
      <c r="AF254" s="33"/>
    </row>
    <row r="255" spans="2:32" s="29" customFormat="1" ht="13" x14ac:dyDescent="0.3">
      <c r="B255" s="20" t="str">
        <f>B234</f>
        <v>BRASIL</v>
      </c>
      <c r="Y255" s="32"/>
      <c r="Z255" s="32"/>
      <c r="AA255" s="32"/>
      <c r="AB255" s="32"/>
      <c r="AF255" s="33"/>
    </row>
    <row r="256" spans="2:32" s="29" customFormat="1" ht="13" x14ac:dyDescent="0.3">
      <c r="B256" s="19" t="str">
        <f>B235</f>
        <v>DERIVADOS TOTAL (m³)</v>
      </c>
      <c r="Y256" s="32"/>
      <c r="Z256" s="32"/>
      <c r="AA256" s="32"/>
      <c r="AB256" s="32"/>
      <c r="AF256" s="33"/>
    </row>
    <row r="257" spans="2:32" s="29" customFormat="1" ht="13" x14ac:dyDescent="0.3">
      <c r="B257" s="18" t="s">
        <v>22</v>
      </c>
      <c r="Y257" s="32"/>
      <c r="Z257" s="32"/>
      <c r="AA257" s="32"/>
      <c r="AB257" s="32"/>
      <c r="AF257" s="33"/>
    </row>
    <row r="258" spans="2:32" s="29" customFormat="1" ht="13" x14ac:dyDescent="0.3">
      <c r="Y258" s="32"/>
      <c r="Z258" s="32"/>
      <c r="AA258" s="32"/>
      <c r="AB258" s="32"/>
      <c r="AF258" s="33"/>
    </row>
    <row r="259" spans="2:32" s="29" customFormat="1" ht="13" x14ac:dyDescent="0.3">
      <c r="Y259" s="32"/>
      <c r="Z259" s="32"/>
      <c r="AA259" s="32"/>
      <c r="AB259" s="32"/>
      <c r="AF259" s="33"/>
    </row>
    <row r="260" spans="2:32" s="29" customFormat="1" ht="13" x14ac:dyDescent="0.3">
      <c r="Y260" s="32"/>
      <c r="Z260" s="32"/>
      <c r="AA260" s="32"/>
      <c r="AB260" s="32"/>
      <c r="AF260" s="33"/>
    </row>
    <row r="261" spans="2:32" s="29" customFormat="1" ht="13" x14ac:dyDescent="0.3">
      <c r="Y261" s="32"/>
      <c r="Z261" s="32"/>
      <c r="AA261" s="32"/>
      <c r="AB261" s="32"/>
      <c r="AF261" s="33"/>
    </row>
    <row r="262" spans="2:32" s="29" customFormat="1" ht="13" x14ac:dyDescent="0.3">
      <c r="Y262" s="32"/>
      <c r="Z262" s="32"/>
      <c r="AA262" s="32"/>
      <c r="AB262" s="32"/>
      <c r="AF262" s="33"/>
    </row>
    <row r="263" spans="2:32" s="29" customFormat="1" ht="13" x14ac:dyDescent="0.3">
      <c r="Y263" s="32"/>
      <c r="Z263" s="32"/>
      <c r="AA263" s="32"/>
      <c r="AB263" s="32"/>
      <c r="AF263" s="33"/>
    </row>
    <row r="264" spans="2:32" s="29" customFormat="1" ht="13" x14ac:dyDescent="0.3">
      <c r="Y264" s="32"/>
      <c r="Z264" s="32"/>
      <c r="AA264" s="32"/>
      <c r="AB264" s="32"/>
      <c r="AF264" s="33"/>
    </row>
    <row r="265" spans="2:32" s="29" customFormat="1" ht="13" x14ac:dyDescent="0.3">
      <c r="Y265" s="32"/>
      <c r="Z265" s="32"/>
      <c r="AA265" s="32"/>
      <c r="AB265" s="32"/>
      <c r="AF265" s="33"/>
    </row>
    <row r="266" spans="2:32" s="29" customFormat="1" ht="13" x14ac:dyDescent="0.3">
      <c r="Y266" s="32"/>
      <c r="Z266" s="32"/>
      <c r="AA266" s="32"/>
      <c r="AB266" s="32"/>
      <c r="AF266" s="33"/>
    </row>
    <row r="267" spans="2:32" s="29" customFormat="1" ht="13" x14ac:dyDescent="0.3">
      <c r="Y267" s="32"/>
      <c r="Z267" s="32"/>
      <c r="AA267" s="32"/>
      <c r="AB267" s="32"/>
      <c r="AF267" s="33"/>
    </row>
    <row r="268" spans="2:32" s="29" customFormat="1" ht="13" x14ac:dyDescent="0.3">
      <c r="Y268" s="32"/>
      <c r="Z268" s="32"/>
      <c r="AA268" s="32"/>
      <c r="AB268" s="32"/>
      <c r="AF268" s="33"/>
    </row>
    <row r="269" spans="2:32" s="29" customFormat="1" ht="13" x14ac:dyDescent="0.3">
      <c r="Y269" s="32"/>
      <c r="Z269" s="32"/>
      <c r="AA269" s="32"/>
      <c r="AB269" s="32"/>
      <c r="AF269" s="33"/>
    </row>
    <row r="270" spans="2:32" s="29" customFormat="1" ht="13" x14ac:dyDescent="0.3">
      <c r="Y270" s="32"/>
      <c r="Z270" s="32"/>
      <c r="AA270" s="32"/>
      <c r="AB270" s="32"/>
      <c r="AF270" s="33"/>
    </row>
    <row r="271" spans="2:32" s="29" customFormat="1" ht="13" x14ac:dyDescent="0.3">
      <c r="Y271" s="32"/>
      <c r="Z271" s="32"/>
      <c r="AA271" s="32"/>
      <c r="AB271" s="32"/>
      <c r="AF271" s="33"/>
    </row>
    <row r="272" spans="2:32" s="29" customFormat="1" ht="13" x14ac:dyDescent="0.3">
      <c r="Y272" s="32"/>
      <c r="Z272" s="32"/>
      <c r="AA272" s="32"/>
      <c r="AB272" s="32"/>
      <c r="AF272" s="33"/>
    </row>
    <row r="273" spans="2:32" s="29" customFormat="1" ht="13" x14ac:dyDescent="0.3">
      <c r="Y273" s="32"/>
      <c r="Z273" s="32"/>
      <c r="AA273" s="32"/>
      <c r="AB273" s="32"/>
      <c r="AF273" s="33"/>
    </row>
    <row r="274" spans="2:32" s="29" customFormat="1" ht="13" x14ac:dyDescent="0.3">
      <c r="Y274" s="32"/>
      <c r="Z274" s="32"/>
      <c r="AA274" s="32"/>
      <c r="AB274" s="32"/>
      <c r="AF274" s="33"/>
    </row>
    <row r="275" spans="2:32" s="29" customFormat="1" ht="13" x14ac:dyDescent="0.3">
      <c r="Y275" s="32"/>
      <c r="Z275" s="32"/>
      <c r="AA275" s="32"/>
      <c r="AB275" s="32"/>
      <c r="AF275" s="33"/>
    </row>
    <row r="276" spans="2:32" s="29" customFormat="1" ht="13" x14ac:dyDescent="0.3">
      <c r="Y276" s="32"/>
      <c r="Z276" s="32"/>
      <c r="AA276" s="32"/>
      <c r="AB276" s="32"/>
      <c r="AF276" s="33"/>
    </row>
    <row r="277" spans="2:32" s="29" customFormat="1" ht="13" x14ac:dyDescent="0.3">
      <c r="Y277" s="32"/>
      <c r="Z277" s="32"/>
      <c r="AA277" s="32"/>
      <c r="AB277" s="32"/>
      <c r="AF277" s="33"/>
    </row>
    <row r="278" spans="2:32" s="29" customFormat="1" ht="13" x14ac:dyDescent="0.3">
      <c r="Y278" s="32"/>
      <c r="Z278" s="32"/>
      <c r="AA278" s="32"/>
      <c r="AB278" s="32"/>
      <c r="AF278" s="33"/>
    </row>
    <row r="279" spans="2:32" s="29" customFormat="1" ht="13" x14ac:dyDescent="0.3">
      <c r="Y279" s="32"/>
      <c r="Z279" s="32"/>
      <c r="AA279" s="32"/>
      <c r="AB279" s="32"/>
      <c r="AF279" s="33"/>
    </row>
    <row r="280" spans="2:32" s="29" customFormat="1" ht="13" x14ac:dyDescent="0.3">
      <c r="Y280" s="32"/>
      <c r="Z280" s="32"/>
      <c r="AA280" s="32"/>
      <c r="AB280" s="32"/>
      <c r="AF280" s="33"/>
    </row>
    <row r="281" spans="2:32" s="29" customFormat="1" ht="13" x14ac:dyDescent="0.3">
      <c r="Y281" s="32"/>
      <c r="Z281" s="32"/>
      <c r="AA281" s="32"/>
      <c r="AB281" s="32"/>
      <c r="AF281" s="33"/>
    </row>
    <row r="282" spans="2:32" ht="13" x14ac:dyDescent="0.3">
      <c r="B282" s="24" t="s">
        <v>43</v>
      </c>
      <c r="AF282" s="2"/>
    </row>
    <row r="283" spans="2:32" ht="13" x14ac:dyDescent="0.3">
      <c r="B283" s="10" t="s">
        <v>41</v>
      </c>
    </row>
    <row r="284" spans="2:32" ht="13" x14ac:dyDescent="0.3">
      <c r="B284" s="26" t="s">
        <v>57</v>
      </c>
    </row>
    <row r="285" spans="2:32" x14ac:dyDescent="0.25">
      <c r="B285" s="26" t="str">
        <f>B89</f>
        <v>Dados atualizados em 25 de novembro de 2025.</v>
      </c>
    </row>
    <row r="286" spans="2:32" x14ac:dyDescent="0.25">
      <c r="B286" s="26" t="s">
        <v>79</v>
      </c>
    </row>
    <row r="287" spans="2:32" ht="14.5" x14ac:dyDescent="0.25">
      <c r="B287" s="11"/>
    </row>
    <row r="288" spans="2:32" x14ac:dyDescent="0.25"/>
    <row r="289" spans="2:29" x14ac:dyDescent="0.25"/>
    <row r="290" spans="2:29" ht="15.5" x14ac:dyDescent="0.35">
      <c r="B290" s="12" t="s">
        <v>20</v>
      </c>
    </row>
    <row r="291" spans="2:29" ht="16.5" x14ac:dyDescent="0.35">
      <c r="B291" s="13"/>
    </row>
    <row r="292" spans="2:29" ht="16.5" x14ac:dyDescent="0.35">
      <c r="B292" s="13"/>
    </row>
    <row r="293" spans="2:29" ht="16.5" x14ac:dyDescent="0.35">
      <c r="B293" s="13"/>
    </row>
    <row r="294" spans="2:29" x14ac:dyDescent="0.25"/>
    <row r="295" spans="2:29" x14ac:dyDescent="0.25"/>
    <row r="296" spans="2:29" ht="20" x14ac:dyDescent="0.4">
      <c r="B296" s="16" t="s">
        <v>77</v>
      </c>
    </row>
    <row r="297" spans="2:29" ht="18" x14ac:dyDescent="0.4">
      <c r="B297" s="17" t="s">
        <v>27</v>
      </c>
    </row>
    <row r="298" spans="2:29" x14ac:dyDescent="0.25"/>
    <row r="299" spans="2:29" ht="13" x14ac:dyDescent="0.3">
      <c r="B299" s="8" t="s">
        <v>26</v>
      </c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2:29" x14ac:dyDescent="0.25">
      <c r="B300" s="9" t="str">
        <f>IF(C301="(Tudo)","DERIVADOS TOTAL (m³)",C301)</f>
        <v>DERIVADOS TOTAL (m³)</v>
      </c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2:29" ht="13" x14ac:dyDescent="0.3">
      <c r="B301" s="66" t="s">
        <v>4</v>
      </c>
      <c r="C301" s="67" t="s">
        <v>3</v>
      </c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pans="2:29" x14ac:dyDescent="0.25">
      <c r="B302" s="2" t="s">
        <v>5</v>
      </c>
      <c r="C302" s="2" t="s">
        <v>5</v>
      </c>
      <c r="D302" s="2" t="s">
        <v>5</v>
      </c>
      <c r="E302" s="2" t="s">
        <v>5</v>
      </c>
      <c r="F302" s="2" t="s">
        <v>5</v>
      </c>
      <c r="G302" s="2" t="s">
        <v>5</v>
      </c>
      <c r="H302" s="2" t="s">
        <v>5</v>
      </c>
      <c r="I302" s="2" t="s">
        <v>35</v>
      </c>
    </row>
    <row r="303" spans="2:29" ht="13" x14ac:dyDescent="0.3">
      <c r="B303" s="71"/>
      <c r="C303" s="72" t="s">
        <v>6</v>
      </c>
      <c r="D303" s="73"/>
      <c r="E303" s="73"/>
      <c r="F303" s="73"/>
      <c r="G303" s="73"/>
      <c r="H303" s="74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5"/>
      <c r="AB303" s="38" t="s">
        <v>36</v>
      </c>
    </row>
    <row r="304" spans="2:29" ht="13" x14ac:dyDescent="0.3">
      <c r="B304" s="72" t="s">
        <v>61</v>
      </c>
      <c r="C304" s="80">
        <v>2001</v>
      </c>
      <c r="D304" s="81">
        <v>2002</v>
      </c>
      <c r="E304" s="81">
        <v>2010</v>
      </c>
      <c r="F304" s="81">
        <v>2003</v>
      </c>
      <c r="G304" s="81">
        <v>2004</v>
      </c>
      <c r="H304" s="81">
        <v>2005</v>
      </c>
      <c r="I304" s="81">
        <v>2006</v>
      </c>
      <c r="J304" s="81">
        <v>2007</v>
      </c>
      <c r="K304" s="81">
        <v>2008</v>
      </c>
      <c r="L304" s="81">
        <v>2009</v>
      </c>
      <c r="M304" s="81">
        <v>2011</v>
      </c>
      <c r="N304" s="81">
        <v>2012</v>
      </c>
      <c r="O304" s="81">
        <v>2013</v>
      </c>
      <c r="P304" s="81">
        <v>2014</v>
      </c>
      <c r="Q304" s="81">
        <v>2015</v>
      </c>
      <c r="R304" s="81">
        <v>2016</v>
      </c>
      <c r="S304" s="81">
        <v>2017</v>
      </c>
      <c r="T304" s="81">
        <v>2018</v>
      </c>
      <c r="U304" s="81">
        <v>2019</v>
      </c>
      <c r="V304" s="81">
        <v>2020</v>
      </c>
      <c r="W304" s="81">
        <v>2021</v>
      </c>
      <c r="X304" s="81">
        <v>2022</v>
      </c>
      <c r="Y304" s="81" t="s">
        <v>62</v>
      </c>
      <c r="Z304" s="81" t="s">
        <v>63</v>
      </c>
      <c r="AA304" s="81" t="s">
        <v>71</v>
      </c>
      <c r="AB304" s="52" t="s">
        <v>72</v>
      </c>
    </row>
    <row r="305" spans="2:28" ht="13.5" x14ac:dyDescent="0.3">
      <c r="B305" s="68" t="s">
        <v>7</v>
      </c>
      <c r="C305" s="57">
        <v>21884.515680997662</v>
      </c>
      <c r="D305" s="57">
        <v>16874.898008367421</v>
      </c>
      <c r="E305" s="57">
        <v>32720.697106780222</v>
      </c>
      <c r="F305" s="57">
        <v>13689.384363231045</v>
      </c>
      <c r="G305" s="57">
        <v>16408.086886158242</v>
      </c>
      <c r="H305" s="57">
        <v>10780.016451401721</v>
      </c>
      <c r="I305" s="57">
        <v>15992.310509739104</v>
      </c>
      <c r="J305" s="57">
        <v>14796.507854210786</v>
      </c>
      <c r="K305" s="57">
        <v>10875.394031721471</v>
      </c>
      <c r="L305" s="57">
        <v>31926.583258026774</v>
      </c>
      <c r="M305" s="57">
        <v>25460.56962205419</v>
      </c>
      <c r="N305" s="57">
        <v>25801.241743091083</v>
      </c>
      <c r="O305" s="57">
        <v>19871.519958725064</v>
      </c>
      <c r="P305" s="57">
        <v>26583.142066467302</v>
      </c>
      <c r="Q305" s="57">
        <v>24082.042830377773</v>
      </c>
      <c r="R305" s="57">
        <v>20734.105413825109</v>
      </c>
      <c r="S305" s="57">
        <v>24254.162692855141</v>
      </c>
      <c r="T305" s="57">
        <v>47820.944853500099</v>
      </c>
      <c r="U305" s="57">
        <v>17884.902515711772</v>
      </c>
      <c r="V305" s="57">
        <v>17103.154335671956</v>
      </c>
      <c r="W305" s="57">
        <v>22545.148999999998</v>
      </c>
      <c r="X305" s="57">
        <v>7632.6970000000001</v>
      </c>
      <c r="Y305" s="57">
        <v>17068.415000000001</v>
      </c>
      <c r="Z305" s="57">
        <v>17479.528999999999</v>
      </c>
      <c r="AA305" s="57">
        <v>24134.657000000003</v>
      </c>
      <c r="AB305" s="40">
        <f>(IF(Z305=0,"n/d",(AA305/Z305)-1)*100)</f>
        <v>38.0738405479919</v>
      </c>
    </row>
    <row r="306" spans="2:28" ht="13.5" x14ac:dyDescent="0.3">
      <c r="B306" s="69" t="s">
        <v>8</v>
      </c>
      <c r="C306" s="58">
        <v>13936.539110493002</v>
      </c>
      <c r="D306" s="58">
        <v>15256.768803019737</v>
      </c>
      <c r="E306" s="58">
        <v>27851.358288898948</v>
      </c>
      <c r="F306" s="58">
        <v>15264.779780438343</v>
      </c>
      <c r="G306" s="58">
        <v>13412.380101172761</v>
      </c>
      <c r="H306" s="58">
        <v>11771.991558920172</v>
      </c>
      <c r="I306" s="58">
        <v>11604.004258824805</v>
      </c>
      <c r="J306" s="58">
        <v>15106.36862506089</v>
      </c>
      <c r="K306" s="58">
        <v>15041.755696965165</v>
      </c>
      <c r="L306" s="58">
        <v>27100.618757450557</v>
      </c>
      <c r="M306" s="58">
        <v>20068.962820623652</v>
      </c>
      <c r="N306" s="58">
        <v>24602.558106386143</v>
      </c>
      <c r="O306" s="58">
        <v>21422.110727308645</v>
      </c>
      <c r="P306" s="58">
        <v>25484.096033596972</v>
      </c>
      <c r="Q306" s="58">
        <v>21993.835047186563</v>
      </c>
      <c r="R306" s="58">
        <v>10687.510648218777</v>
      </c>
      <c r="S306" s="58">
        <v>21258.466435000359</v>
      </c>
      <c r="T306" s="58">
        <v>43699.330165937878</v>
      </c>
      <c r="U306" s="58">
        <v>17149.823421928406</v>
      </c>
      <c r="V306" s="58">
        <v>19639.249716108563</v>
      </c>
      <c r="W306" s="58">
        <v>14937.967999999999</v>
      </c>
      <c r="X306" s="58">
        <v>17187.97</v>
      </c>
      <c r="Y306" s="58">
        <v>14006.548000000001</v>
      </c>
      <c r="Z306" s="58">
        <v>22176.848000000002</v>
      </c>
      <c r="AA306" s="58">
        <v>25636.459000000003</v>
      </c>
      <c r="AB306" s="62">
        <f>IF(SUM(Z305:Z306)=0,"n/d",((SUM(AA305:AA306))/(SUM(Z305:Z306))-1)*100)</f>
        <v>25.505958348136559</v>
      </c>
    </row>
    <row r="307" spans="2:28" ht="13.5" x14ac:dyDescent="0.3">
      <c r="B307" s="69" t="s">
        <v>9</v>
      </c>
      <c r="C307" s="58">
        <v>16847.940298507463</v>
      </c>
      <c r="D307" s="58">
        <v>18202.550018037349</v>
      </c>
      <c r="E307" s="58">
        <v>32323.546172560484</v>
      </c>
      <c r="F307" s="58">
        <v>15954.834559791812</v>
      </c>
      <c r="G307" s="58">
        <v>16735.330662232147</v>
      </c>
      <c r="H307" s="58">
        <v>19147.280745441483</v>
      </c>
      <c r="I307" s="58">
        <v>17677.765925015607</v>
      </c>
      <c r="J307" s="58">
        <v>14671.053596083846</v>
      </c>
      <c r="K307" s="58">
        <v>14260.080398828653</v>
      </c>
      <c r="L307" s="58">
        <v>31681.758273247899</v>
      </c>
      <c r="M307" s="58">
        <v>22986.27346226864</v>
      </c>
      <c r="N307" s="58">
        <v>25502.471316586962</v>
      </c>
      <c r="O307" s="58">
        <v>25626.343917002763</v>
      </c>
      <c r="P307" s="58">
        <v>24180.018596227052</v>
      </c>
      <c r="Q307" s="58">
        <v>25159.527600918165</v>
      </c>
      <c r="R307" s="58">
        <v>13541.199295109225</v>
      </c>
      <c r="S307" s="58">
        <v>24717.635030452089</v>
      </c>
      <c r="T307" s="58">
        <v>41201.036052864649</v>
      </c>
      <c r="U307" s="58">
        <v>15113.365183654456</v>
      </c>
      <c r="V307" s="58">
        <v>19128.901462534064</v>
      </c>
      <c r="W307" s="58">
        <v>17630.521000000001</v>
      </c>
      <c r="X307" s="58">
        <v>18788.375</v>
      </c>
      <c r="Y307" s="58">
        <v>14894.521000000001</v>
      </c>
      <c r="Z307" s="58">
        <v>21288.774000000001</v>
      </c>
      <c r="AA307" s="58">
        <v>20689.865000000002</v>
      </c>
      <c r="AB307" s="53">
        <f>IF(AA307="","",((SUM(AA305:AA307))/(SUM(Z305:Z307))-1)*100)</f>
        <v>15.613760641925412</v>
      </c>
    </row>
    <row r="308" spans="2:28" ht="13.5" x14ac:dyDescent="0.3">
      <c r="B308" s="69" t="s">
        <v>10</v>
      </c>
      <c r="C308" s="58">
        <v>17124.86428038777</v>
      </c>
      <c r="D308" s="58">
        <v>17013.786356073178</v>
      </c>
      <c r="E308" s="58">
        <v>29866.894762389489</v>
      </c>
      <c r="F308" s="58">
        <v>13046.225352136778</v>
      </c>
      <c r="G308" s="58">
        <v>16425.689573993619</v>
      </c>
      <c r="H308" s="58">
        <v>17140.315165518594</v>
      </c>
      <c r="I308" s="58">
        <v>17621.8068595201</v>
      </c>
      <c r="J308" s="58">
        <v>14734.842794674796</v>
      </c>
      <c r="K308" s="58">
        <v>10684.542016327565</v>
      </c>
      <c r="L308" s="58">
        <v>29154.287068481914</v>
      </c>
      <c r="M308" s="58">
        <v>25928.849657794533</v>
      </c>
      <c r="N308" s="58">
        <v>23750.846829010745</v>
      </c>
      <c r="O308" s="58">
        <v>26796.328190659417</v>
      </c>
      <c r="P308" s="58">
        <v>24301.438290386137</v>
      </c>
      <c r="Q308" s="58">
        <v>23279.87664095599</v>
      </c>
      <c r="R308" s="58">
        <v>22480.876522091061</v>
      </c>
      <c r="S308" s="58">
        <v>42306.538086957997</v>
      </c>
      <c r="T308" s="58">
        <v>40495.161186921338</v>
      </c>
      <c r="U308" s="58">
        <v>11788.825031818327</v>
      </c>
      <c r="V308" s="58">
        <v>18970.925720512387</v>
      </c>
      <c r="W308" s="58">
        <v>19025.788</v>
      </c>
      <c r="X308" s="58">
        <v>17035.707999999999</v>
      </c>
      <c r="Y308" s="58">
        <v>15317.615</v>
      </c>
      <c r="Z308" s="58">
        <v>29708.048000000003</v>
      </c>
      <c r="AA308" s="58">
        <v>20576.721000000001</v>
      </c>
      <c r="AB308" s="53">
        <f>IF(AA308="","",((SUM(AA305:AA308))/(SUM(Z305:Z308))-1)*100)</f>
        <v>0.42414719418784053</v>
      </c>
    </row>
    <row r="309" spans="2:28" ht="13.5" x14ac:dyDescent="0.3">
      <c r="B309" s="69" t="s">
        <v>11</v>
      </c>
      <c r="C309" s="58">
        <v>13538.937199268785</v>
      </c>
      <c r="D309" s="58">
        <v>15463.652464170926</v>
      </c>
      <c r="E309" s="58">
        <v>28785.887134658016</v>
      </c>
      <c r="F309" s="58">
        <v>8926.3934007588359</v>
      </c>
      <c r="G309" s="58">
        <v>17472.597792831395</v>
      </c>
      <c r="H309" s="58">
        <v>17297.695868808642</v>
      </c>
      <c r="I309" s="58">
        <v>19140.589672894876</v>
      </c>
      <c r="J309" s="58">
        <v>13401.372773129789</v>
      </c>
      <c r="K309" s="58">
        <v>4578.7326849752881</v>
      </c>
      <c r="L309" s="58">
        <v>30842.225328468747</v>
      </c>
      <c r="M309" s="58">
        <v>4925.442288409703</v>
      </c>
      <c r="N309" s="58">
        <v>26429.412590449982</v>
      </c>
      <c r="O309" s="58">
        <v>3991.17846212113</v>
      </c>
      <c r="P309" s="58">
        <v>24804.02475541368</v>
      </c>
      <c r="Q309" s="58">
        <v>24330.418307187072</v>
      </c>
      <c r="R309" s="58">
        <v>25976.842572450671</v>
      </c>
      <c r="S309" s="58">
        <v>107</v>
      </c>
      <c r="T309" s="58">
        <v>36271.710408492581</v>
      </c>
      <c r="U309" s="58">
        <v>14719.179042856927</v>
      </c>
      <c r="V309" s="58">
        <v>11207.979790576883</v>
      </c>
      <c r="W309" s="58">
        <v>21307.010884057971</v>
      </c>
      <c r="X309" s="58">
        <v>17394.59</v>
      </c>
      <c r="Y309" s="58">
        <v>12251.942000000001</v>
      </c>
      <c r="Z309" s="58">
        <v>27729.659</v>
      </c>
      <c r="AA309" s="58">
        <v>1543.347</v>
      </c>
      <c r="AB309" s="53">
        <f>IF(AA309="","",((SUM(AA305:AA309))/(SUM(Z305:Z309))-1)*100)</f>
        <v>-21.795223933519146</v>
      </c>
    </row>
    <row r="310" spans="2:28" ht="13.5" x14ac:dyDescent="0.3">
      <c r="B310" s="69" t="s">
        <v>12</v>
      </c>
      <c r="C310" s="58">
        <v>17608.02716461067</v>
      </c>
      <c r="D310" s="58">
        <v>15320.095321763014</v>
      </c>
      <c r="E310" s="58">
        <v>30209.549239893699</v>
      </c>
      <c r="F310" s="58">
        <v>10596.762886793034</v>
      </c>
      <c r="G310" s="58">
        <v>17974.305598102048</v>
      </c>
      <c r="H310" s="58">
        <v>18357.989080485357</v>
      </c>
      <c r="I310" s="58">
        <v>17102.805934018848</v>
      </c>
      <c r="J310" s="58">
        <v>14947.009107431662</v>
      </c>
      <c r="K310" s="58">
        <v>5730.2386529103151</v>
      </c>
      <c r="L310" s="58">
        <v>30033.342972507337</v>
      </c>
      <c r="M310" s="58">
        <v>11445.168</v>
      </c>
      <c r="N310" s="58">
        <v>27548.584268721006</v>
      </c>
      <c r="O310" s="58">
        <v>13811.65227208943</v>
      </c>
      <c r="P310" s="58">
        <v>25181.064900691537</v>
      </c>
      <c r="Q310" s="58">
        <v>21348.519288530933</v>
      </c>
      <c r="R310" s="58">
        <v>23285.494763017778</v>
      </c>
      <c r="S310" s="58">
        <v>19188.438976492758</v>
      </c>
      <c r="T310" s="58">
        <v>37748.852685440877</v>
      </c>
      <c r="U310" s="58">
        <v>0</v>
      </c>
      <c r="V310" s="58">
        <v>20348.063103113658</v>
      </c>
      <c r="W310" s="58">
        <v>16135.763999999999</v>
      </c>
      <c r="X310" s="58">
        <v>17299.375</v>
      </c>
      <c r="Y310" s="58">
        <v>727.05200000000002</v>
      </c>
      <c r="Z310" s="58">
        <v>28828.826999999997</v>
      </c>
      <c r="AA310" s="58">
        <v>13648.878000000001</v>
      </c>
      <c r="AB310" s="53">
        <f>IF(AA310="","",((SUM(AA305:AA310))/(SUM(Z305:Z310))-1)*100)</f>
        <v>-27.838658323895949</v>
      </c>
    </row>
    <row r="311" spans="2:28" ht="13.5" x14ac:dyDescent="0.3">
      <c r="B311" s="69" t="s">
        <v>13</v>
      </c>
      <c r="C311" s="58">
        <v>16995.982718923053</v>
      </c>
      <c r="D311" s="58">
        <v>15246.557888678741</v>
      </c>
      <c r="E311" s="58">
        <v>32990.508443951323</v>
      </c>
      <c r="F311" s="58">
        <v>18085.51280252192</v>
      </c>
      <c r="G311" s="58">
        <v>19858.803078382185</v>
      </c>
      <c r="H311" s="58">
        <v>19466.705605813098</v>
      </c>
      <c r="I311" s="58">
        <v>18879.733761470321</v>
      </c>
      <c r="J311" s="58">
        <v>14747.923220621122</v>
      </c>
      <c r="K311" s="58">
        <v>10722.915233592115</v>
      </c>
      <c r="L311" s="58">
        <v>30246.350184970583</v>
      </c>
      <c r="M311" s="58">
        <v>27470.595126404412</v>
      </c>
      <c r="N311" s="58">
        <v>24914.33147302303</v>
      </c>
      <c r="O311" s="58">
        <v>25833.674623633324</v>
      </c>
      <c r="P311" s="58">
        <v>21758.923382680485</v>
      </c>
      <c r="Q311" s="58">
        <v>22010.707964423898</v>
      </c>
      <c r="R311" s="58">
        <v>22899.158253544476</v>
      </c>
      <c r="S311" s="58">
        <v>41652.759034821021</v>
      </c>
      <c r="T311" s="58">
        <v>35274.77906669247</v>
      </c>
      <c r="U311" s="58">
        <v>10683.477325195983</v>
      </c>
      <c r="V311" s="58">
        <v>21937.723156169064</v>
      </c>
      <c r="W311" s="58">
        <v>18474.754000000001</v>
      </c>
      <c r="X311" s="58">
        <v>19628.614999999998</v>
      </c>
      <c r="Y311" s="58">
        <v>9416.3329999999987</v>
      </c>
      <c r="Z311" s="58">
        <v>25636.459000000003</v>
      </c>
      <c r="AA311" s="58">
        <v>24022.637999999999</v>
      </c>
      <c r="AB311" s="53">
        <f>IF(AA311="","",((SUM(AA305:AA311))/(SUM(Z305:Z311))-1)*100)</f>
        <v>-24.643353416626791</v>
      </c>
    </row>
    <row r="312" spans="2:28" ht="13.5" x14ac:dyDescent="0.3">
      <c r="B312" s="69" t="s">
        <v>14</v>
      </c>
      <c r="C312" s="58">
        <v>15713.141992405452</v>
      </c>
      <c r="D312" s="58">
        <v>18349.828064970839</v>
      </c>
      <c r="E312" s="58">
        <v>30717.524541853534</v>
      </c>
      <c r="F312" s="58">
        <v>15117.902216907936</v>
      </c>
      <c r="G312" s="58">
        <v>20852.318486504239</v>
      </c>
      <c r="H312" s="58">
        <v>16142.669413250642</v>
      </c>
      <c r="I312" s="58">
        <v>17816.983071284489</v>
      </c>
      <c r="J312" s="58">
        <v>17326.321888275164</v>
      </c>
      <c r="K312" s="58">
        <v>17240.479073289811</v>
      </c>
      <c r="L312" s="58">
        <v>28120.308991994509</v>
      </c>
      <c r="M312" s="58">
        <v>22327.880619372358</v>
      </c>
      <c r="N312" s="58">
        <v>25242.031646201645</v>
      </c>
      <c r="O312" s="58">
        <v>25656.576604442926</v>
      </c>
      <c r="P312" s="58">
        <v>25645.222624526959</v>
      </c>
      <c r="Q312" s="58">
        <v>22529.299740646507</v>
      </c>
      <c r="R312" s="58">
        <v>27239.779764711726</v>
      </c>
      <c r="S312" s="58">
        <v>43966.824426819781</v>
      </c>
      <c r="T312" s="58">
        <v>16448.48012565633</v>
      </c>
      <c r="U312" s="58">
        <v>19482.198889008207</v>
      </c>
      <c r="V312" s="58">
        <v>20551.640444258752</v>
      </c>
      <c r="W312" s="58">
        <v>19310.133999999998</v>
      </c>
      <c r="X312" s="58">
        <v>17395.095000000001</v>
      </c>
      <c r="Y312" s="58">
        <v>15263.502</v>
      </c>
      <c r="Z312" s="58">
        <v>25132.116999999998</v>
      </c>
      <c r="AA312" s="58">
        <v>27781.681</v>
      </c>
      <c r="AB312" s="53">
        <f>IF(AA312="","",((SUM(AA305:AA312))/(SUM(Z305:Z312))-1)*100)</f>
        <v>-20.176766511081624</v>
      </c>
    </row>
    <row r="313" spans="2:28" ht="13.5" x14ac:dyDescent="0.3">
      <c r="B313" s="69" t="s">
        <v>15</v>
      </c>
      <c r="C313" s="58">
        <v>15927.274736774187</v>
      </c>
      <c r="D313" s="58">
        <v>15788.697782354157</v>
      </c>
      <c r="E313" s="58">
        <v>26917.232952266426</v>
      </c>
      <c r="F313" s="58">
        <v>17364.241782024266</v>
      </c>
      <c r="G313" s="58">
        <v>17554.906686518145</v>
      </c>
      <c r="H313" s="58">
        <v>4447.9138180362424</v>
      </c>
      <c r="I313" s="58">
        <v>15793.941388727568</v>
      </c>
      <c r="J313" s="58">
        <v>10813.619595125974</v>
      </c>
      <c r="K313" s="58">
        <v>29513.43066586084</v>
      </c>
      <c r="L313" s="58">
        <v>14747.38167987089</v>
      </c>
      <c r="M313" s="58">
        <v>24967.40785985941</v>
      </c>
      <c r="N313" s="58">
        <v>21141.000677180822</v>
      </c>
      <c r="O313" s="58">
        <v>25090.44775596034</v>
      </c>
      <c r="P313" s="58">
        <v>24917.098258971571</v>
      </c>
      <c r="Q313" s="58">
        <v>16035.878797867341</v>
      </c>
      <c r="R313" s="58">
        <v>25388.478135602832</v>
      </c>
      <c r="S313" s="58">
        <v>43483.949836367887</v>
      </c>
      <c r="T313" s="58">
        <v>16079.478418380289</v>
      </c>
      <c r="U313" s="58">
        <v>18234.011373943387</v>
      </c>
      <c r="V313" s="58">
        <v>21710.618690805233</v>
      </c>
      <c r="W313" s="58">
        <v>17739.412</v>
      </c>
      <c r="X313" s="58">
        <v>14560.778</v>
      </c>
      <c r="Y313" s="58">
        <v>16106.075000000001</v>
      </c>
      <c r="Z313" s="58">
        <v>25635.746999999999</v>
      </c>
      <c r="AA313" s="58">
        <v>23932.155999999999</v>
      </c>
      <c r="AB313" s="53">
        <f>IF(AA313="","",((SUM(AA305:AA313))/(SUM(Z305:Z313))-1)*100)</f>
        <v>-18.625502875447097</v>
      </c>
    </row>
    <row r="314" spans="2:28" ht="13.5" x14ac:dyDescent="0.3">
      <c r="B314" s="69" t="s">
        <v>16</v>
      </c>
      <c r="C314" s="58">
        <v>16386.277417219077</v>
      </c>
      <c r="D314" s="58">
        <v>17012.156246210718</v>
      </c>
      <c r="E314" s="58">
        <v>26701.759210558583</v>
      </c>
      <c r="F314" s="58">
        <v>17535.626303005265</v>
      </c>
      <c r="G314" s="58">
        <v>16995.914129646961</v>
      </c>
      <c r="H314" s="58">
        <v>2633.7851785193889</v>
      </c>
      <c r="I314" s="58">
        <v>15123.628944234799</v>
      </c>
      <c r="J314" s="58">
        <v>15187.056909455423</v>
      </c>
      <c r="K314" s="58">
        <v>32729.068949932007</v>
      </c>
      <c r="L314" s="58">
        <v>26751.434921177224</v>
      </c>
      <c r="M314" s="58">
        <v>26295.573485167592</v>
      </c>
      <c r="N314" s="58">
        <v>25788.825269045654</v>
      </c>
      <c r="O314" s="58">
        <v>26856.020889370127</v>
      </c>
      <c r="P314" s="58">
        <v>21532.398602938567</v>
      </c>
      <c r="Q314" s="58">
        <v>24052.690382628331</v>
      </c>
      <c r="R314" s="58">
        <v>25912.11916941993</v>
      </c>
      <c r="S314" s="58">
        <v>42568.87672046497</v>
      </c>
      <c r="T314" s="58">
        <v>17280.362941390609</v>
      </c>
      <c r="U314" s="58">
        <v>17193.726122970624</v>
      </c>
      <c r="V314" s="58">
        <v>24536.98117554589</v>
      </c>
      <c r="W314" s="58">
        <v>18088.042999999998</v>
      </c>
      <c r="X314" s="58">
        <v>13707.306999999999</v>
      </c>
      <c r="Y314" s="58">
        <v>22334.902999999998</v>
      </c>
      <c r="Z314" s="58">
        <v>25635.746999999999</v>
      </c>
      <c r="AA314" s="58">
        <v>25380.02</v>
      </c>
      <c r="AB314" s="53">
        <f>IF(AA314="","",((SUM(AA305:AA314))/(SUM(Z305:Z314))-1)*100)</f>
        <v>-16.812452534185773</v>
      </c>
    </row>
    <row r="315" spans="2:28" ht="13.5" x14ac:dyDescent="0.3">
      <c r="B315" s="69" t="s">
        <v>17</v>
      </c>
      <c r="C315" s="58">
        <v>17054.966579080945</v>
      </c>
      <c r="D315" s="58">
        <v>14643.032957204003</v>
      </c>
      <c r="E315" s="58">
        <v>26017.562442472223</v>
      </c>
      <c r="F315" s="58">
        <v>13586.645169833799</v>
      </c>
      <c r="G315" s="58">
        <v>13351.477576245105</v>
      </c>
      <c r="H315" s="58">
        <v>16648.22906709943</v>
      </c>
      <c r="I315" s="58">
        <v>12672.020228282627</v>
      </c>
      <c r="J315" s="58">
        <v>15172.658747801081</v>
      </c>
      <c r="K315" s="58">
        <v>29641.13918443707</v>
      </c>
      <c r="L315" s="58">
        <v>29743.314744828953</v>
      </c>
      <c r="M315" s="58">
        <v>26940.93</v>
      </c>
      <c r="N315" s="58">
        <v>23876.705703832205</v>
      </c>
      <c r="O315" s="58">
        <v>23568.276034841801</v>
      </c>
      <c r="P315" s="58">
        <v>23353.827359366802</v>
      </c>
      <c r="Q315" s="58">
        <v>22226.038808777874</v>
      </c>
      <c r="R315" s="58">
        <v>24037.510285900971</v>
      </c>
      <c r="S315" s="58">
        <v>46421.983645460401</v>
      </c>
      <c r="T315" s="58">
        <v>17281.640979390704</v>
      </c>
      <c r="U315" s="58">
        <v>19798.182633935336</v>
      </c>
      <c r="V315" s="58">
        <v>19653.077384398472</v>
      </c>
      <c r="W315" s="58">
        <v>11615.259</v>
      </c>
      <c r="X315" s="58">
        <v>14900.880000000001</v>
      </c>
      <c r="Y315" s="58">
        <v>15321.781999999999</v>
      </c>
      <c r="Z315" s="58">
        <v>29283.501</v>
      </c>
      <c r="AA315" s="58"/>
      <c r="AB315" s="53" t="str">
        <f>IF(AA315="","",((SUM(AA305:AA315))/(SUM(Z305:Z315))-1)*100)</f>
        <v/>
      </c>
    </row>
    <row r="316" spans="2:28" ht="13.5" x14ac:dyDescent="0.3">
      <c r="B316" s="70" t="s">
        <v>18</v>
      </c>
      <c r="C316" s="59">
        <v>18387.990698922658</v>
      </c>
      <c r="D316" s="59">
        <v>15580.109071307616</v>
      </c>
      <c r="E316" s="59">
        <v>29118.70900549478</v>
      </c>
      <c r="F316" s="59">
        <v>15698.802707138544</v>
      </c>
      <c r="G316" s="59">
        <v>14371.834200081557</v>
      </c>
      <c r="H316" s="59">
        <v>17279.160815480598</v>
      </c>
      <c r="I316" s="59">
        <v>7730.6740510860409</v>
      </c>
      <c r="J316" s="59">
        <v>17358.771705362629</v>
      </c>
      <c r="K316" s="59">
        <v>33276.272571817761</v>
      </c>
      <c r="L316" s="59">
        <v>29629.702774615806</v>
      </c>
      <c r="M316" s="59">
        <v>29492.666975944288</v>
      </c>
      <c r="N316" s="59">
        <v>28553.953907852294</v>
      </c>
      <c r="O316" s="59">
        <v>26103.405393120498</v>
      </c>
      <c r="P316" s="59">
        <v>26082.017860492171</v>
      </c>
      <c r="Q316" s="59">
        <v>23147.385333333335</v>
      </c>
      <c r="R316" s="59">
        <v>26247.621670755165</v>
      </c>
      <c r="S316" s="59">
        <v>45375.958091176602</v>
      </c>
      <c r="T316" s="59">
        <v>16172.419035493358</v>
      </c>
      <c r="U316" s="59">
        <v>19346.357269606073</v>
      </c>
      <c r="V316" s="59">
        <v>18819.762651405603</v>
      </c>
      <c r="W316" s="59">
        <v>1485.7360000000001</v>
      </c>
      <c r="X316" s="59">
        <v>16006.343000000001</v>
      </c>
      <c r="Y316" s="59">
        <v>23671.362000000001</v>
      </c>
      <c r="Z316" s="59">
        <v>26407.482000000004</v>
      </c>
      <c r="AA316" s="59"/>
      <c r="AB316" s="53" t="str">
        <f>IF(AA316="","",((SUM(AA305:AA316))/(SUM(Z305:Z316))-1)*100)</f>
        <v/>
      </c>
    </row>
    <row r="317" spans="2:28" ht="13" x14ac:dyDescent="0.3">
      <c r="B317" s="41" t="s">
        <v>19</v>
      </c>
      <c r="C317" s="42">
        <f>SUM(C305:C316)</f>
        <v>201406.4578775907</v>
      </c>
      <c r="D317" s="42">
        <f t="shared" ref="D317:AA317" si="5">SUM(D305:D316)</f>
        <v>194752.13298215769</v>
      </c>
      <c r="E317" s="42">
        <f t="shared" si="5"/>
        <v>354221.22930177773</v>
      </c>
      <c r="F317" s="42">
        <f t="shared" si="5"/>
        <v>174867.11132458155</v>
      </c>
      <c r="G317" s="42">
        <f t="shared" si="5"/>
        <v>201413.64477186842</v>
      </c>
      <c r="H317" s="42">
        <f t="shared" si="5"/>
        <v>171113.75276877536</v>
      </c>
      <c r="I317" s="42">
        <f t="shared" si="5"/>
        <v>187156.26460509919</v>
      </c>
      <c r="J317" s="42">
        <f t="shared" si="5"/>
        <v>178263.50681723317</v>
      </c>
      <c r="K317" s="42">
        <f t="shared" si="5"/>
        <v>214294.04916065806</v>
      </c>
      <c r="L317" s="42">
        <f t="shared" si="5"/>
        <v>339977.30895564123</v>
      </c>
      <c r="M317" s="42">
        <f t="shared" si="5"/>
        <v>268310.31991789874</v>
      </c>
      <c r="N317" s="42">
        <f t="shared" si="5"/>
        <v>303151.96353138157</v>
      </c>
      <c r="O317" s="42">
        <f t="shared" si="5"/>
        <v>264627.53482927545</v>
      </c>
      <c r="P317" s="42">
        <f t="shared" si="5"/>
        <v>293823.27273175924</v>
      </c>
      <c r="Q317" s="42">
        <f t="shared" si="5"/>
        <v>270196.22074283374</v>
      </c>
      <c r="R317" s="42">
        <f t="shared" si="5"/>
        <v>268430.69649464771</v>
      </c>
      <c r="S317" s="42">
        <f t="shared" si="5"/>
        <v>395302.59297686897</v>
      </c>
      <c r="T317" s="42">
        <f t="shared" si="5"/>
        <v>365774.19592016126</v>
      </c>
      <c r="U317" s="42">
        <f t="shared" si="5"/>
        <v>181394.04881062952</v>
      </c>
      <c r="V317" s="42">
        <f t="shared" si="5"/>
        <v>233608.07763110055</v>
      </c>
      <c r="W317" s="42">
        <f t="shared" si="5"/>
        <v>198295.53888405798</v>
      </c>
      <c r="X317" s="43">
        <f t="shared" si="5"/>
        <v>191537.73299999998</v>
      </c>
      <c r="Y317" s="43">
        <f t="shared" si="5"/>
        <v>176380.05</v>
      </c>
      <c r="Z317" s="43">
        <f t="shared" si="5"/>
        <v>304942.73800000001</v>
      </c>
      <c r="AA317" s="43">
        <f t="shared" si="5"/>
        <v>207346.42199999999</v>
      </c>
      <c r="AB317" s="44"/>
    </row>
    <row r="318" spans="2:28" s="29" customFormat="1" ht="13" x14ac:dyDescent="0.3"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2"/>
      <c r="Z318" s="32"/>
    </row>
    <row r="319" spans="2:28" s="29" customFormat="1" ht="13" x14ac:dyDescent="0.3">
      <c r="B319" s="20" t="str">
        <f>B299</f>
        <v>BRASIL</v>
      </c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2"/>
      <c r="Z319" s="32"/>
    </row>
    <row r="320" spans="2:28" s="29" customFormat="1" ht="13" x14ac:dyDescent="0.3">
      <c r="B320" s="19" t="str">
        <f>B300</f>
        <v>DERIVADOS TOTAL (m³)</v>
      </c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2"/>
      <c r="Z320" s="32"/>
    </row>
    <row r="321" spans="2:26" s="29" customFormat="1" ht="13" x14ac:dyDescent="0.3">
      <c r="B321" s="18" t="s">
        <v>22</v>
      </c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2"/>
      <c r="Z321" s="32"/>
    </row>
    <row r="322" spans="2:26" s="29" customFormat="1" ht="13" x14ac:dyDescent="0.3">
      <c r="B322" s="3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2"/>
      <c r="Z322" s="32"/>
    </row>
    <row r="323" spans="2:26" s="29" customFormat="1" ht="13" x14ac:dyDescent="0.3"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2"/>
      <c r="Z323" s="32"/>
    </row>
    <row r="324" spans="2:26" s="29" customFormat="1" ht="13" x14ac:dyDescent="0.3"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2"/>
      <c r="Z324" s="32"/>
    </row>
    <row r="325" spans="2:26" s="29" customFormat="1" ht="13" x14ac:dyDescent="0.3">
      <c r="B325" s="3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2"/>
      <c r="Z325" s="32"/>
    </row>
    <row r="326" spans="2:26" s="29" customFormat="1" ht="13" x14ac:dyDescent="0.3">
      <c r="B326" s="3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2"/>
      <c r="Z326" s="32"/>
    </row>
    <row r="327" spans="2:26" s="29" customFormat="1" ht="13" x14ac:dyDescent="0.3">
      <c r="B327" s="3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2"/>
      <c r="Z327" s="32"/>
    </row>
    <row r="328" spans="2:26" s="29" customFormat="1" ht="13" x14ac:dyDescent="0.3"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2"/>
      <c r="Z328" s="32"/>
    </row>
    <row r="329" spans="2:26" s="29" customFormat="1" ht="13" x14ac:dyDescent="0.3">
      <c r="B329" s="3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2"/>
      <c r="Z329" s="32"/>
    </row>
    <row r="330" spans="2:26" s="29" customFormat="1" ht="13" x14ac:dyDescent="0.3">
      <c r="B330" s="3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2"/>
      <c r="Z330" s="32"/>
    </row>
    <row r="331" spans="2:26" s="29" customFormat="1" ht="13" x14ac:dyDescent="0.3"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2"/>
      <c r="Z331" s="32"/>
    </row>
    <row r="332" spans="2:26" s="29" customFormat="1" ht="13" x14ac:dyDescent="0.3">
      <c r="B332" s="3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2"/>
      <c r="Z332" s="32"/>
    </row>
    <row r="333" spans="2:26" s="29" customFormat="1" ht="13" x14ac:dyDescent="0.3">
      <c r="B333" s="3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2"/>
      <c r="Z333" s="32"/>
    </row>
    <row r="334" spans="2:26" s="29" customFormat="1" ht="13" x14ac:dyDescent="0.3">
      <c r="B334" s="3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2"/>
      <c r="Z334" s="32"/>
    </row>
    <row r="335" spans="2:26" s="29" customFormat="1" ht="13" x14ac:dyDescent="0.3">
      <c r="B335" s="3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2"/>
      <c r="Z335" s="32"/>
    </row>
    <row r="336" spans="2:26" s="29" customFormat="1" ht="13" x14ac:dyDescent="0.3">
      <c r="B336" s="3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2"/>
      <c r="Z336" s="32"/>
    </row>
    <row r="337" spans="2:26" s="29" customFormat="1" ht="13" x14ac:dyDescent="0.3"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2"/>
      <c r="Z337" s="32"/>
    </row>
    <row r="338" spans="2:26" s="29" customFormat="1" ht="13" x14ac:dyDescent="0.3">
      <c r="B338" s="3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2"/>
      <c r="Z338" s="32"/>
    </row>
    <row r="339" spans="2:26" s="29" customFormat="1" ht="13" x14ac:dyDescent="0.3">
      <c r="B339" s="3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2"/>
      <c r="Z339" s="32"/>
    </row>
    <row r="340" spans="2:26" s="29" customFormat="1" ht="13" x14ac:dyDescent="0.3">
      <c r="B340" s="3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2"/>
      <c r="Z340" s="32"/>
    </row>
    <row r="341" spans="2:26" s="29" customFormat="1" ht="13" x14ac:dyDescent="0.3">
      <c r="B341" s="3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2"/>
      <c r="Z341" s="32"/>
    </row>
    <row r="342" spans="2:26" s="29" customFormat="1" ht="13" x14ac:dyDescent="0.3">
      <c r="B342" s="3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2"/>
      <c r="Z342" s="32"/>
    </row>
    <row r="343" spans="2:26" s="29" customFormat="1" ht="13" x14ac:dyDescent="0.3">
      <c r="B343" s="3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2"/>
      <c r="Z343" s="32"/>
    </row>
    <row r="344" spans="2:26" s="29" customFormat="1" ht="13" x14ac:dyDescent="0.3">
      <c r="B344" s="3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2"/>
      <c r="Z344" s="32"/>
    </row>
    <row r="345" spans="2:26" s="29" customFormat="1" ht="13" x14ac:dyDescent="0.3">
      <c r="B345" s="3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2"/>
      <c r="Z345" s="32"/>
    </row>
    <row r="346" spans="2:26" x14ac:dyDescent="0.25">
      <c r="B346" s="28" t="s">
        <v>42</v>
      </c>
    </row>
    <row r="347" spans="2:26" ht="13" x14ac:dyDescent="0.3">
      <c r="B347" s="10" t="s">
        <v>25</v>
      </c>
    </row>
    <row r="348" spans="2:26" ht="13" x14ac:dyDescent="0.3">
      <c r="B348" s="26" t="s">
        <v>58</v>
      </c>
    </row>
    <row r="349" spans="2:26" ht="13" x14ac:dyDescent="0.3">
      <c r="B349" s="26" t="s">
        <v>57</v>
      </c>
    </row>
    <row r="350" spans="2:26" x14ac:dyDescent="0.25">
      <c r="B350" s="26" t="str">
        <f>B89</f>
        <v>Dados atualizados em 25 de novembro de 2025.</v>
      </c>
    </row>
    <row r="351" spans="2:26" x14ac:dyDescent="0.25">
      <c r="B351" s="26" t="s">
        <v>65</v>
      </c>
    </row>
    <row r="352" spans="2:26" ht="14.5" x14ac:dyDescent="0.25">
      <c r="B352" s="11"/>
    </row>
    <row r="353" spans="2:26" x14ac:dyDescent="0.25"/>
    <row r="354" spans="2:26" x14ac:dyDescent="0.25"/>
    <row r="355" spans="2:26" ht="15.5" x14ac:dyDescent="0.35">
      <c r="B355" s="12" t="s">
        <v>20</v>
      </c>
    </row>
    <row r="356" spans="2:26" ht="16.5" x14ac:dyDescent="0.35">
      <c r="B356" s="13"/>
    </row>
    <row r="357" spans="2:26" ht="16.5" x14ac:dyDescent="0.35">
      <c r="B357" s="13"/>
    </row>
    <row r="358" spans="2:26" ht="16.5" x14ac:dyDescent="0.35">
      <c r="B358" s="13"/>
    </row>
    <row r="359" spans="2:26" x14ac:dyDescent="0.25"/>
    <row r="360" spans="2:26" x14ac:dyDescent="0.25"/>
    <row r="361" spans="2:26" x14ac:dyDescent="0.25"/>
    <row r="362" spans="2:26" ht="20" x14ac:dyDescent="0.4">
      <c r="B362" s="16" t="s">
        <v>78</v>
      </c>
    </row>
    <row r="363" spans="2:26" ht="18" x14ac:dyDescent="0.4">
      <c r="B363" s="17" t="s">
        <v>30</v>
      </c>
    </row>
    <row r="364" spans="2:26" ht="13" x14ac:dyDescent="0.3">
      <c r="B364" s="23" t="s">
        <v>26</v>
      </c>
      <c r="E364" s="20"/>
      <c r="S364" s="20"/>
      <c r="T364" s="20"/>
      <c r="U364" s="20"/>
      <c r="V364" s="20"/>
      <c r="W364" s="20"/>
      <c r="X364" s="20"/>
      <c r="Y364" s="20"/>
      <c r="Z364" s="20"/>
    </row>
    <row r="365" spans="2:26" ht="13" x14ac:dyDescent="0.3">
      <c r="B365" s="66" t="s">
        <v>31</v>
      </c>
      <c r="C365" s="67" t="s">
        <v>3</v>
      </c>
      <c r="J365" s="19"/>
      <c r="S365" s="10"/>
      <c r="T365" s="10"/>
      <c r="U365" s="10"/>
      <c r="V365" s="10"/>
      <c r="W365" s="10"/>
      <c r="X365" s="48"/>
      <c r="Y365" s="48"/>
      <c r="Z365" s="48"/>
    </row>
    <row r="366" spans="2:26" ht="13" x14ac:dyDescent="0.3">
      <c r="B366" s="66" t="s">
        <v>4</v>
      </c>
      <c r="C366" s="67" t="s">
        <v>3</v>
      </c>
      <c r="J366" s="18"/>
      <c r="S366" s="18"/>
      <c r="T366" s="18"/>
      <c r="U366" s="18"/>
      <c r="V366" s="18"/>
      <c r="W366" s="18"/>
      <c r="X366" s="47"/>
      <c r="Y366" s="47"/>
      <c r="Z366" s="47"/>
    </row>
    <row r="367" spans="2:26" x14ac:dyDescent="0.25">
      <c r="C367" s="2" t="s">
        <v>5</v>
      </c>
      <c r="D367" s="2" t="s">
        <v>5</v>
      </c>
      <c r="E367" s="2" t="s">
        <v>5</v>
      </c>
      <c r="F367" s="2" t="s">
        <v>5</v>
      </c>
      <c r="G367" s="2" t="s">
        <v>34</v>
      </c>
      <c r="X367" s="29"/>
      <c r="Y367" s="29"/>
      <c r="Z367" s="29"/>
    </row>
    <row r="368" spans="2:26" ht="13" x14ac:dyDescent="0.3">
      <c r="B368" s="71"/>
      <c r="C368" s="72" t="s">
        <v>6</v>
      </c>
      <c r="D368" s="73"/>
      <c r="E368" s="73"/>
      <c r="F368" s="74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5"/>
      <c r="Z368" s="38" t="s">
        <v>36</v>
      </c>
    </row>
    <row r="369" spans="2:26" ht="13" x14ac:dyDescent="0.3">
      <c r="B369" s="72" t="s">
        <v>61</v>
      </c>
      <c r="C369" s="80">
        <v>2003</v>
      </c>
      <c r="D369" s="61">
        <v>2004</v>
      </c>
      <c r="E369" s="61">
        <v>2005</v>
      </c>
      <c r="F369" s="61">
        <v>2006</v>
      </c>
      <c r="G369" s="61">
        <v>2007</v>
      </c>
      <c r="H369" s="61">
        <v>2008</v>
      </c>
      <c r="I369" s="61">
        <v>2009</v>
      </c>
      <c r="J369" s="61">
        <v>2010</v>
      </c>
      <c r="K369" s="61">
        <v>2011</v>
      </c>
      <c r="L369" s="61">
        <v>2012</v>
      </c>
      <c r="M369" s="61">
        <v>2013</v>
      </c>
      <c r="N369" s="61">
        <v>2014</v>
      </c>
      <c r="O369" s="61">
        <v>2015</v>
      </c>
      <c r="P369" s="61">
        <v>2016</v>
      </c>
      <c r="Q369" s="61">
        <v>2017</v>
      </c>
      <c r="R369" s="61">
        <v>2018</v>
      </c>
      <c r="S369" s="61">
        <v>2019</v>
      </c>
      <c r="T369" s="61">
        <v>2020</v>
      </c>
      <c r="U369" s="60">
        <v>2021</v>
      </c>
      <c r="V369" s="61">
        <v>2022</v>
      </c>
      <c r="W369" s="61">
        <v>2023</v>
      </c>
      <c r="X369" s="61">
        <v>2024</v>
      </c>
      <c r="Y369" s="61">
        <v>2025</v>
      </c>
      <c r="Z369" s="52" t="s">
        <v>72</v>
      </c>
    </row>
    <row r="370" spans="2:26" ht="13.5" x14ac:dyDescent="0.3">
      <c r="B370" s="68" t="s">
        <v>7</v>
      </c>
      <c r="C370" s="57">
        <v>0</v>
      </c>
      <c r="D370" s="57">
        <v>42165</v>
      </c>
      <c r="E370" s="57">
        <v>3015</v>
      </c>
      <c r="F370" s="57">
        <v>0</v>
      </c>
      <c r="G370" s="57">
        <v>0</v>
      </c>
      <c r="H370" s="57">
        <v>2187</v>
      </c>
      <c r="I370" s="57">
        <v>244.96700000000001</v>
      </c>
      <c r="J370" s="57">
        <v>66515.96699999999</v>
      </c>
      <c r="K370" s="57">
        <v>21505.438999999998</v>
      </c>
      <c r="L370" s="57">
        <v>384.58100000000002</v>
      </c>
      <c r="M370" s="57">
        <v>9476.7919999999995</v>
      </c>
      <c r="N370" s="57">
        <v>22408.615999999998</v>
      </c>
      <c r="O370" s="57">
        <v>20827.214</v>
      </c>
      <c r="P370" s="57">
        <v>497.96300000000002</v>
      </c>
      <c r="Q370" s="57">
        <v>685.40499999999997</v>
      </c>
      <c r="R370" s="57">
        <v>9649.2330000000002</v>
      </c>
      <c r="S370" s="57">
        <v>7161.3319999999994</v>
      </c>
      <c r="T370" s="57">
        <v>8548.2309999999998</v>
      </c>
      <c r="U370" s="57">
        <v>158844.962</v>
      </c>
      <c r="V370" s="57">
        <v>75259.161999999997</v>
      </c>
      <c r="W370" s="57">
        <v>8998.8619999999992</v>
      </c>
      <c r="X370" s="57">
        <v>72111.675999999992</v>
      </c>
      <c r="Y370" s="57">
        <v>535.13400000000001</v>
      </c>
      <c r="Z370" s="40">
        <f>(IF(X370=0,"n/d",(Y370/X370)-1)*100)</f>
        <v>-99.257909357147653</v>
      </c>
    </row>
    <row r="371" spans="2:26" ht="13.5" x14ac:dyDescent="0.3">
      <c r="B371" s="69" t="s">
        <v>8</v>
      </c>
      <c r="C371" s="58">
        <v>0</v>
      </c>
      <c r="D371" s="58">
        <v>41826</v>
      </c>
      <c r="E371" s="58">
        <v>3710</v>
      </c>
      <c r="F371" s="58">
        <v>0</v>
      </c>
      <c r="G371" s="58">
        <v>0</v>
      </c>
      <c r="H371" s="58">
        <v>2115.5930000000003</v>
      </c>
      <c r="I371" s="58">
        <v>9548.3869999999988</v>
      </c>
      <c r="J371" s="58">
        <v>73920.150999999998</v>
      </c>
      <c r="K371" s="58">
        <v>19789.978999999999</v>
      </c>
      <c r="L371" s="58">
        <v>341.97300000000001</v>
      </c>
      <c r="M371" s="58">
        <v>8026.9760000000006</v>
      </c>
      <c r="N371" s="58">
        <v>32565.814000000002</v>
      </c>
      <c r="O371" s="58">
        <v>21936.962</v>
      </c>
      <c r="P371" s="58">
        <v>480.08199999999999</v>
      </c>
      <c r="Q371" s="58">
        <v>2356.7420000000002</v>
      </c>
      <c r="R371" s="58">
        <v>3427.8919999999998</v>
      </c>
      <c r="S371" s="58">
        <v>5297.7069999999994</v>
      </c>
      <c r="T371" s="58">
        <v>9629.09</v>
      </c>
      <c r="U371" s="58">
        <v>163086.90700000001</v>
      </c>
      <c r="V371" s="58">
        <v>68710.985000000001</v>
      </c>
      <c r="W371" s="58">
        <v>144893.52499999999</v>
      </c>
      <c r="X371" s="58">
        <v>62868.909</v>
      </c>
      <c r="Y371" s="58">
        <v>300.69400000000002</v>
      </c>
      <c r="Z371" s="62">
        <f>IF(SUM(X370:X371)=0,"n/d",((SUM(Y370:Y371))/(SUM(X370:X371))-1)*100)</f>
        <v>-99.380779095008364</v>
      </c>
    </row>
    <row r="372" spans="2:26" ht="13.5" x14ac:dyDescent="0.3">
      <c r="B372" s="69" t="s">
        <v>9</v>
      </c>
      <c r="C372" s="58">
        <v>0</v>
      </c>
      <c r="D372" s="58">
        <v>26056</v>
      </c>
      <c r="E372" s="58">
        <v>2427</v>
      </c>
      <c r="F372" s="58">
        <v>0</v>
      </c>
      <c r="G372" s="58">
        <v>91.05</v>
      </c>
      <c r="H372" s="58">
        <v>1675</v>
      </c>
      <c r="I372" s="58">
        <v>12108.947</v>
      </c>
      <c r="J372" s="58">
        <v>70023.249000000011</v>
      </c>
      <c r="K372" s="58">
        <v>17478.079999999998</v>
      </c>
      <c r="L372" s="58">
        <v>388.42700000000002</v>
      </c>
      <c r="M372" s="58">
        <v>17639.858</v>
      </c>
      <c r="N372" s="58">
        <v>10216.382</v>
      </c>
      <c r="O372" s="58">
        <v>16121.788</v>
      </c>
      <c r="P372" s="58">
        <v>315.67500000000001</v>
      </c>
      <c r="Q372" s="58">
        <v>6774.1859999999997</v>
      </c>
      <c r="R372" s="58">
        <v>2606.4520000000002</v>
      </c>
      <c r="S372" s="58">
        <v>5851.6220000000003</v>
      </c>
      <c r="T372" s="58">
        <v>8944.8419999999987</v>
      </c>
      <c r="U372" s="58">
        <v>136983.886</v>
      </c>
      <c r="V372" s="58">
        <v>60587.466</v>
      </c>
      <c r="W372" s="58">
        <v>8874.3540000000012</v>
      </c>
      <c r="X372" s="58">
        <v>78817.233999999997</v>
      </c>
      <c r="Y372" s="58">
        <v>222.49199999999999</v>
      </c>
      <c r="Z372" s="53">
        <f>IF(Y372="","",((SUM(Y370:Y372))/(SUM(X370:X372))-1)*100)</f>
        <v>-99.504990273076643</v>
      </c>
    </row>
    <row r="373" spans="2:26" ht="13.5" x14ac:dyDescent="0.3">
      <c r="B373" s="69" t="s">
        <v>10</v>
      </c>
      <c r="C373" s="58">
        <v>0</v>
      </c>
      <c r="D373" s="58">
        <v>18136</v>
      </c>
      <c r="E373" s="58">
        <v>3480</v>
      </c>
      <c r="F373" s="58">
        <v>0</v>
      </c>
      <c r="G373" s="58">
        <v>135</v>
      </c>
      <c r="H373" s="58">
        <v>0</v>
      </c>
      <c r="I373" s="58">
        <v>24281.804</v>
      </c>
      <c r="J373" s="58">
        <v>67634.491999999998</v>
      </c>
      <c r="K373" s="58">
        <v>21469.043000000001</v>
      </c>
      <c r="L373" s="58">
        <v>434.88900000000001</v>
      </c>
      <c r="M373" s="58">
        <v>15146.291999999999</v>
      </c>
      <c r="N373" s="58">
        <v>17255.367000000002</v>
      </c>
      <c r="O373" s="58">
        <v>34383.271000000001</v>
      </c>
      <c r="P373" s="58">
        <v>341.48099999999999</v>
      </c>
      <c r="Q373" s="58">
        <v>10258.386</v>
      </c>
      <c r="R373" s="58">
        <v>615.87200000000007</v>
      </c>
      <c r="S373" s="58">
        <v>6368.97</v>
      </c>
      <c r="T373" s="58">
        <v>5583.2950000000001</v>
      </c>
      <c r="U373" s="58">
        <v>136162.11000000002</v>
      </c>
      <c r="V373" s="58">
        <v>58238.061000000002</v>
      </c>
      <c r="W373" s="58">
        <v>39222.447999999997</v>
      </c>
      <c r="X373" s="58">
        <v>97457.909</v>
      </c>
      <c r="Y373" s="58">
        <v>414.72399999999999</v>
      </c>
      <c r="Z373" s="53">
        <f>IF(Y373="","",((SUM(Y370:Y373))/(SUM(X370:X373))-1)*100)</f>
        <v>-99.526741560881419</v>
      </c>
    </row>
    <row r="374" spans="2:26" ht="13.5" x14ac:dyDescent="0.3">
      <c r="B374" s="69" t="s">
        <v>11</v>
      </c>
      <c r="C374" s="58">
        <v>0</v>
      </c>
      <c r="D374" s="58">
        <v>12985</v>
      </c>
      <c r="E374" s="58">
        <v>795</v>
      </c>
      <c r="F374" s="58">
        <v>0</v>
      </c>
      <c r="G374" s="58">
        <v>152</v>
      </c>
      <c r="H374" s="58">
        <v>0</v>
      </c>
      <c r="I374" s="58">
        <v>21474.615000000002</v>
      </c>
      <c r="J374" s="58">
        <v>52627.008999999998</v>
      </c>
      <c r="K374" s="58">
        <v>6263.1019999999999</v>
      </c>
      <c r="L374" s="58">
        <v>533.85799999999995</v>
      </c>
      <c r="M374" s="58">
        <v>12123.74</v>
      </c>
      <c r="N374" s="58">
        <v>34997.502</v>
      </c>
      <c r="O374" s="58">
        <v>34831.239000000001</v>
      </c>
      <c r="P374" s="58">
        <v>251.40199999999999</v>
      </c>
      <c r="Q374" s="58">
        <v>13299.746999999999</v>
      </c>
      <c r="R374" s="58">
        <v>291.20600000000002</v>
      </c>
      <c r="S374" s="58">
        <v>2192.3609999999999</v>
      </c>
      <c r="T374" s="58">
        <v>4361.7280000000001</v>
      </c>
      <c r="U374" s="58">
        <v>20973.452999999998</v>
      </c>
      <c r="V374" s="58">
        <v>72618.850999999995</v>
      </c>
      <c r="W374" s="58">
        <v>69182.780999999988</v>
      </c>
      <c r="X374" s="58">
        <v>105860.08799999999</v>
      </c>
      <c r="Y374" s="58">
        <v>421.44299999999998</v>
      </c>
      <c r="Z374" s="53">
        <f>IF(Y374="","",((SUM(Y370:Y374))/(SUM(X370:X374))-1)*100)</f>
        <v>-99.545812714999045</v>
      </c>
    </row>
    <row r="375" spans="2:26" ht="13.5" x14ac:dyDescent="0.3">
      <c r="B375" s="69" t="s">
        <v>12</v>
      </c>
      <c r="C375" s="58">
        <v>0</v>
      </c>
      <c r="D375" s="58">
        <v>0</v>
      </c>
      <c r="E375" s="58">
        <v>417</v>
      </c>
      <c r="F375" s="58">
        <v>0</v>
      </c>
      <c r="G375" s="58">
        <v>0</v>
      </c>
      <c r="H375" s="58">
        <v>0</v>
      </c>
      <c r="I375" s="58">
        <v>14559.783000000001</v>
      </c>
      <c r="J375" s="58">
        <v>54043.862000000001</v>
      </c>
      <c r="K375" s="58">
        <v>646.08000000000004</v>
      </c>
      <c r="L375" s="58">
        <v>404.95800000000003</v>
      </c>
      <c r="M375" s="58">
        <v>11270.84</v>
      </c>
      <c r="N375" s="58">
        <v>13982.626</v>
      </c>
      <c r="O375" s="58">
        <v>22542.927</v>
      </c>
      <c r="P375" s="58">
        <v>431.46699999999998</v>
      </c>
      <c r="Q375" s="58">
        <v>10241.94</v>
      </c>
      <c r="R375" s="58">
        <v>371.19099999999997</v>
      </c>
      <c r="S375" s="58">
        <v>7569.7479999999996</v>
      </c>
      <c r="T375" s="58">
        <v>999.34100000000001</v>
      </c>
      <c r="U375" s="58">
        <v>50265.764999999999</v>
      </c>
      <c r="V375" s="58">
        <v>63732.027999999998</v>
      </c>
      <c r="W375" s="58">
        <v>89665.076000000001</v>
      </c>
      <c r="X375" s="58">
        <v>124665.217</v>
      </c>
      <c r="Y375" s="58">
        <v>180.66900000000001</v>
      </c>
      <c r="Z375" s="53">
        <f>IF(Y375="","",((SUM(Y370:Y375))/(SUM(X370:X375))-1)*100)</f>
        <v>-99.616975147965363</v>
      </c>
    </row>
    <row r="376" spans="2:26" ht="13.5" x14ac:dyDescent="0.3">
      <c r="B376" s="69" t="s">
        <v>13</v>
      </c>
      <c r="C376" s="58">
        <v>0</v>
      </c>
      <c r="D376" s="58">
        <v>0</v>
      </c>
      <c r="E376" s="58">
        <v>0</v>
      </c>
      <c r="F376" s="58">
        <v>0</v>
      </c>
      <c r="G376" s="58">
        <v>0.40699999999999997</v>
      </c>
      <c r="H376" s="58">
        <v>300</v>
      </c>
      <c r="I376" s="58">
        <v>21839.328000000001</v>
      </c>
      <c r="J376" s="58">
        <v>41007.067000000003</v>
      </c>
      <c r="K376" s="58">
        <v>518.58000000000004</v>
      </c>
      <c r="L376" s="58">
        <v>381.92</v>
      </c>
      <c r="M376" s="58">
        <v>8809.6299999999992</v>
      </c>
      <c r="N376" s="58">
        <v>3294.4449999999997</v>
      </c>
      <c r="O376" s="58">
        <v>10744.880999999999</v>
      </c>
      <c r="P376" s="58">
        <v>3515.8090000000002</v>
      </c>
      <c r="Q376" s="58">
        <v>16707.884000000002</v>
      </c>
      <c r="R376" s="58">
        <v>4459.7060000000001</v>
      </c>
      <c r="S376" s="58">
        <v>10333.166999999999</v>
      </c>
      <c r="T376" s="58">
        <v>11051.867</v>
      </c>
      <c r="U376" s="58">
        <v>72660.460000000006</v>
      </c>
      <c r="V376" s="58">
        <v>60642.243999999999</v>
      </c>
      <c r="W376" s="58">
        <v>63296.463000000003</v>
      </c>
      <c r="X376" s="58">
        <v>96535.010999999999</v>
      </c>
      <c r="Y376" s="58">
        <v>228.65299999999999</v>
      </c>
      <c r="Z376" s="53">
        <f>IF(Y376="","",((SUM(Y370:Y376))/(SUM(X370:X376))-1)*100)</f>
        <v>-99.639080198335108</v>
      </c>
    </row>
    <row r="377" spans="2:26" ht="13.5" x14ac:dyDescent="0.3">
      <c r="B377" s="69" t="s">
        <v>14</v>
      </c>
      <c r="C377" s="58">
        <v>0</v>
      </c>
      <c r="D377" s="58">
        <v>0</v>
      </c>
      <c r="E377" s="58">
        <v>0</v>
      </c>
      <c r="F377" s="58">
        <v>0</v>
      </c>
      <c r="G377" s="58">
        <v>15</v>
      </c>
      <c r="H377" s="58">
        <v>348</v>
      </c>
      <c r="I377" s="58">
        <v>23428.298999999999</v>
      </c>
      <c r="J377" s="58">
        <v>48818.313999999998</v>
      </c>
      <c r="K377" s="58">
        <v>687.52800000000002</v>
      </c>
      <c r="L377" s="58">
        <v>384.14400000000001</v>
      </c>
      <c r="M377" s="58">
        <v>18289.712</v>
      </c>
      <c r="N377" s="58">
        <v>16749.743999999999</v>
      </c>
      <c r="O377" s="58">
        <v>15748.451999999999</v>
      </c>
      <c r="P377" s="58">
        <v>5556.2849999999999</v>
      </c>
      <c r="Q377" s="58">
        <v>14083.700999999999</v>
      </c>
      <c r="R377" s="58">
        <v>563.88199999999995</v>
      </c>
      <c r="S377" s="58">
        <v>8965.8029999999999</v>
      </c>
      <c r="T377" s="58">
        <v>24341.526999999998</v>
      </c>
      <c r="U377" s="58">
        <v>52685.64</v>
      </c>
      <c r="V377" s="58">
        <v>74638.831000000006</v>
      </c>
      <c r="W377" s="58">
        <v>78093.016000000003</v>
      </c>
      <c r="X377" s="58">
        <v>262.97199999999998</v>
      </c>
      <c r="Y377" s="58">
        <v>215.31899999999999</v>
      </c>
      <c r="Z377" s="53">
        <f>IF(Y377="","",((SUM(Y370:Y377))/(SUM(X370:X377))-1)*100)</f>
        <v>-99.605510369604758</v>
      </c>
    </row>
    <row r="378" spans="2:26" ht="13.5" x14ac:dyDescent="0.3">
      <c r="B378" s="69" t="s">
        <v>15</v>
      </c>
      <c r="C378" s="58">
        <v>0</v>
      </c>
      <c r="D378" s="58">
        <v>0</v>
      </c>
      <c r="E378" s="58">
        <v>0</v>
      </c>
      <c r="F378" s="58">
        <v>0</v>
      </c>
      <c r="G378" s="58">
        <v>60</v>
      </c>
      <c r="H378" s="58">
        <v>0</v>
      </c>
      <c r="I378" s="58">
        <v>29189.964</v>
      </c>
      <c r="J378" s="58">
        <v>54186.046000000002</v>
      </c>
      <c r="K378" s="58">
        <v>587.04300000000001</v>
      </c>
      <c r="L378" s="58">
        <v>2145.143</v>
      </c>
      <c r="M378" s="58">
        <v>15263.679</v>
      </c>
      <c r="N378" s="58">
        <v>21044.143</v>
      </c>
      <c r="O378" s="58">
        <v>14233.861999999999</v>
      </c>
      <c r="P378" s="58">
        <v>6928.4660000000003</v>
      </c>
      <c r="Q378" s="58">
        <v>9797.9320000000007</v>
      </c>
      <c r="R378" s="58">
        <v>6238.2179999999998</v>
      </c>
      <c r="S378" s="58">
        <v>9189.598</v>
      </c>
      <c r="T378" s="58">
        <v>44929.804000000004</v>
      </c>
      <c r="U378" s="58">
        <v>63763.523000000001</v>
      </c>
      <c r="V378" s="58">
        <v>76385.372000000003</v>
      </c>
      <c r="W378" s="58">
        <v>79067.436000000002</v>
      </c>
      <c r="X378" s="58">
        <v>396.29500000000002</v>
      </c>
      <c r="Y378" s="58">
        <v>110.85299999999999</v>
      </c>
      <c r="Z378" s="53">
        <f>IF(Y378="","",((SUM(Y370:Y378))/(SUM(X370:X378))-1)*100)</f>
        <v>-99.58840647600546</v>
      </c>
    </row>
    <row r="379" spans="2:26" ht="13.5" x14ac:dyDescent="0.3">
      <c r="B379" s="69" t="s">
        <v>16</v>
      </c>
      <c r="C379" s="58">
        <v>7385</v>
      </c>
      <c r="D379" s="58">
        <v>0</v>
      </c>
      <c r="E379" s="58">
        <v>0</v>
      </c>
      <c r="F379" s="58">
        <v>0</v>
      </c>
      <c r="G379" s="58">
        <v>15</v>
      </c>
      <c r="H379" s="58">
        <v>216.244</v>
      </c>
      <c r="I379" s="58">
        <v>51686.587</v>
      </c>
      <c r="J379" s="58">
        <v>49285.546000000002</v>
      </c>
      <c r="K379" s="58">
        <v>404.04199999999997</v>
      </c>
      <c r="L379" s="58">
        <v>1813.923</v>
      </c>
      <c r="M379" s="58">
        <v>19129.893</v>
      </c>
      <c r="N379" s="58">
        <v>18163.419000000002</v>
      </c>
      <c r="O379" s="58">
        <v>4788.0349999999999</v>
      </c>
      <c r="P379" s="58">
        <v>4669.9800000000005</v>
      </c>
      <c r="Q379" s="58">
        <v>10177.531000000001</v>
      </c>
      <c r="R379" s="58">
        <v>8747.7469999999994</v>
      </c>
      <c r="S379" s="58">
        <v>8104.3579999999993</v>
      </c>
      <c r="T379" s="58">
        <v>72846.356</v>
      </c>
      <c r="U379" s="58">
        <v>76510.608999999997</v>
      </c>
      <c r="V379" s="58">
        <v>82871.482000000004</v>
      </c>
      <c r="W379" s="58">
        <v>82030.751000000004</v>
      </c>
      <c r="X379" s="58">
        <v>351.18</v>
      </c>
      <c r="Y379" s="58">
        <v>231.87</v>
      </c>
      <c r="Z379" s="53">
        <f>IF(Y379="","",((SUM(Y370:Y379))/(SUM(X370:X379))-1)*100)</f>
        <v>-99.552364708754098</v>
      </c>
    </row>
    <row r="380" spans="2:26" ht="13.5" x14ac:dyDescent="0.3">
      <c r="B380" s="69" t="s">
        <v>17</v>
      </c>
      <c r="C380" s="58">
        <v>26582</v>
      </c>
      <c r="D380" s="58">
        <v>0</v>
      </c>
      <c r="E380" s="58">
        <v>0</v>
      </c>
      <c r="F380" s="58">
        <v>0</v>
      </c>
      <c r="G380" s="58">
        <v>15</v>
      </c>
      <c r="H380" s="58">
        <v>431.85900000000004</v>
      </c>
      <c r="I380" s="58">
        <v>51917.323000000004</v>
      </c>
      <c r="J380" s="58">
        <v>50085.866999999998</v>
      </c>
      <c r="K380" s="58">
        <v>600.12099999999998</v>
      </c>
      <c r="L380" s="58">
        <v>12217.204</v>
      </c>
      <c r="M380" s="58">
        <v>19867.235000000001</v>
      </c>
      <c r="N380" s="58">
        <v>22394.169000000002</v>
      </c>
      <c r="O380" s="58">
        <v>327.33</v>
      </c>
      <c r="P380" s="58">
        <v>731.69600000000003</v>
      </c>
      <c r="Q380" s="58">
        <v>15400.93</v>
      </c>
      <c r="R380" s="58">
        <v>9663.0889999999999</v>
      </c>
      <c r="S380" s="58">
        <v>9935.48</v>
      </c>
      <c r="T380" s="58">
        <v>108757.36099999999</v>
      </c>
      <c r="U380" s="58">
        <v>72851.743999999992</v>
      </c>
      <c r="V380" s="58">
        <v>85628.606</v>
      </c>
      <c r="W380" s="58">
        <v>90265.84</v>
      </c>
      <c r="X380" s="58">
        <v>342.52100000000002</v>
      </c>
      <c r="Y380" s="58"/>
      <c r="Z380" s="53" t="str">
        <f>IF(Y380="","",((SUM(Y370:Y380))/(SUM(X370:X380))-1)*100)</f>
        <v/>
      </c>
    </row>
    <row r="381" spans="2:26" ht="13.5" x14ac:dyDescent="0.3">
      <c r="B381" s="70" t="s">
        <v>18</v>
      </c>
      <c r="C381" s="59">
        <v>34253</v>
      </c>
      <c r="D381" s="59">
        <v>860</v>
      </c>
      <c r="E381" s="59">
        <v>0</v>
      </c>
      <c r="F381" s="59">
        <v>0</v>
      </c>
      <c r="G381" s="59">
        <v>15</v>
      </c>
      <c r="H381" s="59">
        <v>254.61199999999999</v>
      </c>
      <c r="I381" s="59">
        <v>53731.780999999995</v>
      </c>
      <c r="J381" s="59">
        <v>68751.80799999999</v>
      </c>
      <c r="K381" s="59">
        <v>374.71300000000002</v>
      </c>
      <c r="L381" s="59">
        <v>8908.7130000000016</v>
      </c>
      <c r="M381" s="59">
        <v>25539.22</v>
      </c>
      <c r="N381" s="59">
        <v>9378.4510000000009</v>
      </c>
      <c r="O381" s="59">
        <v>283.62299999999999</v>
      </c>
      <c r="P381" s="59">
        <v>1517.876</v>
      </c>
      <c r="Q381" s="59">
        <v>13204.112999999999</v>
      </c>
      <c r="R381" s="59">
        <v>3052.7689999999998</v>
      </c>
      <c r="S381" s="59">
        <v>9713.496000000001</v>
      </c>
      <c r="T381" s="59">
        <v>146947.69099999999</v>
      </c>
      <c r="U381" s="59">
        <v>64744.39</v>
      </c>
      <c r="V381" s="59">
        <v>179447.954</v>
      </c>
      <c r="W381" s="59">
        <v>88302.072</v>
      </c>
      <c r="X381" s="59">
        <v>307.23200000000003</v>
      </c>
      <c r="Y381" s="59"/>
      <c r="Z381" s="53" t="str">
        <f>IF(Y381="","",((SUM(Y370:Y381))/(SUM(X370:X381))-1)*100)</f>
        <v/>
      </c>
    </row>
    <row r="382" spans="2:26" ht="13" x14ac:dyDescent="0.3">
      <c r="B382" s="41" t="s">
        <v>19</v>
      </c>
      <c r="C382" s="42">
        <f>SUM(C370:C381)</f>
        <v>68220</v>
      </c>
      <c r="D382" s="42">
        <f t="shared" ref="D382:Y382" si="6">SUM(D370:D381)</f>
        <v>142028</v>
      </c>
      <c r="E382" s="42">
        <f t="shared" si="6"/>
        <v>13844</v>
      </c>
      <c r="F382" s="42">
        <f t="shared" si="6"/>
        <v>0</v>
      </c>
      <c r="G382" s="42">
        <f t="shared" si="6"/>
        <v>498.45699999999999</v>
      </c>
      <c r="H382" s="42">
        <f t="shared" si="6"/>
        <v>7528.3080000000009</v>
      </c>
      <c r="I382" s="42">
        <f t="shared" si="6"/>
        <v>314011.78500000003</v>
      </c>
      <c r="J382" s="42">
        <f t="shared" si="6"/>
        <v>696899.37799999991</v>
      </c>
      <c r="K382" s="42">
        <f t="shared" si="6"/>
        <v>90323.750000000015</v>
      </c>
      <c r="L382" s="42">
        <f t="shared" si="6"/>
        <v>28339.733</v>
      </c>
      <c r="M382" s="42">
        <f t="shared" si="6"/>
        <v>180583.867</v>
      </c>
      <c r="N382" s="42">
        <f t="shared" si="6"/>
        <v>222450.67800000001</v>
      </c>
      <c r="O382" s="42">
        <f t="shared" si="6"/>
        <v>196769.58399999997</v>
      </c>
      <c r="P382" s="42">
        <f t="shared" si="6"/>
        <v>25238.182000000001</v>
      </c>
      <c r="Q382" s="42">
        <f t="shared" si="6"/>
        <v>122988.49700000002</v>
      </c>
      <c r="R382" s="42">
        <f t="shared" si="6"/>
        <v>49687.256999999998</v>
      </c>
      <c r="S382" s="42">
        <f t="shared" si="6"/>
        <v>90683.641999999993</v>
      </c>
      <c r="T382" s="42">
        <f t="shared" si="6"/>
        <v>446941.13299999997</v>
      </c>
      <c r="U382" s="42">
        <f t="shared" si="6"/>
        <v>1069533.4489999998</v>
      </c>
      <c r="V382" s="43">
        <f t="shared" si="6"/>
        <v>958761.04200000002</v>
      </c>
      <c r="W382" s="43">
        <f t="shared" si="6"/>
        <v>841892.62400000007</v>
      </c>
      <c r="X382" s="43">
        <f t="shared" si="6"/>
        <v>639976.24399999995</v>
      </c>
      <c r="Y382" s="43">
        <f t="shared" si="6"/>
        <v>2861.8509999999997</v>
      </c>
      <c r="Z382" s="44"/>
    </row>
    <row r="383" spans="2:26" s="29" customFormat="1" ht="13.5" x14ac:dyDescent="0.3"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7"/>
      <c r="X383" s="37"/>
    </row>
    <row r="384" spans="2:26" s="29" customFormat="1" ht="13.5" x14ac:dyDescent="0.3">
      <c r="B384" s="20" t="str">
        <f>B364</f>
        <v>BRASIL</v>
      </c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7"/>
      <c r="X384" s="37"/>
    </row>
    <row r="385" spans="2:24" s="29" customFormat="1" ht="13.5" x14ac:dyDescent="0.3">
      <c r="B385" s="10" t="str">
        <f>B365</f>
        <v>OUTRO PRODUTOR</v>
      </c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7"/>
      <c r="X385" s="37"/>
    </row>
    <row r="386" spans="2:24" s="29" customFormat="1" ht="13.5" x14ac:dyDescent="0.3">
      <c r="B386" s="18" t="s">
        <v>22</v>
      </c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7"/>
      <c r="X386" s="37"/>
    </row>
    <row r="387" spans="2:24" s="29" customFormat="1" ht="13.5" x14ac:dyDescent="0.3"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7"/>
      <c r="X387" s="37"/>
    </row>
    <row r="388" spans="2:24" s="29" customFormat="1" ht="13.5" x14ac:dyDescent="0.3"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7"/>
      <c r="X388" s="37"/>
    </row>
    <row r="389" spans="2:24" s="29" customFormat="1" ht="13.5" x14ac:dyDescent="0.3"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7"/>
      <c r="X389" s="37"/>
    </row>
    <row r="390" spans="2:24" s="29" customFormat="1" ht="13.5" x14ac:dyDescent="0.3"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7"/>
      <c r="X390" s="37"/>
    </row>
    <row r="391" spans="2:24" s="29" customFormat="1" ht="13.5" x14ac:dyDescent="0.3"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7"/>
      <c r="X391" s="37"/>
    </row>
    <row r="392" spans="2:24" s="29" customFormat="1" ht="13.5" x14ac:dyDescent="0.3"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7"/>
      <c r="X392" s="37"/>
    </row>
    <row r="393" spans="2:24" s="29" customFormat="1" ht="13.5" x14ac:dyDescent="0.3"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7"/>
      <c r="X393" s="37"/>
    </row>
    <row r="394" spans="2:24" s="29" customFormat="1" ht="13.5" x14ac:dyDescent="0.3"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7"/>
      <c r="X394" s="37"/>
    </row>
    <row r="395" spans="2:24" s="29" customFormat="1" ht="13.5" x14ac:dyDescent="0.3"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7"/>
      <c r="X395" s="37"/>
    </row>
    <row r="396" spans="2:24" s="29" customFormat="1" ht="13.5" x14ac:dyDescent="0.3"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7"/>
      <c r="X396" s="37"/>
    </row>
    <row r="397" spans="2:24" s="29" customFormat="1" ht="13.5" x14ac:dyDescent="0.3"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7"/>
      <c r="X397" s="37"/>
    </row>
    <row r="398" spans="2:24" s="29" customFormat="1" ht="13.5" x14ac:dyDescent="0.3"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7"/>
      <c r="X398" s="37"/>
    </row>
    <row r="399" spans="2:24" s="29" customFormat="1" ht="13.5" x14ac:dyDescent="0.3"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7"/>
      <c r="X399" s="37"/>
    </row>
    <row r="400" spans="2:24" s="29" customFormat="1" ht="13.5" x14ac:dyDescent="0.3"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7"/>
      <c r="X400" s="37"/>
    </row>
    <row r="401" spans="2:24" s="29" customFormat="1" ht="13.5" x14ac:dyDescent="0.3"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7"/>
      <c r="X401" s="37"/>
    </row>
    <row r="402" spans="2:24" s="29" customFormat="1" ht="13.5" x14ac:dyDescent="0.3"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7"/>
      <c r="X402" s="37"/>
    </row>
    <row r="403" spans="2:24" s="29" customFormat="1" ht="13.5" x14ac:dyDescent="0.3"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7"/>
      <c r="X403" s="37"/>
    </row>
    <row r="404" spans="2:24" s="29" customFormat="1" ht="13.5" x14ac:dyDescent="0.3"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7"/>
      <c r="X404" s="37"/>
    </row>
    <row r="405" spans="2:24" s="29" customFormat="1" ht="13.5" x14ac:dyDescent="0.3"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7"/>
      <c r="X405" s="37"/>
    </row>
    <row r="406" spans="2:24" s="29" customFormat="1" ht="13.5" x14ac:dyDescent="0.3"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7"/>
      <c r="X406" s="37"/>
    </row>
    <row r="407" spans="2:24" s="29" customFormat="1" ht="13.5" x14ac:dyDescent="0.3"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7"/>
      <c r="X407" s="37"/>
    </row>
    <row r="408" spans="2:24" s="29" customFormat="1" ht="13.5" x14ac:dyDescent="0.3"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7"/>
      <c r="X408" s="37"/>
    </row>
    <row r="409" spans="2:24" s="29" customFormat="1" ht="13.5" x14ac:dyDescent="0.3"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7"/>
      <c r="X409" s="37"/>
    </row>
    <row r="410" spans="2:24" ht="13" x14ac:dyDescent="0.3">
      <c r="B410" s="24" t="s">
        <v>43</v>
      </c>
    </row>
    <row r="411" spans="2:24" ht="13" x14ac:dyDescent="0.3">
      <c r="B411" s="10" t="s">
        <v>41</v>
      </c>
    </row>
    <row r="412" spans="2:24" ht="13" x14ac:dyDescent="0.3">
      <c r="B412" s="26" t="s">
        <v>59</v>
      </c>
    </row>
    <row r="413" spans="2:24" x14ac:dyDescent="0.25">
      <c r="B413" s="26" t="str">
        <f>B89</f>
        <v>Dados atualizados em 25 de novembro de 2025.</v>
      </c>
    </row>
    <row r="414" spans="2:24" x14ac:dyDescent="0.25">
      <c r="B414" s="26" t="s">
        <v>65</v>
      </c>
    </row>
    <row r="415" spans="2:24" ht="14.5" x14ac:dyDescent="0.25">
      <c r="B415" s="11"/>
    </row>
    <row r="416" spans="2:24" x14ac:dyDescent="0.25"/>
    <row r="417" spans="2:2" x14ac:dyDescent="0.25"/>
    <row r="418" spans="2:2" ht="15.5" x14ac:dyDescent="0.35">
      <c r="B418" s="12" t="s">
        <v>20</v>
      </c>
    </row>
    <row r="419" spans="2:2" ht="16.5" x14ac:dyDescent="0.35">
      <c r="B419" s="13"/>
    </row>
    <row r="420" spans="2:2" ht="16.5" x14ac:dyDescent="0.35">
      <c r="B420" s="13"/>
    </row>
    <row r="421" spans="2:2" ht="16.5" x14ac:dyDescent="0.35">
      <c r="B421" s="13"/>
    </row>
    <row r="422" spans="2:2" x14ac:dyDescent="0.25"/>
    <row r="423" spans="2:2" x14ac:dyDescent="0.25"/>
  </sheetData>
  <dataConsolidate/>
  <mergeCells count="1">
    <mergeCell ref="B11:J11"/>
  </mergeCells>
  <phoneticPr fontId="0" type="noConversion"/>
  <hyperlinks>
    <hyperlink ref="B96" location="A14" display="Voltar ao índice" xr:uid="{00000000-0004-0000-0000-000006000000}"/>
    <hyperlink ref="B166" location="A14" display="Voltar ao índice" xr:uid="{00000000-0004-0000-0000-000007000000}"/>
    <hyperlink ref="B227" location="A14" display="Voltar ao índice" xr:uid="{00000000-0004-0000-0000-000008000000}"/>
    <hyperlink ref="B20:D20" location="A203" display="Produção de Derivados por Central Petroquímica (m3)" xr:uid="{00000000-0004-0000-0000-00000A000000}"/>
    <hyperlink ref="B290" location="A14" display="Voltar ao índice" xr:uid="{00000000-0004-0000-0000-00000B000000}"/>
    <hyperlink ref="B355" location="A14" display="Voltar ao índice" xr:uid="{00000000-0004-0000-0000-00000D000000}"/>
    <hyperlink ref="B21:C21" location="A239" display="Produção de Derivados de Xisto (m3)" xr:uid="{00000000-0004-0000-0000-00000E000000}"/>
    <hyperlink ref="B20:E20" location="Plan1!A166" display="Produção de Derivados por Central Petroquímica - 2001-2003 (m3)" xr:uid="{00000000-0004-0000-0000-000011000000}"/>
    <hyperlink ref="B21:D21" location="Plan1!A201" display="Produção de derivados de xisto por produto - 2001-2004 (m3)" xr:uid="{00000000-0004-0000-0000-000012000000}"/>
    <hyperlink ref="B20:F20" location="A164" display="Produção de derivados de petróleo por central petroquímica e produto - 2001-2004 (m3)" xr:uid="{00000000-0004-0000-0000-000019000000}"/>
    <hyperlink ref="B418" location="A14" display="Voltar ao índice" xr:uid="{00000000-0004-0000-0000-00001B000000}"/>
    <hyperlink ref="B17" location="Plan1!A27:A94" display="Produção de derivados de petróleo por refinaria e produto - 2000-2022 (m³)" xr:uid="{E006339D-D413-4A88-B98A-E000326DEA1C}"/>
    <hyperlink ref="B18" location="Plan1!A98:A162" display="Produção de derivados de petróleo (nas refinarias) por Unidade da Federação e produto - 2000-2022 (m³)" xr:uid="{9C6600DA-6B9A-4B35-A304-1B3E8DE65F1C}"/>
    <hyperlink ref="B19" location="Plan1!A165:A223" display="Produção de gases combustíveis por refinaria - 2000-2022 (103 m³)" xr:uid="{F6A37FAE-4C71-4737-9AE2-08C7DB14CD93}"/>
    <hyperlink ref="B20" location="Plan1!A227:A286" display="Produção de derivados de petróleo por central petroquímica e produto - 2001-2022 (m³)" xr:uid="{165D49F7-7B83-4F10-9382-7C198172EB81}"/>
    <hyperlink ref="B21" location="Plan1!A292:A351" display="Produção de derivados de xisto por produto - 2001-2022 (m³)" xr:uid="{5768B2BB-CE56-4559-B5BC-87260A0BA02C}"/>
    <hyperlink ref="B22" location="Plan1!A358:A414" display="Produção de derivados de petróleo por outros tipos de produtores e produto - 2003-2022 (m³)" xr:uid="{A282D4D6-73AE-491D-B3AD-418FEABC8B36}"/>
  </hyperlinks>
  <pageMargins left="0.78740157480314965" right="0.78740157480314965" top="0.98425196850393704" bottom="0.98425196850393704" header="0.51181102362204722" footer="0.51181102362204722"/>
  <pageSetup paperSize="9" scale="10" orientation="landscape" horizontalDpi="300" verticalDpi="300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2006-11-10T14:18:23Z</cp:lastPrinted>
  <dcterms:created xsi:type="dcterms:W3CDTF">2002-06-13T18:02:29Z</dcterms:created>
  <dcterms:modified xsi:type="dcterms:W3CDTF">2025-11-25T11:49:30Z</dcterms:modified>
</cp:coreProperties>
</file>