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5195" yWindow="120" windowWidth="13260" windowHeight="9435"/>
  </bookViews>
  <sheets>
    <sheet name="CONCESSÃO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/>
  <c r="E31"/>
  <c r="F25" l="1"/>
  <c r="F23"/>
  <c r="F10"/>
  <c r="F31" l="1"/>
</calcChain>
</file>

<file path=xl/sharedStrings.xml><?xml version="1.0" encoding="utf-8"?>
<sst xmlns="http://schemas.openxmlformats.org/spreadsheetml/2006/main" count="44" uniqueCount="32">
  <si>
    <t>CONCESSÃO</t>
  </si>
  <si>
    <t>CAMPO</t>
  </si>
  <si>
    <t>Participação</t>
  </si>
  <si>
    <t>PETROLÍFERA</t>
  </si>
  <si>
    <t>Albacora</t>
  </si>
  <si>
    <t>PETROBRAS</t>
  </si>
  <si>
    <t>Albacora Leste</t>
  </si>
  <si>
    <t>REPSOL-SINOPEC</t>
  </si>
  <si>
    <t>Barracuda</t>
  </si>
  <si>
    <t>Baúna</t>
  </si>
  <si>
    <t>Leste Urucu</t>
  </si>
  <si>
    <t>Tupi</t>
  </si>
  <si>
    <t>SHELL</t>
  </si>
  <si>
    <t>PETROGAL</t>
  </si>
  <si>
    <t>Manati</t>
  </si>
  <si>
    <t>ENAUTA</t>
  </si>
  <si>
    <t>PETRORIO CORAL</t>
  </si>
  <si>
    <t>Marlim</t>
  </si>
  <si>
    <t>Marlim Leste</t>
  </si>
  <si>
    <t>Marlim Sul</t>
  </si>
  <si>
    <t>Mexilhão</t>
  </si>
  <si>
    <t>Peregrino</t>
  </si>
  <si>
    <t>EQUINOR</t>
  </si>
  <si>
    <t>SINOCHEM</t>
  </si>
  <si>
    <t>Rio Urucu</t>
  </si>
  <si>
    <t>Roncador  *</t>
  </si>
  <si>
    <t>Sapinhoá</t>
  </si>
  <si>
    <t>Tartaruga Verde *</t>
  </si>
  <si>
    <t>PETRONAS</t>
  </si>
  <si>
    <t>TOTAL</t>
  </si>
  <si>
    <t>Baleia Azul / Baleia Franca / Cachalote / Jubarte</t>
  </si>
  <si>
    <t>GEOPARK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</si>
</sst>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9" fontId="4" fillId="3" borderId="2" xfId="0" applyNumberFormat="1" applyFont="1" applyFill="1" applyBorder="1" applyAlignment="1">
      <alignment horizontal="center" vertical="center"/>
    </xf>
    <xf numFmtId="9" fontId="4" fillId="3" borderId="3" xfId="0" applyNumberFormat="1" applyFont="1" applyFill="1" applyBorder="1" applyAlignment="1">
      <alignment horizontal="center" vertical="center"/>
    </xf>
    <xf numFmtId="9" fontId="4" fillId="3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/>
    </xf>
    <xf numFmtId="0" fontId="4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4" fillId="2" borderId="3" xfId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vertical="center"/>
    </xf>
  </cellXfs>
  <cellStyles count="3">
    <cellStyle name="Normal" xfId="0" builtinId="0"/>
    <cellStyle name="Normal_PE_ObrigaçãoInvestimentoP&amp;D_2005" xfId="2"/>
    <cellStyle name="Normal_valores investimento P&amp;D - 1998-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4"/>
  <sheetViews>
    <sheetView tabSelected="1" zoomScaleNormal="100" workbookViewId="0">
      <selection sqref="A1:F1"/>
    </sheetView>
  </sheetViews>
  <sheetFormatPr defaultRowHeight="15"/>
  <cols>
    <col min="1" max="1" width="24.28515625" style="28" customWidth="1"/>
    <col min="2" max="2" width="12.42578125" style="17" customWidth="1"/>
    <col min="3" max="3" width="17.85546875" style="17" customWidth="1"/>
    <col min="4" max="6" width="19.7109375" style="17" customWidth="1"/>
    <col min="7" max="16384" width="9.140625" style="17"/>
  </cols>
  <sheetData>
    <row r="1" spans="1:6" ht="15.75" customHeight="1">
      <c r="A1" s="16" t="s">
        <v>0</v>
      </c>
      <c r="B1" s="16"/>
      <c r="C1" s="16"/>
      <c r="D1" s="16"/>
      <c r="E1" s="16"/>
      <c r="F1" s="16"/>
    </row>
    <row r="2" spans="1:6" s="19" customFormat="1" ht="14.25" customHeight="1">
      <c r="A2" s="10" t="s">
        <v>1</v>
      </c>
      <c r="B2" s="1" t="s">
        <v>2</v>
      </c>
      <c r="C2" s="1" t="s">
        <v>3</v>
      </c>
      <c r="D2" s="1">
        <v>2018</v>
      </c>
      <c r="E2" s="1">
        <v>2019</v>
      </c>
      <c r="F2" s="1">
        <v>2020</v>
      </c>
    </row>
    <row r="3" spans="1:6" ht="12" customHeight="1">
      <c r="A3" s="11" t="s">
        <v>4</v>
      </c>
      <c r="B3" s="2">
        <v>1</v>
      </c>
      <c r="C3" s="20" t="s">
        <v>5</v>
      </c>
      <c r="D3" s="21">
        <v>15621596.1985</v>
      </c>
      <c r="E3" s="21">
        <v>0</v>
      </c>
      <c r="F3" s="21">
        <v>0</v>
      </c>
    </row>
    <row r="4" spans="1:6" ht="12" customHeight="1">
      <c r="A4" s="12" t="s">
        <v>6</v>
      </c>
      <c r="B4" s="3">
        <v>0.9</v>
      </c>
      <c r="C4" s="22" t="s">
        <v>5</v>
      </c>
      <c r="D4" s="23">
        <v>25291745.598870002</v>
      </c>
      <c r="E4" s="23">
        <v>0</v>
      </c>
      <c r="F4" s="23">
        <v>0</v>
      </c>
    </row>
    <row r="5" spans="1:6" ht="12" customHeight="1">
      <c r="A5" s="12"/>
      <c r="B5" s="3">
        <v>0.1</v>
      </c>
      <c r="C5" s="22" t="s">
        <v>7</v>
      </c>
      <c r="D5" s="23">
        <v>2810193.9554300006</v>
      </c>
      <c r="E5" s="23">
        <v>0</v>
      </c>
      <c r="F5" s="23">
        <v>0</v>
      </c>
    </row>
    <row r="6" spans="1:6" ht="25.5" customHeight="1">
      <c r="A6" s="13" t="s">
        <v>30</v>
      </c>
      <c r="B6" s="4">
        <v>1</v>
      </c>
      <c r="C6" s="7" t="s">
        <v>5</v>
      </c>
      <c r="D6" s="21">
        <v>241069645.18740001</v>
      </c>
      <c r="E6" s="21">
        <v>193722944.8964</v>
      </c>
      <c r="F6" s="21">
        <v>141605462.28</v>
      </c>
    </row>
    <row r="7" spans="1:6" ht="12" customHeight="1">
      <c r="A7" s="11" t="s">
        <v>8</v>
      </c>
      <c r="B7" s="5"/>
      <c r="C7" s="8"/>
      <c r="D7" s="21">
        <v>53119168.607600003</v>
      </c>
      <c r="E7" s="21">
        <v>36066965.126699999</v>
      </c>
      <c r="F7" s="21">
        <v>7948992.1201999998</v>
      </c>
    </row>
    <row r="8" spans="1:6" ht="12" customHeight="1">
      <c r="A8" s="11" t="s">
        <v>9</v>
      </c>
      <c r="B8" s="5"/>
      <c r="C8" s="8"/>
      <c r="D8" s="21">
        <v>25905159.263800003</v>
      </c>
      <c r="E8" s="21">
        <v>4952608.3800999997</v>
      </c>
      <c r="F8" s="21">
        <v>0</v>
      </c>
    </row>
    <row r="9" spans="1:6" ht="12" customHeight="1">
      <c r="A9" s="11" t="s">
        <v>10</v>
      </c>
      <c r="B9" s="6"/>
      <c r="C9" s="9"/>
      <c r="D9" s="21">
        <v>15672678.358199999</v>
      </c>
      <c r="E9" s="21">
        <v>13673424.583000001</v>
      </c>
      <c r="F9" s="21">
        <v>13028735.001000002</v>
      </c>
    </row>
    <row r="10" spans="1:6" ht="12" customHeight="1">
      <c r="A10" s="30" t="s">
        <v>14</v>
      </c>
      <c r="B10" s="3">
        <v>0.35</v>
      </c>
      <c r="C10" s="22" t="s">
        <v>5</v>
      </c>
      <c r="D10" s="23">
        <v>3692417.1727100001</v>
      </c>
      <c r="E10" s="23">
        <v>1613759.57393</v>
      </c>
      <c r="F10" s="23">
        <f>(F11/45)*35</f>
        <v>798322.01032500004</v>
      </c>
    </row>
    <row r="11" spans="1:6" ht="12" customHeight="1">
      <c r="A11" s="33"/>
      <c r="B11" s="3">
        <v>0.45</v>
      </c>
      <c r="C11" s="22" t="s">
        <v>15</v>
      </c>
      <c r="D11" s="23">
        <v>4747393.50777</v>
      </c>
      <c r="E11" s="23">
        <v>2074833.7379100001</v>
      </c>
      <c r="F11" s="23">
        <v>1026414.013275</v>
      </c>
    </row>
    <row r="12" spans="1:6" ht="12" customHeight="1">
      <c r="A12" s="33"/>
      <c r="B12" s="3">
        <v>0.1</v>
      </c>
      <c r="C12" s="34" t="s">
        <v>16</v>
      </c>
      <c r="D12" s="35">
        <v>1054976.3350600002</v>
      </c>
      <c r="E12" s="35">
        <v>461074.16398000001</v>
      </c>
      <c r="F12" s="35">
        <v>228092.00295000002</v>
      </c>
    </row>
    <row r="13" spans="1:6" ht="12" customHeight="1">
      <c r="A13" s="31"/>
      <c r="B13" s="3">
        <v>0.1</v>
      </c>
      <c r="C13" s="34" t="s">
        <v>31</v>
      </c>
      <c r="D13" s="35">
        <v>1054976.3350600002</v>
      </c>
      <c r="E13" s="35">
        <v>461074.16398000001</v>
      </c>
      <c r="F13" s="35">
        <v>228092.00295000002</v>
      </c>
    </row>
    <row r="14" spans="1:6" ht="12" customHeight="1">
      <c r="A14" s="11" t="s">
        <v>17</v>
      </c>
      <c r="B14" s="4">
        <v>1</v>
      </c>
      <c r="C14" s="7" t="s">
        <v>5</v>
      </c>
      <c r="D14" s="21">
        <v>102709883.06039999</v>
      </c>
      <c r="E14" s="21">
        <v>58643110.265999995</v>
      </c>
      <c r="F14" s="21">
        <v>13519814.225499999</v>
      </c>
    </row>
    <row r="15" spans="1:6" ht="12" customHeight="1">
      <c r="A15" s="11" t="s">
        <v>18</v>
      </c>
      <c r="B15" s="5"/>
      <c r="C15" s="8"/>
      <c r="D15" s="21">
        <v>63067778.721599996</v>
      </c>
      <c r="E15" s="21">
        <v>36527141.057700001</v>
      </c>
      <c r="F15" s="21">
        <v>0</v>
      </c>
    </row>
    <row r="16" spans="1:6" ht="12" customHeight="1">
      <c r="A16" s="11" t="s">
        <v>19</v>
      </c>
      <c r="B16" s="5"/>
      <c r="C16" s="8"/>
      <c r="D16" s="21">
        <v>132368219.66760001</v>
      </c>
      <c r="E16" s="21">
        <v>110083797.52510001</v>
      </c>
      <c r="F16" s="21">
        <v>42040812.900699995</v>
      </c>
    </row>
    <row r="17" spans="1:6" ht="12" customHeight="1">
      <c r="A17" s="11" t="s">
        <v>20</v>
      </c>
      <c r="B17" s="6"/>
      <c r="C17" s="9"/>
      <c r="D17" s="21">
        <v>12568446.8157</v>
      </c>
      <c r="E17" s="21">
        <v>14718730.4783</v>
      </c>
      <c r="F17" s="21">
        <v>12508894.631500002</v>
      </c>
    </row>
    <row r="18" spans="1:6" ht="12" customHeight="1">
      <c r="A18" s="14" t="s">
        <v>21</v>
      </c>
      <c r="B18" s="3">
        <v>0.6</v>
      </c>
      <c r="C18" s="22" t="s">
        <v>22</v>
      </c>
      <c r="D18" s="23">
        <v>29568922.987200003</v>
      </c>
      <c r="E18" s="23">
        <v>26189789.38476</v>
      </c>
      <c r="F18" s="23">
        <v>0</v>
      </c>
    </row>
    <row r="19" spans="1:6" ht="12" customHeight="1">
      <c r="A19" s="14"/>
      <c r="B19" s="3">
        <v>0.4</v>
      </c>
      <c r="C19" s="22" t="s">
        <v>23</v>
      </c>
      <c r="D19" s="23">
        <v>19712615.324800003</v>
      </c>
      <c r="E19" s="23">
        <v>17459859.589840002</v>
      </c>
      <c r="F19" s="23">
        <v>0</v>
      </c>
    </row>
    <row r="20" spans="1:6" ht="12" customHeight="1">
      <c r="A20" s="11" t="s">
        <v>24</v>
      </c>
      <c r="B20" s="2">
        <v>1</v>
      </c>
      <c r="C20" s="20" t="s">
        <v>5</v>
      </c>
      <c r="D20" s="21">
        <v>17029799.967500001</v>
      </c>
      <c r="E20" s="21">
        <v>14934323.2695</v>
      </c>
      <c r="F20" s="21">
        <v>12249085.085200001</v>
      </c>
    </row>
    <row r="21" spans="1:6" ht="12" customHeight="1">
      <c r="A21" s="14" t="s">
        <v>25</v>
      </c>
      <c r="B21" s="3">
        <v>0.75</v>
      </c>
      <c r="C21" s="22" t="s">
        <v>5</v>
      </c>
      <c r="D21" s="23">
        <v>130618840.506825</v>
      </c>
      <c r="E21" s="23">
        <v>79601391.280000001</v>
      </c>
      <c r="F21" s="23">
        <v>19562480.868074998</v>
      </c>
    </row>
    <row r="22" spans="1:6" ht="12" customHeight="1">
      <c r="A22" s="14"/>
      <c r="B22" s="3">
        <v>0.25</v>
      </c>
      <c r="C22" s="22" t="s">
        <v>22</v>
      </c>
      <c r="D22" s="23">
        <v>43539613.502274998</v>
      </c>
      <c r="E22" s="23">
        <v>26533797.09</v>
      </c>
      <c r="F22" s="23">
        <v>6520826.9560249997</v>
      </c>
    </row>
    <row r="23" spans="1:6" ht="12" customHeight="1">
      <c r="A23" s="15" t="s">
        <v>26</v>
      </c>
      <c r="B23" s="2">
        <v>0.45</v>
      </c>
      <c r="C23" s="20" t="s">
        <v>5</v>
      </c>
      <c r="D23" s="21">
        <v>101463627.09033</v>
      </c>
      <c r="E23" s="21">
        <v>91934741.582729995</v>
      </c>
      <c r="F23" s="21">
        <f>(F24/30)*45</f>
        <v>69411104.500454992</v>
      </c>
    </row>
    <row r="24" spans="1:6" ht="12" customHeight="1">
      <c r="A24" s="15"/>
      <c r="B24" s="2">
        <v>0.3</v>
      </c>
      <c r="C24" s="20" t="s">
        <v>12</v>
      </c>
      <c r="D24" s="21">
        <v>67642418.060220003</v>
      </c>
      <c r="E24" s="21">
        <v>61289827.721819997</v>
      </c>
      <c r="F24" s="21">
        <v>46274069.66697</v>
      </c>
    </row>
    <row r="25" spans="1:6" ht="12" customHeight="1">
      <c r="A25" s="15"/>
      <c r="B25" s="2">
        <v>0.25</v>
      </c>
      <c r="C25" s="20" t="s">
        <v>7</v>
      </c>
      <c r="D25" s="21">
        <v>56368681.716850005</v>
      </c>
      <c r="E25" s="21">
        <v>51074856.43485</v>
      </c>
      <c r="F25" s="21">
        <f>(F24/30)*25</f>
        <v>38561724.722475</v>
      </c>
    </row>
    <row r="26" spans="1:6" ht="12" customHeight="1">
      <c r="A26" s="30" t="s">
        <v>27</v>
      </c>
      <c r="B26" s="3">
        <v>0.5</v>
      </c>
      <c r="C26" s="22" t="s">
        <v>5</v>
      </c>
      <c r="D26" s="23">
        <v>9957796.6898999996</v>
      </c>
      <c r="E26" s="23">
        <v>44640454.445700005</v>
      </c>
      <c r="F26" s="23">
        <v>32236194.981399998</v>
      </c>
    </row>
    <row r="27" spans="1:6" ht="12" customHeight="1">
      <c r="A27" s="31"/>
      <c r="B27" s="3">
        <v>0.5</v>
      </c>
      <c r="C27" s="32" t="s">
        <v>28</v>
      </c>
      <c r="D27" s="23">
        <v>0</v>
      </c>
      <c r="E27" s="23">
        <v>14880151.481900001</v>
      </c>
      <c r="F27" s="23">
        <v>32236194.981399998</v>
      </c>
    </row>
    <row r="28" spans="1:6" ht="12" customHeight="1">
      <c r="A28" s="15" t="s">
        <v>11</v>
      </c>
      <c r="B28" s="2">
        <v>0.65</v>
      </c>
      <c r="C28" s="20" t="s">
        <v>5</v>
      </c>
      <c r="D28" s="21">
        <v>531920398.13542503</v>
      </c>
      <c r="E28" s="21">
        <v>563406987.691535</v>
      </c>
      <c r="F28" s="21">
        <v>487430762.98728496</v>
      </c>
    </row>
    <row r="29" spans="1:6" ht="12" customHeight="1">
      <c r="A29" s="15"/>
      <c r="B29" s="2">
        <v>0.25</v>
      </c>
      <c r="C29" s="20" t="s">
        <v>12</v>
      </c>
      <c r="D29" s="21">
        <v>204584768.513625</v>
      </c>
      <c r="E29" s="21">
        <v>216694995.265975</v>
      </c>
      <c r="F29" s="21">
        <v>187473370.37972501</v>
      </c>
    </row>
    <row r="30" spans="1:6" ht="12" customHeight="1">
      <c r="A30" s="15"/>
      <c r="B30" s="2">
        <v>0.1</v>
      </c>
      <c r="C30" s="20" t="s">
        <v>13</v>
      </c>
      <c r="D30" s="21">
        <v>81833907.405450001</v>
      </c>
      <c r="E30" s="21">
        <v>86677998.106389999</v>
      </c>
      <c r="F30" s="21">
        <v>74989348.15189001</v>
      </c>
    </row>
    <row r="31" spans="1:6">
      <c r="A31" s="24" t="s">
        <v>29</v>
      </c>
      <c r="B31" s="25"/>
      <c r="C31" s="26"/>
      <c r="D31" s="27">
        <f t="shared" ref="D31:E31" si="0">SUM(D3:D30)</f>
        <v>1994995668.6861002</v>
      </c>
      <c r="E31" s="27">
        <f t="shared" si="0"/>
        <v>1768318637.2981</v>
      </c>
      <c r="F31" s="27">
        <f>SUM(F3:F30)</f>
        <v>1239878794.4693</v>
      </c>
    </row>
    <row r="32" spans="1:6">
      <c r="B32" s="29"/>
      <c r="D32" s="18"/>
      <c r="E32" s="18"/>
      <c r="F32" s="18"/>
    </row>
    <row r="33" spans="2:6">
      <c r="B33" s="29"/>
      <c r="D33" s="18"/>
      <c r="E33" s="18"/>
      <c r="F33" s="18"/>
    </row>
    <row r="34" spans="2:6">
      <c r="B34" s="29"/>
      <c r="D34" s="18"/>
      <c r="E34" s="18"/>
      <c r="F34" s="18"/>
    </row>
    <row r="35" spans="2:6">
      <c r="B35" s="29"/>
      <c r="D35" s="18"/>
      <c r="E35" s="18"/>
      <c r="F35" s="18"/>
    </row>
    <row r="36" spans="2:6">
      <c r="B36" s="29"/>
      <c r="D36" s="18"/>
      <c r="E36" s="18"/>
      <c r="F36" s="18"/>
    </row>
    <row r="37" spans="2:6">
      <c r="B37" s="29"/>
      <c r="D37" s="18"/>
      <c r="E37" s="18"/>
      <c r="F37" s="18"/>
    </row>
    <row r="38" spans="2:6">
      <c r="B38" s="29"/>
      <c r="E38" s="18"/>
      <c r="F38" s="18"/>
    </row>
    <row r="39" spans="2:6">
      <c r="B39" s="29"/>
      <c r="E39" s="18"/>
      <c r="F39" s="18"/>
    </row>
    <row r="40" spans="2:6">
      <c r="B40" s="29"/>
      <c r="E40" s="18"/>
      <c r="F40" s="18"/>
    </row>
    <row r="41" spans="2:6">
      <c r="B41" s="29"/>
      <c r="E41" s="18"/>
      <c r="F41" s="18"/>
    </row>
    <row r="42" spans="2:6">
      <c r="B42" s="29"/>
    </row>
    <row r="43" spans="2:6">
      <c r="B43" s="29"/>
    </row>
    <row r="44" spans="2:6">
      <c r="B44" s="29"/>
    </row>
    <row r="45" spans="2:6">
      <c r="B45" s="29"/>
    </row>
    <row r="46" spans="2:6">
      <c r="B46" s="29"/>
    </row>
    <row r="47" spans="2:6">
      <c r="B47" s="29"/>
    </row>
    <row r="48" spans="2:6">
      <c r="B48" s="29"/>
    </row>
    <row r="49" spans="2:2">
      <c r="B49" s="29"/>
    </row>
    <row r="50" spans="2:2">
      <c r="B50" s="29"/>
    </row>
    <row r="51" spans="2:2">
      <c r="B51" s="29"/>
    </row>
    <row r="52" spans="2:2">
      <c r="B52" s="29"/>
    </row>
    <row r="53" spans="2:2">
      <c r="B53" s="29"/>
    </row>
    <row r="54" spans="2:2">
      <c r="B54" s="29"/>
    </row>
    <row r="55" spans="2:2">
      <c r="B55" s="29"/>
    </row>
    <row r="56" spans="2:2">
      <c r="B56" s="29"/>
    </row>
    <row r="57" spans="2:2">
      <c r="B57" s="29"/>
    </row>
    <row r="58" spans="2:2">
      <c r="B58" s="29"/>
    </row>
    <row r="59" spans="2:2">
      <c r="B59" s="29"/>
    </row>
    <row r="60" spans="2:2">
      <c r="B60" s="29"/>
    </row>
    <row r="61" spans="2:2">
      <c r="B61" s="29"/>
    </row>
    <row r="62" spans="2:2">
      <c r="B62" s="29"/>
    </row>
    <row r="63" spans="2:2">
      <c r="B63" s="29"/>
    </row>
    <row r="64" spans="2:2">
      <c r="B64" s="29"/>
    </row>
    <row r="65" spans="2:2">
      <c r="B65" s="29"/>
    </row>
    <row r="66" spans="2:2">
      <c r="B66" s="29"/>
    </row>
    <row r="67" spans="2:2">
      <c r="B67" s="29"/>
    </row>
    <row r="68" spans="2:2">
      <c r="B68" s="29"/>
    </row>
    <row r="69" spans="2:2">
      <c r="B69" s="29"/>
    </row>
    <row r="70" spans="2:2">
      <c r="B70" s="29"/>
    </row>
    <row r="71" spans="2:2">
      <c r="B71" s="29"/>
    </row>
    <row r="72" spans="2:2">
      <c r="B72" s="29"/>
    </row>
    <row r="73" spans="2:2">
      <c r="B73" s="29"/>
    </row>
    <row r="74" spans="2:2">
      <c r="B74" s="29"/>
    </row>
    <row r="75" spans="2:2">
      <c r="B75" s="29"/>
    </row>
    <row r="76" spans="2:2">
      <c r="B76" s="29"/>
    </row>
    <row r="77" spans="2:2">
      <c r="B77" s="29"/>
    </row>
    <row r="78" spans="2:2">
      <c r="B78" s="29"/>
    </row>
    <row r="79" spans="2:2">
      <c r="B79" s="29"/>
    </row>
    <row r="80" spans="2:2">
      <c r="B80" s="29"/>
    </row>
    <row r="81" spans="2:2">
      <c r="B81" s="29"/>
    </row>
    <row r="82" spans="2:2">
      <c r="B82" s="29"/>
    </row>
    <row r="83" spans="2:2">
      <c r="B83" s="29"/>
    </row>
    <row r="84" spans="2:2">
      <c r="B84" s="29"/>
    </row>
    <row r="85" spans="2:2">
      <c r="B85" s="29"/>
    </row>
    <row r="86" spans="2:2">
      <c r="B86" s="29"/>
    </row>
    <row r="87" spans="2:2">
      <c r="B87" s="29"/>
    </row>
    <row r="88" spans="2:2">
      <c r="B88" s="29"/>
    </row>
    <row r="89" spans="2:2">
      <c r="B89" s="29"/>
    </row>
    <row r="90" spans="2:2">
      <c r="B90" s="29"/>
    </row>
    <row r="91" spans="2:2">
      <c r="B91" s="29"/>
    </row>
    <row r="92" spans="2:2">
      <c r="B92" s="29"/>
    </row>
    <row r="93" spans="2:2">
      <c r="B93" s="29"/>
    </row>
    <row r="94" spans="2:2">
      <c r="B94" s="29"/>
    </row>
    <row r="95" spans="2:2">
      <c r="B95" s="29"/>
    </row>
    <row r="96" spans="2:2">
      <c r="B96" s="29"/>
    </row>
    <row r="97" spans="2:2">
      <c r="B97" s="29"/>
    </row>
    <row r="98" spans="2:2">
      <c r="B98" s="29"/>
    </row>
    <row r="99" spans="2:2">
      <c r="B99" s="29"/>
    </row>
    <row r="100" spans="2:2">
      <c r="B100" s="29"/>
    </row>
    <row r="101" spans="2:2">
      <c r="B101" s="29"/>
    </row>
    <row r="102" spans="2:2">
      <c r="B102" s="29"/>
    </row>
    <row r="103" spans="2:2">
      <c r="B103" s="29"/>
    </row>
    <row r="104" spans="2:2">
      <c r="B104" s="29"/>
    </row>
  </sheetData>
  <mergeCells count="13">
    <mergeCell ref="A26:A27"/>
    <mergeCell ref="A31:C31"/>
    <mergeCell ref="B14:B17"/>
    <mergeCell ref="C14:C17"/>
    <mergeCell ref="A18:A19"/>
    <mergeCell ref="A21:A22"/>
    <mergeCell ref="A23:A25"/>
    <mergeCell ref="A10:A13"/>
    <mergeCell ref="A28:A30"/>
    <mergeCell ref="A1:F1"/>
    <mergeCell ref="A4:A5"/>
    <mergeCell ref="B6:B9"/>
    <mergeCell ref="C6:C9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CONCESSÃO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CAMPOS</dc:creator>
  <cp:lastModifiedBy>Andrei</cp:lastModifiedBy>
  <dcterms:created xsi:type="dcterms:W3CDTF">2020-12-18T15:56:03Z</dcterms:created>
  <dcterms:modified xsi:type="dcterms:W3CDTF">2021-05-25T16:53:45Z</dcterms:modified>
</cp:coreProperties>
</file>