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4\04_PE 1T-2024\"/>
    </mc:Choice>
  </mc:AlternateContent>
  <xr:revisionPtr revIDLastSave="0" documentId="13_ncr:1_{8A0981D2-064B-4962-A438-432B18114E87}" xr6:coauthVersionLast="47" xr6:coauthVersionMax="47" xr10:uidLastSave="{00000000-0000-0000-0000-000000000000}"/>
  <bookViews>
    <workbookView xWindow="-110" yWindow="-110" windowWidth="19420" windowHeight="10420" tabRatio="892" firstSheet="9" activeTab="9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Tab1_Produção!$A$3:$N$23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Auditoria'!#REF!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campo'!$B$138:$F$150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4" l="1"/>
  <c r="F50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<sst xmlns="http://schemas.openxmlformats.org/spreadsheetml/2006/main" count="854" uniqueCount="184">
  <si>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</si>
  <si>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</si>
  <si>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</si>
  <si>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</si>
  <si>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</si>
  <si>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</si>
  <si>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</si>
  <si>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</si>
  <si>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</si>
  <si>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</si>
  <si>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</si>
  <si>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</si>
  <si>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</si>
  <si>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</si>
  <si>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</si>
  <si>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</si>
  <si>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</si>
  <si>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</si>
  <si>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</si>
  <si>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</si>
  <si>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</si>
  <si>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</si>
  <si>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</si>
  <si>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</si>
  <si>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</si>
  <si>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</si>
  <si>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</si>
  <si>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</si>
  <si>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</si>
  <si>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</si>
  <si>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</si>
  <si>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</si>
  <si>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</si>
  <si>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</si>
  <si>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</si>
  <si>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</si>
  <si>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</si>
  <si>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</si>
  <si>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</si>
  <si>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</si>
  <si>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</si>
  <si>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</si>
  <si>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</si>
  <si>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</si>
  <si>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</si>
  <si>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</si>
  <si>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</si>
  <si>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</si>
  <si>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</si>
  <si>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</si>
  <si>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</si>
  <si>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</si>
  <si>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</si>
  <si>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</si>
  <si>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</si>
  <si>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</si>
  <si>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</si>
  <si>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</si>
  <si>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</si>
  <si>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</si>
  <si>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</si>
  <si>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</si>
  <si>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</si>
  <si>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</si>
  <si>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</si>
  <si>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</si>
  <si>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</si>
  <si>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</si>
  <si>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</si>
  <si>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</si>
  <si>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</si>
  <si>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</si>
  <si>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</si>
  <si>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</si>
  <si>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</si>
  <si>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</si>
  <si>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</si>
  <si>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</si>
  <si>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</si>
  <si>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</si>
  <si>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</si>
  <si>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</si>
  <si>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</si>
  <si>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</si>
  <si>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</si>
  <si>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</si>
  <si>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</si>
  <si>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</si>
  <si>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</si>
  <si>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</si>
  <si>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</si>
  <si>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</si>
  <si>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</si>
  <si>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</si>
  <si>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</si>
  <si>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</si>
  <si>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</si>
  <si>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</si>
  <si>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</si>
  <si>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</si>
  <si>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</si>
  <si>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</si>
  <si>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</si>
  <si>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</si>
  <si>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</si>
  <si>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</si>
  <si>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</si>
  <si>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</si>
  <si>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</si>
  <si>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</si>
  <si>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</si>
  <si>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</si>
  <si>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</si>
  <si>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</si>
  <si>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</si>
  <si>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</si>
  <si>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</si>
  <si>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</si>
  <si>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</si>
  <si>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</si>
  <si>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Receita Bruta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</si>
  <si>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</si>
  <si>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</si>
  <si>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</si>
  <si>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</si>
  <si>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</si>
  <si>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</si>
  <si>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</si>
  <si>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</si>
  <si>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</si>
  <si>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</si>
  <si>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</si>
  <si>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</si>
  <si>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</si>
  <si>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</si>
  <si>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</si>
  <si>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</si>
  <si>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</si>
  <si>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</si>
  <si>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</si>
  <si>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</si>
  <si>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</si>
  <si>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</si>
  <si>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</si>
  <si>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</si>
  <si>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Sapinhoá/ Ilhabela-São Sebastião</t>
  </si>
  <si>
    <t>Mexilhão/Ilhabela-São Sebastião</t>
  </si>
  <si>
    <t>Mexilhão/Ilhabela-Caraguatatuba</t>
  </si>
  <si>
    <t>RIO DE JANEIRO</t>
  </si>
  <si>
    <t>Lapa</t>
  </si>
  <si>
    <t>Lapa/ Ilhabela-São Sebastião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</si>
  <si>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</si>
  <si>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</si>
  <si>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</si>
  <si>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MARICA-RJ</t>
  </si>
  <si>
    <t>NITEROI-RJ</t>
  </si>
  <si>
    <t>RIO DE JANEIRO-RJ</t>
  </si>
  <si>
    <t>Trizidela do Vale-MA</t>
  </si>
  <si>
    <t>Depósito Judicial da ANP no processo de IlhaBela*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</si>
  <si>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</si>
  <si>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</si>
  <si>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</si>
  <si>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</si>
  <si>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</si>
  <si>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</si>
  <si>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</si>
  <si>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</si>
  <si>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</si>
  <si>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</si>
  <si>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4º trim./23</t>
  </si>
  <si>
    <t>Total 4T/2023</t>
  </si>
  <si>
    <t>4T/2023</t>
  </si>
  <si>
    <t>1º trim./24</t>
  </si>
  <si>
    <t>Variações: 1T2024 - 4T2023</t>
  </si>
  <si>
    <t>Variações: =1T2024 - 4T2023</t>
  </si>
  <si>
    <t>São Sebastião - SP</t>
  </si>
  <si>
    <t>Sao Sebastiao-SP</t>
  </si>
  <si>
    <t>1T/2024</t>
  </si>
  <si>
    <t>Espírito Santo</t>
  </si>
  <si>
    <t>Campos (15)</t>
  </si>
  <si>
    <t>ESPIRITO SANTO</t>
  </si>
  <si>
    <t>ITAPEMIRIM-ES</t>
  </si>
  <si>
    <t>MARATAIZES-ES</t>
  </si>
  <si>
    <t>PRESIDENTE KENNEDY-ES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</si>
</sst>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#,##0.00_ ;\-#,##0.00\ "/>
    <numFmt numFmtId="167" formatCode="0.00000"/>
    <numFmt numFmtId="168" formatCode="_-* #,##0.00000_-;\-* #,##0.00000_-;_-* &quot;-&quot;??_-;_-@_-"/>
    <numFmt numFmtId="169" formatCode="_-* #,##0.0000_-;\-* #,##0.0000_-;_-* &quot;-&quot;??_-;_-@_-"/>
    <numFmt numFmtId="170" formatCode="_-* #,##0.00000_-;\-* #,##0.00000_-;_-* &quot;-&quot;???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3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0" fontId="10" fillId="2" borderId="2" xfId="1" applyNumberFormat="1" applyFont="1" applyFill="1" applyBorder="1" applyAlignment="1">
      <alignment horizontal="center"/>
    </xf>
    <xf numFmtId="10" fontId="5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" fontId="5" fillId="2" borderId="2" xfId="1" quotePrefix="1" applyNumberFormat="1" applyFont="1" applyFill="1" applyBorder="1" applyAlignment="1">
      <alignment horizontal="center"/>
    </xf>
    <xf numFmtId="0" fontId="7" fillId="2" borderId="0" xfId="0" applyFont="1" applyFill="1"/>
    <xf numFmtId="166" fontId="7" fillId="2" borderId="0" xfId="0" applyNumberFormat="1" applyFont="1" applyFill="1"/>
    <xf numFmtId="164" fontId="7" fillId="2" borderId="0" xfId="4" applyFont="1" applyFill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/>
    </xf>
    <xf numFmtId="4" fontId="12" fillId="2" borderId="10" xfId="0" applyNumberFormat="1" applyFont="1" applyFill="1" applyBorder="1" applyAlignment="1">
      <alignment horizontal="center" vertical="center"/>
    </xf>
    <xf numFmtId="10" fontId="11" fillId="2" borderId="11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left" vertical="center"/>
    </xf>
    <xf numFmtId="4" fontId="12" fillId="2" borderId="13" xfId="0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4" fontId="12" fillId="2" borderId="13" xfId="2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4" fontId="12" fillId="2" borderId="10" xfId="2" applyNumberFormat="1" applyFont="1" applyFill="1" applyBorder="1" applyAlignment="1">
      <alignment horizontal="center" vertical="center"/>
    </xf>
    <xf numFmtId="0" fontId="12" fillId="2" borderId="12" xfId="0" quotePrefix="1" applyFont="1" applyFill="1" applyBorder="1" applyAlignment="1">
      <alignment horizontal="left" vertical="center"/>
    </xf>
    <xf numFmtId="49" fontId="12" fillId="2" borderId="12" xfId="0" quotePrefix="1" applyNumberFormat="1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10" fontId="12" fillId="2" borderId="15" xfId="1" applyNumberFormat="1" applyFont="1" applyFill="1" applyBorder="1" applyAlignment="1">
      <alignment horizontal="center" vertical="center"/>
    </xf>
    <xf numFmtId="10" fontId="11" fillId="2" borderId="17" xfId="1" applyNumberFormat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39" fontId="11" fillId="2" borderId="5" xfId="0" applyNumberFormat="1" applyFont="1" applyFill="1" applyBorder="1" applyAlignment="1">
      <alignment horizontal="center" vertical="center"/>
    </xf>
    <xf numFmtId="10" fontId="11" fillId="2" borderId="6" xfId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0" fontId="5" fillId="2" borderId="19" xfId="1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4" fontId="12" fillId="2" borderId="22" xfId="0" applyNumberFormat="1" applyFont="1" applyFill="1" applyBorder="1" applyAlignment="1">
      <alignment horizontal="center" vertical="center"/>
    </xf>
    <xf numFmtId="10" fontId="11" fillId="2" borderId="23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/>
    <xf numFmtId="0" fontId="4" fillId="2" borderId="0" xfId="0" applyFont="1" applyFill="1"/>
    <xf numFmtId="164" fontId="5" fillId="2" borderId="2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20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169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8" fontId="6" fillId="2" borderId="5" xfId="0" applyNumberFormat="1" applyFont="1" applyFill="1" applyBorder="1"/>
    <xf numFmtId="165" fontId="6" fillId="2" borderId="5" xfId="0" applyNumberFormat="1" applyFont="1" applyFill="1" applyBorder="1"/>
    <xf numFmtId="169" fontId="6" fillId="2" borderId="5" xfId="0" applyNumberFormat="1" applyFont="1" applyFill="1" applyBorder="1"/>
    <xf numFmtId="170" fontId="6" fillId="2" borderId="5" xfId="0" applyNumberFormat="1" applyFont="1" applyFill="1" applyBorder="1"/>
    <xf numFmtId="10" fontId="6" fillId="2" borderId="6" xfId="0" applyNumberFormat="1" applyFont="1" applyFill="1" applyBorder="1"/>
    <xf numFmtId="0" fontId="6" fillId="2" borderId="21" xfId="0" applyFont="1" applyFill="1" applyBorder="1" applyAlignment="1">
      <alignment horizontal="center" vertical="center" wrapText="1"/>
    </xf>
    <xf numFmtId="10" fontId="5" fillId="2" borderId="21" xfId="1" applyNumberFormat="1" applyFont="1" applyFill="1" applyBorder="1" applyAlignment="1">
      <alignment horizontal="center"/>
    </xf>
    <xf numFmtId="10" fontId="6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6" fillId="2" borderId="2" xfId="0" applyFont="1" applyFill="1" applyBorder="1" applyAlignment="1">
      <alignment horizontal="left" vertical="center"/>
    </xf>
    <xf numFmtId="4" fontId="6" fillId="2" borderId="2" xfId="1" applyNumberFormat="1" applyFont="1" applyFill="1" applyBorder="1" applyAlignment="1">
      <alignment horizontal="center"/>
    </xf>
    <xf numFmtId="10" fontId="6" fillId="2" borderId="2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center"/>
    </xf>
    <xf numFmtId="4" fontId="10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164" fontId="6" fillId="2" borderId="2" xfId="4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6" fillId="2" borderId="5" xfId="4" applyFont="1" applyFill="1" applyBorder="1" applyAlignment="1">
      <alignment horizontal="right"/>
    </xf>
    <xf numFmtId="0" fontId="0" fillId="2" borderId="0" xfId="0" applyFill="1" applyAlignment="1">
      <alignment vertical="center" wrapText="1"/>
    </xf>
    <xf numFmtId="164" fontId="6" fillId="2" borderId="2" xfId="4" applyFont="1" applyFill="1" applyBorder="1" applyAlignment="1">
      <alignment horizontal="right"/>
    </xf>
    <xf numFmtId="0" fontId="21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/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64" fontId="5" fillId="0" borderId="2" xfId="4" applyFont="1" applyFill="1" applyBorder="1" applyAlignment="1">
      <alignment horizontal="center"/>
    </xf>
    <xf numFmtId="164" fontId="6" fillId="0" borderId="2" xfId="4" applyFont="1" applyFill="1" applyBorder="1" applyAlignment="1">
      <alignment horizontal="center"/>
    </xf>
    <xf numFmtId="0" fontId="6" fillId="0" borderId="2" xfId="0" applyFont="1" applyFill="1" applyBorder="1"/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zoomScale="70" zoomScaleNormal="70" workbookViewId="0">
      <selection activeCell="J10" sqref="J10"/>
    </sheetView>
  </sheetViews>
  <sheetFormatPr defaultColWidth="9.1796875" defaultRowHeight="14" x14ac:dyDescent="0.3"/>
  <cols>
    <col min="1" max="1" width="20.81640625" style="1" customWidth="1"/>
    <col min="2" max="5" width="15.7265625" style="1" customWidth="1"/>
    <col min="6" max="6" width="18" style="1" customWidth="1"/>
    <col min="7" max="7" width="13.54296875" style="1" bestFit="1" customWidth="1"/>
    <col min="8" max="8" width="12.54296875" style="1" bestFit="1" customWidth="1"/>
    <col min="9" max="16384" width="9.1796875" style="1"/>
  </cols>
  <sheetData>
    <row r="1" spans="1:8" ht="15" customHeight="1" x14ac:dyDescent="0.3"/>
    <row r="2" spans="1:8" ht="32.5" customHeight="1" x14ac:dyDescent="0.3">
      <c r="A2" s="5"/>
      <c r="B2" s="114" t="s">
        <v>169</v>
      </c>
      <c r="C2" s="114"/>
      <c r="D2" s="114" t="s">
        <v>172</v>
      </c>
      <c r="E2" s="114"/>
      <c r="F2" s="81" t="s">
        <v>173</v>
      </c>
      <c r="G2" s="115"/>
      <c r="H2" s="115"/>
    </row>
    <row r="3" spans="1:8" ht="26" x14ac:dyDescent="0.3">
      <c r="A3" s="76" t="s">
        <v>11</v>
      </c>
      <c r="B3" s="76" t="s">
        <v>123</v>
      </c>
      <c r="C3" s="76" t="s">
        <v>113</v>
      </c>
      <c r="D3" s="76" t="s">
        <v>124</v>
      </c>
      <c r="E3" s="76" t="s">
        <v>125</v>
      </c>
      <c r="F3" s="76" t="s">
        <v>126</v>
      </c>
      <c r="G3" s="6"/>
      <c r="H3" s="6"/>
    </row>
    <row r="4" spans="1:8" x14ac:dyDescent="0.3">
      <c r="A4" s="77" t="s">
        <v>10</v>
      </c>
      <c r="B4" s="10">
        <v>487.35259926000003</v>
      </c>
      <c r="C4" s="11">
        <v>34.059448653617203</v>
      </c>
      <c r="D4" s="10">
        <v>453.63452000000001</v>
      </c>
      <c r="E4" s="11">
        <v>31.703004487733335</v>
      </c>
      <c r="F4" s="17">
        <v>-6.9186209966249912E-2</v>
      </c>
      <c r="G4" s="48"/>
      <c r="H4" s="56"/>
    </row>
    <row r="5" spans="1:8" ht="13.9" customHeight="1" x14ac:dyDescent="0.3">
      <c r="A5" s="77" t="s">
        <v>8</v>
      </c>
      <c r="B5" s="10">
        <v>621.23943300999997</v>
      </c>
      <c r="C5" s="11">
        <v>43.416353174958857</v>
      </c>
      <c r="D5" s="10">
        <v>545.54648886999996</v>
      </c>
      <c r="E5" s="11">
        <v>38.126425618828058</v>
      </c>
      <c r="F5" s="17">
        <v>-0.12184182155542855</v>
      </c>
      <c r="G5" s="48"/>
      <c r="H5" s="56"/>
    </row>
    <row r="6" spans="1:8" x14ac:dyDescent="0.3">
      <c r="A6" s="77" t="s">
        <v>81</v>
      </c>
      <c r="B6" s="10">
        <v>416.67496177999993</v>
      </c>
      <c r="C6" s="11">
        <v>29.120024162264926</v>
      </c>
      <c r="D6" s="10">
        <v>355.93817108000002</v>
      </c>
      <c r="E6" s="11">
        <v>24.87533231621093</v>
      </c>
      <c r="F6" s="17">
        <v>-0.14576539574285319</v>
      </c>
      <c r="G6" s="48"/>
      <c r="H6" s="56"/>
    </row>
    <row r="7" spans="1:8" x14ac:dyDescent="0.3">
      <c r="A7" s="77" t="s">
        <v>166</v>
      </c>
      <c r="B7" s="10">
        <v>1190.9212638900001</v>
      </c>
      <c r="C7" s="11">
        <v>83.229517395725807</v>
      </c>
      <c r="D7" s="10">
        <v>1172.23635971</v>
      </c>
      <c r="E7" s="11">
        <v>81.923691725599525</v>
      </c>
      <c r="F7" s="17">
        <v>-1.5689453825828981E-2</v>
      </c>
      <c r="G7" s="48"/>
      <c r="H7" s="56"/>
    </row>
    <row r="8" spans="1:8" ht="13.9" customHeight="1" x14ac:dyDescent="0.3">
      <c r="A8" s="77" t="s">
        <v>167</v>
      </c>
      <c r="B8" s="10">
        <v>828.48772360999999</v>
      </c>
      <c r="C8" s="11">
        <v>57.900245377357535</v>
      </c>
      <c r="D8" s="10">
        <v>695.00315599999999</v>
      </c>
      <c r="E8" s="11">
        <v>48.571453895653335</v>
      </c>
      <c r="F8" s="17">
        <v>-0.16111834105201073</v>
      </c>
      <c r="G8" s="48"/>
      <c r="H8" s="56"/>
    </row>
    <row r="9" spans="1:8" ht="13.9" customHeight="1" x14ac:dyDescent="0.3">
      <c r="A9" s="77" t="s">
        <v>7</v>
      </c>
      <c r="B9" s="10">
        <v>2202.6234059899998</v>
      </c>
      <c r="C9" s="11">
        <v>153.93400776662111</v>
      </c>
      <c r="D9" s="10">
        <v>2324.4381842299999</v>
      </c>
      <c r="E9" s="11">
        <v>162.4472365685539</v>
      </c>
      <c r="F9" s="17">
        <v>5.5304405605028473E-2</v>
      </c>
      <c r="G9" s="48"/>
      <c r="H9" s="56"/>
    </row>
    <row r="10" spans="1:8" ht="13.9" customHeight="1" x14ac:dyDescent="0.3">
      <c r="A10" s="77" t="s">
        <v>149</v>
      </c>
      <c r="B10" s="10">
        <v>716.34094215999994</v>
      </c>
      <c r="C10" s="11">
        <v>50.062680644421853</v>
      </c>
      <c r="D10" s="10">
        <v>479.93773693999998</v>
      </c>
      <c r="E10" s="11">
        <v>33.541248642280131</v>
      </c>
      <c r="F10" s="17">
        <v>-0.33001492907437024</v>
      </c>
      <c r="G10" s="48"/>
      <c r="H10" s="56"/>
    </row>
    <row r="11" spans="1:8" x14ac:dyDescent="0.3">
      <c r="A11" s="77" t="s">
        <v>6</v>
      </c>
      <c r="B11" s="10">
        <v>325.18457169999999</v>
      </c>
      <c r="C11" s="11">
        <v>22.726065767540664</v>
      </c>
      <c r="D11" s="10">
        <v>311.08682290000002</v>
      </c>
      <c r="E11" s="11">
        <v>21.740821096404666</v>
      </c>
      <c r="F11" s="17">
        <v>-4.3353067847898719E-2</v>
      </c>
      <c r="G11" s="48"/>
      <c r="H11" s="56"/>
    </row>
    <row r="12" spans="1:8" x14ac:dyDescent="0.3">
      <c r="A12" s="77" t="s">
        <v>5</v>
      </c>
      <c r="B12" s="10">
        <v>780.68236804000014</v>
      </c>
      <c r="C12" s="11">
        <v>54.559288427755476</v>
      </c>
      <c r="D12" s="10">
        <v>784.87746128000003</v>
      </c>
      <c r="E12" s="11">
        <v>54.852469510654927</v>
      </c>
      <c r="F12" s="17">
        <v>5.3736236550752103E-3</v>
      </c>
      <c r="G12" s="48"/>
      <c r="H12" s="56"/>
    </row>
    <row r="13" spans="1:8" x14ac:dyDescent="0.3">
      <c r="A13" s="77" t="s">
        <v>4</v>
      </c>
      <c r="B13" s="10">
        <v>1123.4495468499999</v>
      </c>
      <c r="C13" s="11">
        <v>78.514143997523661</v>
      </c>
      <c r="D13" s="10">
        <v>412.33715269999999</v>
      </c>
      <c r="E13" s="11">
        <v>28.816869145027329</v>
      </c>
      <c r="F13" s="17">
        <v>-0.63297225598057572</v>
      </c>
      <c r="G13" s="48"/>
      <c r="H13" s="56"/>
    </row>
    <row r="14" spans="1:8" x14ac:dyDescent="0.3">
      <c r="A14" s="77" t="s">
        <v>3</v>
      </c>
      <c r="B14" s="10">
        <v>1230.6136454100001</v>
      </c>
      <c r="C14" s="11">
        <v>86.003485632220205</v>
      </c>
      <c r="D14" s="10">
        <v>1235.6868536899999</v>
      </c>
      <c r="E14" s="11">
        <v>86.358035248215117</v>
      </c>
      <c r="F14" s="17">
        <v>4.1225028658848917E-3</v>
      </c>
      <c r="G14" s="59"/>
      <c r="H14" s="56"/>
    </row>
    <row r="15" spans="1:8" x14ac:dyDescent="0.3">
      <c r="A15" s="77" t="s">
        <v>107</v>
      </c>
      <c r="B15" s="10">
        <v>391.47359360999997</v>
      </c>
      <c r="C15" s="11">
        <v>27.358784545424193</v>
      </c>
      <c r="D15" s="10">
        <v>279.30629328999999</v>
      </c>
      <c r="E15" s="11">
        <v>19.519785817060466</v>
      </c>
      <c r="F15" s="17">
        <v>-0.28652584018666927</v>
      </c>
      <c r="G15" s="48"/>
      <c r="H15" s="56"/>
    </row>
    <row r="16" spans="1:8" x14ac:dyDescent="0.3">
      <c r="A16" s="77" t="s">
        <v>2</v>
      </c>
      <c r="B16" s="10">
        <v>1384.4079965999999</v>
      </c>
      <c r="C16" s="11">
        <v>96.751660189052004</v>
      </c>
      <c r="D16" s="10">
        <v>1338.1100367000001</v>
      </c>
      <c r="E16" s="11">
        <v>93.516050098174006</v>
      </c>
      <c r="F16" s="17">
        <v>-3.3442424497477696E-2</v>
      </c>
      <c r="G16" s="48"/>
      <c r="H16" s="56"/>
    </row>
    <row r="17" spans="1:8" ht="15" customHeight="1" x14ac:dyDescent="0.3">
      <c r="A17" s="77" t="s">
        <v>1</v>
      </c>
      <c r="B17" s="10">
        <v>347.58786846000004</v>
      </c>
      <c r="C17" s="11">
        <v>24.2917575004412</v>
      </c>
      <c r="D17" s="10">
        <v>327.88779709999994</v>
      </c>
      <c r="E17" s="11">
        <v>22.914985179995327</v>
      </c>
      <c r="F17" s="17">
        <v>-5.6676521672870628E-2</v>
      </c>
      <c r="G17" s="48"/>
      <c r="H17" s="56"/>
    </row>
    <row r="18" spans="1:8" x14ac:dyDescent="0.3">
      <c r="A18" s="77" t="s">
        <v>0</v>
      </c>
      <c r="B18" s="10">
        <v>2057.1911799499999</v>
      </c>
      <c r="C18" s="11">
        <v>143.77023426277233</v>
      </c>
      <c r="D18" s="10">
        <v>1662.8596685699997</v>
      </c>
      <c r="E18" s="11">
        <v>116.21171937079538</v>
      </c>
      <c r="F18" s="17">
        <v>-0.19168442642729222</v>
      </c>
      <c r="G18" s="48"/>
      <c r="H18" s="56"/>
    </row>
    <row r="19" spans="1:8" x14ac:dyDescent="0.3">
      <c r="A19" s="77" t="s">
        <v>108</v>
      </c>
      <c r="B19" s="10">
        <v>2611.4546886800003</v>
      </c>
      <c r="C19" s="11">
        <v>182.50586334288295</v>
      </c>
      <c r="D19" s="10">
        <v>2348.14178687</v>
      </c>
      <c r="E19" s="11">
        <v>164.10380234505473</v>
      </c>
      <c r="F19" s="17">
        <v>-0.10082997149113693</v>
      </c>
      <c r="G19" s="48"/>
      <c r="H19" s="56"/>
    </row>
    <row r="20" spans="1:8" x14ac:dyDescent="0.3">
      <c r="A20" s="77" t="s">
        <v>159</v>
      </c>
      <c r="B20" s="10">
        <v>1145.3328030499999</v>
      </c>
      <c r="C20" s="11">
        <v>80.04349182915432</v>
      </c>
      <c r="D20" s="10">
        <v>1124.57651764</v>
      </c>
      <c r="E20" s="11">
        <v>78.592904229467464</v>
      </c>
      <c r="F20" s="17">
        <v>-1.8122492741608709E-2</v>
      </c>
      <c r="G20" s="48"/>
      <c r="H20" s="56"/>
    </row>
    <row r="21" spans="1:8" x14ac:dyDescent="0.3">
      <c r="A21" s="77" t="s">
        <v>133</v>
      </c>
      <c r="B21" s="10">
        <v>703.42247401999998</v>
      </c>
      <c r="C21" s="11">
        <v>49.159851967677724</v>
      </c>
      <c r="D21" s="10">
        <v>818.71418007</v>
      </c>
      <c r="E21" s="11">
        <v>57.217204997825398</v>
      </c>
      <c r="F21" s="17">
        <v>0.1639010840684656</v>
      </c>
      <c r="G21" s="48"/>
      <c r="H21" s="56"/>
    </row>
    <row r="22" spans="1:8" x14ac:dyDescent="0.3">
      <c r="A22" s="77" t="s">
        <v>143</v>
      </c>
      <c r="B22" s="10">
        <v>14558.878333620001</v>
      </c>
      <c r="C22" s="11">
        <v>1017.4714771422564</v>
      </c>
      <c r="D22" s="10">
        <v>13111.540434469998</v>
      </c>
      <c r="E22" s="10">
        <v>916.32185583032651</v>
      </c>
      <c r="F22" s="17">
        <v>-9.9412734002161884E-2</v>
      </c>
      <c r="G22" s="48"/>
      <c r="H22" s="56"/>
    </row>
    <row r="23" spans="1:8" x14ac:dyDescent="0.3">
      <c r="A23" s="78" t="s">
        <v>59</v>
      </c>
      <c r="B23" s="79">
        <v>33123.319399690001</v>
      </c>
      <c r="C23" s="79">
        <v>2314.8783817796684</v>
      </c>
      <c r="D23" s="79">
        <v>29781.859622109994</v>
      </c>
      <c r="E23" s="79">
        <v>2081.3548961238603</v>
      </c>
      <c r="F23" s="80">
        <v>-0.1008793755619577</v>
      </c>
      <c r="G23" s="2"/>
      <c r="H23" s="2"/>
    </row>
    <row r="30" spans="1:8" x14ac:dyDescent="0.3">
      <c r="F30" s="2"/>
    </row>
    <row r="31" spans="1:8" x14ac:dyDescent="0.3">
      <c r="F31" s="2"/>
    </row>
    <row r="32" spans="1:8" x14ac:dyDescent="0.3">
      <c r="F32" s="2"/>
    </row>
    <row r="33" spans="6:6" x14ac:dyDescent="0.3">
      <c r="F33" s="2"/>
    </row>
    <row r="34" spans="6:6" x14ac:dyDescent="0.3">
      <c r="F34" s="2"/>
    </row>
    <row r="35" spans="6:6" x14ac:dyDescent="0.3">
      <c r="F35" s="2"/>
    </row>
    <row r="36" spans="6:6" x14ac:dyDescent="0.3">
      <c r="F36" s="2"/>
    </row>
    <row r="37" spans="6:6" x14ac:dyDescent="0.3">
      <c r="F37" s="2"/>
    </row>
    <row r="38" spans="6:6" x14ac:dyDescent="0.3">
      <c r="F38" s="2"/>
    </row>
    <row r="39" spans="6:6" x14ac:dyDescent="0.3">
      <c r="F39" s="2"/>
    </row>
    <row r="40" spans="6:6" x14ac:dyDescent="0.3">
      <c r="F40" s="2"/>
    </row>
    <row r="41" spans="6:6" x14ac:dyDescent="0.3">
      <c r="F41" s="2"/>
    </row>
    <row r="42" spans="6:6" x14ac:dyDescent="0.3">
      <c r="F42" s="2"/>
    </row>
    <row r="43" spans="6:6" x14ac:dyDescent="0.3">
      <c r="F43" s="2"/>
    </row>
    <row r="44" spans="6:6" x14ac:dyDescent="0.3">
      <c r="F44" s="2"/>
    </row>
    <row r="45" spans="6:6" x14ac:dyDescent="0.3">
      <c r="F45" s="2"/>
    </row>
    <row r="46" spans="6:6" x14ac:dyDescent="0.3">
      <c r="F46" s="2"/>
    </row>
    <row r="47" spans="6:6" x14ac:dyDescent="0.3">
      <c r="F47" s="7"/>
    </row>
    <row r="48" spans="6:6" x14ac:dyDescent="0.3">
      <c r="F48" s="7"/>
    </row>
    <row r="49" spans="6:6" x14ac:dyDescent="0.3">
      <c r="F49" s="7"/>
    </row>
    <row r="50" spans="6:6" x14ac:dyDescent="0.3">
      <c r="F50" s="7"/>
    </row>
    <row r="51" spans="6:6" x14ac:dyDescent="0.3">
      <c r="F51" s="7"/>
    </row>
    <row r="52" spans="6:6" x14ac:dyDescent="0.3">
      <c r="F52" s="7"/>
    </row>
    <row r="53" spans="6:6" x14ac:dyDescent="0.3">
      <c r="F53" s="7"/>
    </row>
  </sheetData>
  <sortState xmlns:xlrd2="http://schemas.microsoft.com/office/spreadsheetml/2017/richdata2" ref="A5:H22">
    <sortCondition ref="A5:A22"/>
  </sortState>
  <mergeCells count="3">
    <mergeCell ref="B2:C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tabSelected="1" zoomScaleNormal="100" workbookViewId="0">
      <selection activeCell="C8" sqref="C8"/>
    </sheetView>
  </sheetViews>
  <sheetFormatPr defaultColWidth="9.1796875" defaultRowHeight="14" x14ac:dyDescent="0.3"/>
  <cols>
    <col min="1" max="1" width="30.7265625" style="130" bestFit="1" customWidth="1"/>
    <col min="2" max="2" width="38.453125" style="130" bestFit="1" customWidth="1"/>
    <col min="3" max="3" width="33.26953125" style="130" bestFit="1" customWidth="1"/>
    <col min="4" max="4" width="42.54296875" style="130" bestFit="1" customWidth="1"/>
    <col min="5" max="5" width="18.1796875" style="130" bestFit="1" customWidth="1"/>
    <col min="6" max="6" width="18" style="130" customWidth="1"/>
    <col min="7" max="7" width="19.7265625" style="130" customWidth="1"/>
    <col min="8" max="8" width="15" style="130" customWidth="1"/>
    <col min="9" max="9" width="15.7265625" style="130" customWidth="1"/>
    <col min="10" max="10" width="9.1796875" style="130"/>
    <col min="11" max="11" width="13.26953125" style="130" bestFit="1" customWidth="1"/>
    <col min="12" max="16384" width="9.1796875" style="130"/>
  </cols>
  <sheetData>
    <row r="1" spans="1:11" x14ac:dyDescent="0.3">
      <c r="A1" s="129"/>
      <c r="B1" s="129"/>
      <c r="C1" s="129"/>
      <c r="D1" s="129"/>
      <c r="E1" s="129"/>
      <c r="F1" s="129"/>
      <c r="G1" s="129"/>
      <c r="K1" s="130">
        <v>15</v>
      </c>
    </row>
    <row r="2" spans="1:11" x14ac:dyDescent="0.3">
      <c r="A2" s="132" t="s">
        <v>54</v>
      </c>
      <c r="B2" s="132" t="s">
        <v>170</v>
      </c>
    </row>
    <row r="3" spans="1:11" x14ac:dyDescent="0.3">
      <c r="A3" s="133" t="s">
        <v>51</v>
      </c>
      <c r="B3" s="134">
        <v>11112393.4</v>
      </c>
    </row>
    <row r="4" spans="1:11" x14ac:dyDescent="0.3">
      <c r="A4" s="133" t="s">
        <v>52</v>
      </c>
      <c r="B4" s="134">
        <v>44449573.57</v>
      </c>
    </row>
    <row r="5" spans="1:11" x14ac:dyDescent="0.3">
      <c r="A5" s="133" t="s">
        <v>144</v>
      </c>
      <c r="B5" s="134">
        <v>80292433.689999998</v>
      </c>
    </row>
    <row r="6" spans="1:11" x14ac:dyDescent="0.3">
      <c r="A6" s="131" t="s">
        <v>86</v>
      </c>
      <c r="B6" s="135">
        <v>135854400.66</v>
      </c>
    </row>
    <row r="7" spans="1:11" x14ac:dyDescent="0.3">
      <c r="A7" s="133" t="s">
        <v>180</v>
      </c>
      <c r="B7" s="134">
        <v>72446749.079999998</v>
      </c>
    </row>
    <row r="8" spans="1:11" x14ac:dyDescent="0.3">
      <c r="A8" s="133" t="s">
        <v>148</v>
      </c>
      <c r="B8" s="134">
        <v>36236771.43</v>
      </c>
    </row>
    <row r="9" spans="1:11" x14ac:dyDescent="0.3">
      <c r="A9" s="131" t="s">
        <v>87</v>
      </c>
      <c r="B9" s="135">
        <v>108683520.50999999</v>
      </c>
    </row>
    <row r="10" spans="1:11" x14ac:dyDescent="0.3">
      <c r="A10" s="133" t="s">
        <v>181</v>
      </c>
      <c r="B10" s="134">
        <v>8069589.8200000003</v>
      </c>
    </row>
    <row r="11" spans="1:11" x14ac:dyDescent="0.3">
      <c r="A11" s="133" t="s">
        <v>182</v>
      </c>
      <c r="B11" s="134">
        <v>1157644.71</v>
      </c>
    </row>
    <row r="12" spans="1:11" x14ac:dyDescent="0.3">
      <c r="A12" s="133" t="s">
        <v>183</v>
      </c>
      <c r="B12" s="134">
        <v>8884452.7400000002</v>
      </c>
    </row>
    <row r="13" spans="1:11" x14ac:dyDescent="0.3">
      <c r="A13" s="133" t="s">
        <v>154</v>
      </c>
      <c r="B13" s="134">
        <v>4433145.6100000003</v>
      </c>
    </row>
    <row r="14" spans="1:11" x14ac:dyDescent="0.3">
      <c r="A14" s="133" t="s">
        <v>155</v>
      </c>
      <c r="B14" s="134">
        <v>3902613.25</v>
      </c>
    </row>
    <row r="15" spans="1:11" x14ac:dyDescent="0.3">
      <c r="A15" s="133" t="s">
        <v>156</v>
      </c>
      <c r="B15" s="134">
        <v>723434</v>
      </c>
    </row>
    <row r="16" spans="1:11" x14ac:dyDescent="0.3">
      <c r="A16" s="136" t="s">
        <v>160</v>
      </c>
      <c r="B16" s="135">
        <v>27170880.130000003</v>
      </c>
    </row>
    <row r="17" spans="1:2" x14ac:dyDescent="0.3">
      <c r="A17" s="136" t="s">
        <v>89</v>
      </c>
      <c r="B17" s="135">
        <v>271708801.30000001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7"/>
  <sheetViews>
    <sheetView showGridLines="0" zoomScale="118" zoomScaleNormal="118" workbookViewId="0">
      <selection activeCell="I10" sqref="I10"/>
    </sheetView>
  </sheetViews>
  <sheetFormatPr defaultColWidth="9.1796875" defaultRowHeight="14" x14ac:dyDescent="0.3"/>
  <cols>
    <col min="1" max="1" width="20.81640625" style="1" customWidth="1"/>
    <col min="2" max="2" width="20.7265625" style="1" customWidth="1"/>
    <col min="3" max="3" width="27.54296875" style="1" customWidth="1"/>
    <col min="4" max="4" width="17.26953125" style="1" bestFit="1" customWidth="1"/>
    <col min="5" max="5" width="10" style="1" customWidth="1"/>
    <col min="6" max="10" width="9.1796875" style="1"/>
    <col min="11" max="11" width="41.7265625" style="1" customWidth="1"/>
    <col min="12" max="12" width="33" style="1" customWidth="1"/>
    <col min="13" max="16384" width="9.1796875" style="1"/>
  </cols>
  <sheetData>
    <row r="2" spans="1:5" ht="16.5" customHeight="1" x14ac:dyDescent="0.3">
      <c r="A2" s="5"/>
      <c r="B2" s="114" t="s">
        <v>172</v>
      </c>
      <c r="C2" s="114"/>
    </row>
    <row r="3" spans="1:5" ht="26" x14ac:dyDescent="0.3">
      <c r="A3" s="76" t="s">
        <v>179</v>
      </c>
      <c r="B3" s="76" t="s">
        <v>120</v>
      </c>
      <c r="C3" s="76" t="s">
        <v>104</v>
      </c>
    </row>
    <row r="4" spans="1:5" ht="14.5" x14ac:dyDescent="0.35">
      <c r="A4" s="77" t="s">
        <v>10</v>
      </c>
      <c r="B4" s="61">
        <v>896692436.98000002</v>
      </c>
      <c r="C4" s="61">
        <v>8966924.3697999995</v>
      </c>
      <c r="E4" s="68"/>
    </row>
    <row r="5" spans="1:5" ht="14.5" x14ac:dyDescent="0.35">
      <c r="A5" s="77" t="s">
        <v>8</v>
      </c>
      <c r="B5" s="61">
        <v>1208837744.51</v>
      </c>
      <c r="C5" s="61">
        <v>12088377.4451</v>
      </c>
      <c r="E5" s="68"/>
    </row>
    <row r="6" spans="1:5" ht="14.5" x14ac:dyDescent="0.35">
      <c r="A6" s="77" t="s">
        <v>81</v>
      </c>
      <c r="B6" s="61">
        <v>880940182.81999993</v>
      </c>
      <c r="C6" s="61">
        <v>8809401.8281999994</v>
      </c>
      <c r="E6" s="68"/>
    </row>
    <row r="7" spans="1:5" ht="14.5" x14ac:dyDescent="0.35">
      <c r="A7" s="77" t="s">
        <v>166</v>
      </c>
      <c r="B7" s="61">
        <v>2593489249.71</v>
      </c>
      <c r="C7" s="61">
        <v>25934892.497099999</v>
      </c>
      <c r="E7" s="68"/>
    </row>
    <row r="8" spans="1:5" ht="14.5" x14ac:dyDescent="0.35">
      <c r="A8" s="77" t="s">
        <v>167</v>
      </c>
      <c r="B8" s="61">
        <v>1440665315.04</v>
      </c>
      <c r="C8" s="61">
        <v>14406653.1504</v>
      </c>
      <c r="E8" s="68"/>
    </row>
    <row r="9" spans="1:5" ht="14.5" x14ac:dyDescent="0.35">
      <c r="A9" s="77" t="s">
        <v>7</v>
      </c>
      <c r="B9" s="61">
        <v>4689358071.4200001</v>
      </c>
      <c r="C9" s="61">
        <v>46893580.714200005</v>
      </c>
      <c r="E9" s="68"/>
    </row>
    <row r="10" spans="1:5" ht="14.5" x14ac:dyDescent="0.35">
      <c r="A10" s="77" t="s">
        <v>149</v>
      </c>
      <c r="B10" s="61">
        <v>1055078784.75</v>
      </c>
      <c r="C10" s="61">
        <v>10550787.8475</v>
      </c>
      <c r="E10" s="68"/>
    </row>
    <row r="11" spans="1:5" ht="14.5" x14ac:dyDescent="0.35">
      <c r="A11" s="77" t="s">
        <v>6</v>
      </c>
      <c r="B11" s="61">
        <v>422988234.90999997</v>
      </c>
      <c r="C11" s="61">
        <v>4229882.3490999993</v>
      </c>
      <c r="E11" s="68"/>
    </row>
    <row r="12" spans="1:5" ht="14.5" x14ac:dyDescent="0.35">
      <c r="A12" s="77" t="s">
        <v>3</v>
      </c>
      <c r="B12" s="61">
        <v>2683947414.4000001</v>
      </c>
      <c r="C12" s="61">
        <v>26839474.144000001</v>
      </c>
      <c r="E12" s="68"/>
    </row>
    <row r="13" spans="1:5" ht="14.5" x14ac:dyDescent="0.35">
      <c r="A13" s="77" t="s">
        <v>1</v>
      </c>
      <c r="B13" s="61">
        <v>365660049.99000001</v>
      </c>
      <c r="C13" s="61">
        <v>3656600.4999000002</v>
      </c>
      <c r="E13" s="68"/>
    </row>
    <row r="14" spans="1:5" ht="14.5" x14ac:dyDescent="0.35">
      <c r="A14" s="77" t="s">
        <v>0</v>
      </c>
      <c r="B14" s="61">
        <v>3517510514.6300001</v>
      </c>
      <c r="C14" s="61">
        <v>35175105.146300003</v>
      </c>
      <c r="E14" s="68"/>
    </row>
    <row r="15" spans="1:5" ht="14.5" x14ac:dyDescent="0.35">
      <c r="A15" s="77" t="s">
        <v>108</v>
      </c>
      <c r="B15" s="61">
        <v>5043839493.1300001</v>
      </c>
      <c r="C15" s="61">
        <v>50438394.931299999</v>
      </c>
      <c r="E15" s="68"/>
    </row>
    <row r="16" spans="1:5" ht="14.5" x14ac:dyDescent="0.35">
      <c r="A16" s="77" t="s">
        <v>159</v>
      </c>
      <c r="B16" s="61">
        <v>2329174663.6599998</v>
      </c>
      <c r="C16" s="61">
        <v>23291746.636599999</v>
      </c>
      <c r="E16" s="68"/>
    </row>
    <row r="17" spans="1:5" ht="14.5" x14ac:dyDescent="0.35">
      <c r="A17" s="77" t="s">
        <v>133</v>
      </c>
      <c r="B17" s="61">
        <v>1811504735.1399999</v>
      </c>
      <c r="C17" s="61">
        <v>18115047.351399999</v>
      </c>
      <c r="E17" s="68"/>
    </row>
    <row r="18" spans="1:5" x14ac:dyDescent="0.3">
      <c r="A18" s="77" t="s">
        <v>143</v>
      </c>
      <c r="B18" s="61">
        <v>28261358919.760002</v>
      </c>
      <c r="C18" s="61">
        <v>282613589.19760001</v>
      </c>
      <c r="E18" s="4"/>
    </row>
    <row r="19" spans="1:5" x14ac:dyDescent="0.3">
      <c r="A19" s="102" t="s">
        <v>59</v>
      </c>
      <c r="B19" s="112">
        <v>57201045810.850006</v>
      </c>
      <c r="C19" s="108">
        <v>572010458.1085</v>
      </c>
    </row>
    <row r="21" spans="1:5" x14ac:dyDescent="0.3">
      <c r="B21" s="3"/>
    </row>
    <row r="23" spans="1:5" ht="14.5" x14ac:dyDescent="0.3">
      <c r="C23" s="111"/>
    </row>
    <row r="24" spans="1:5" ht="14.5" x14ac:dyDescent="0.3">
      <c r="C24" s="111"/>
    </row>
    <row r="25" spans="1:5" ht="14.5" x14ac:dyDescent="0.3">
      <c r="C25" s="111"/>
    </row>
    <row r="26" spans="1:5" ht="14.5" x14ac:dyDescent="0.3">
      <c r="C26" s="111"/>
    </row>
    <row r="27" spans="1:5" ht="14.5" x14ac:dyDescent="0.3">
      <c r="C27" s="111"/>
    </row>
    <row r="28" spans="1:5" ht="14.5" x14ac:dyDescent="0.3">
      <c r="C28" s="111"/>
    </row>
    <row r="29" spans="1:5" ht="14.5" x14ac:dyDescent="0.3">
      <c r="C29" s="111"/>
    </row>
    <row r="30" spans="1:5" ht="14.5" x14ac:dyDescent="0.3">
      <c r="C30" s="111"/>
    </row>
    <row r="31" spans="1:5" ht="14.5" x14ac:dyDescent="0.3">
      <c r="C31" s="111"/>
    </row>
    <row r="32" spans="1:5" ht="14.5" x14ac:dyDescent="0.3">
      <c r="C32" s="111"/>
    </row>
    <row r="33" spans="3:3" ht="14.5" x14ac:dyDescent="0.3">
      <c r="C33" s="111"/>
    </row>
    <row r="34" spans="3:3" ht="14.5" x14ac:dyDescent="0.3">
      <c r="C34" s="111"/>
    </row>
    <row r="35" spans="3:3" ht="14.5" x14ac:dyDescent="0.3">
      <c r="C35" s="111"/>
    </row>
    <row r="51" spans="11:12" ht="14.5" thickBot="1" x14ac:dyDescent="0.35"/>
    <row r="52" spans="11:12" ht="15" thickTop="1" thickBot="1" x14ac:dyDescent="0.35">
      <c r="K52" s="12" t="s">
        <v>164</v>
      </c>
      <c r="L52" s="13" t="s">
        <v>165</v>
      </c>
    </row>
    <row r="53" spans="11:12" ht="14.5" thickTop="1" x14ac:dyDescent="0.3">
      <c r="K53" s="9" t="s">
        <v>7</v>
      </c>
      <c r="L53" s="61">
        <v>5414019435.9707146</v>
      </c>
    </row>
    <row r="54" spans="11:12" x14ac:dyDescent="0.3">
      <c r="K54" s="9" t="s">
        <v>149</v>
      </c>
      <c r="L54" s="61">
        <v>2383966537.0711303</v>
      </c>
    </row>
    <row r="55" spans="11:12" x14ac:dyDescent="0.3">
      <c r="K55" s="9" t="s">
        <v>5</v>
      </c>
      <c r="L55" s="61">
        <v>1386604408.7437649</v>
      </c>
    </row>
    <row r="56" spans="11:12" x14ac:dyDescent="0.3">
      <c r="K56" s="9" t="s">
        <v>6</v>
      </c>
      <c r="L56" s="61">
        <v>827295697.36368048</v>
      </c>
    </row>
    <row r="57" spans="11:12" x14ac:dyDescent="0.3">
      <c r="K57" s="9" t="s">
        <v>4</v>
      </c>
      <c r="L57" s="61">
        <v>2394643450.5182133</v>
      </c>
    </row>
    <row r="58" spans="11:12" x14ac:dyDescent="0.3">
      <c r="K58" s="9" t="s">
        <v>3</v>
      </c>
      <c r="L58" s="61">
        <v>4237813509.7132368</v>
      </c>
    </row>
    <row r="59" spans="11:12" x14ac:dyDescent="0.3">
      <c r="K59" s="9" t="s">
        <v>107</v>
      </c>
      <c r="L59" s="61">
        <v>893360140.380548</v>
      </c>
    </row>
    <row r="60" spans="11:12" x14ac:dyDescent="0.3">
      <c r="K60" s="9" t="s">
        <v>1</v>
      </c>
      <c r="L60" s="61">
        <v>770063163.84984326</v>
      </c>
    </row>
    <row r="61" spans="11:12" x14ac:dyDescent="0.3">
      <c r="K61" s="9" t="s">
        <v>0</v>
      </c>
      <c r="L61" s="61">
        <v>5641986203.2896013</v>
      </c>
    </row>
    <row r="62" spans="11:12" x14ac:dyDescent="0.3">
      <c r="K62" s="9" t="s">
        <v>108</v>
      </c>
      <c r="L62" s="61">
        <v>9561980617.6551991</v>
      </c>
    </row>
    <row r="63" spans="11:12" x14ac:dyDescent="0.3">
      <c r="K63" s="9" t="s">
        <v>159</v>
      </c>
      <c r="L63" s="61">
        <v>3551161334.7357073</v>
      </c>
    </row>
    <row r="64" spans="11:12" x14ac:dyDescent="0.3">
      <c r="K64" s="9" t="s">
        <v>133</v>
      </c>
      <c r="L64" s="61">
        <v>3233889368.7046385</v>
      </c>
    </row>
    <row r="65" spans="11:12" ht="14.5" thickBot="1" x14ac:dyDescent="0.35">
      <c r="K65" s="77" t="s">
        <v>143</v>
      </c>
      <c r="L65" s="61">
        <v>39219352351.492523</v>
      </c>
    </row>
    <row r="66" spans="11:12" ht="15" thickTop="1" thickBot="1" x14ac:dyDescent="0.35">
      <c r="K66" s="109" t="s">
        <v>59</v>
      </c>
      <c r="L66" s="110">
        <v>79516136219.4888</v>
      </c>
    </row>
    <row r="67" spans="11:12" ht="14.5" thickTop="1" x14ac:dyDescent="0.3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60"/>
  <sheetViews>
    <sheetView showGridLines="0" zoomScale="90" zoomScaleNormal="90" workbookViewId="0">
      <selection activeCell="E24" sqref="E24"/>
    </sheetView>
  </sheetViews>
  <sheetFormatPr defaultColWidth="9.1796875" defaultRowHeight="10.5" x14ac:dyDescent="0.25"/>
  <cols>
    <col min="1" max="1" width="9.1796875" style="20"/>
    <col min="2" max="2" width="32.453125" style="20" customWidth="1"/>
    <col min="3" max="3" width="23.81640625" style="20" bestFit="1" customWidth="1"/>
    <col min="4" max="5" width="10.7265625" style="20" bestFit="1" customWidth="1"/>
    <col min="6" max="6" width="9.26953125" style="20" bestFit="1" customWidth="1"/>
    <col min="7" max="7" width="17.7265625" style="20" customWidth="1"/>
    <col min="8" max="16384" width="9.1796875" style="20"/>
  </cols>
  <sheetData>
    <row r="1" spans="2:7" ht="11" thickBot="1" x14ac:dyDescent="0.3"/>
    <row r="2" spans="2:7" ht="11.5" thickTop="1" thickBot="1" x14ac:dyDescent="0.3">
      <c r="B2" s="125" t="s">
        <v>10</v>
      </c>
      <c r="C2" s="126"/>
      <c r="D2" s="23" t="s">
        <v>171</v>
      </c>
      <c r="E2" s="23" t="s">
        <v>177</v>
      </c>
      <c r="F2" s="24" t="s">
        <v>90</v>
      </c>
      <c r="G2" s="72"/>
    </row>
    <row r="3" spans="2:7" ht="11" thickTop="1" x14ac:dyDescent="0.25">
      <c r="B3" s="25" t="s">
        <v>91</v>
      </c>
      <c r="C3" s="26" t="s">
        <v>92</v>
      </c>
      <c r="D3" s="27">
        <v>448.950559</v>
      </c>
      <c r="E3" s="27">
        <v>412.20189899999997</v>
      </c>
      <c r="F3" s="28">
        <v>-8.1854581230179579E-2</v>
      </c>
      <c r="G3" s="73"/>
    </row>
    <row r="4" spans="2:7" x14ac:dyDescent="0.25">
      <c r="B4" s="29" t="s">
        <v>93</v>
      </c>
      <c r="C4" s="30" t="s">
        <v>168</v>
      </c>
      <c r="D4" s="31">
        <v>2232.1151948270544</v>
      </c>
      <c r="E4" s="31">
        <v>2131.6946286557504</v>
      </c>
      <c r="F4" s="32">
        <v>-4.4988971180353735E-2</v>
      </c>
      <c r="G4" s="73"/>
    </row>
    <row r="5" spans="2:7" x14ac:dyDescent="0.25">
      <c r="B5" s="29" t="s">
        <v>95</v>
      </c>
      <c r="C5" s="30" t="s">
        <v>92</v>
      </c>
      <c r="D5" s="33">
        <v>41647.224999999999</v>
      </c>
      <c r="E5" s="33">
        <v>41432.637000000002</v>
      </c>
      <c r="F5" s="32">
        <v>-5.1525161640420484E-3</v>
      </c>
      <c r="G5" s="73"/>
    </row>
    <row r="6" spans="2:7" ht="11" thickBot="1" x14ac:dyDescent="0.3">
      <c r="B6" s="34" t="s">
        <v>96</v>
      </c>
      <c r="C6" s="30" t="s">
        <v>168</v>
      </c>
      <c r="D6" s="33">
        <v>0.56783976507438372</v>
      </c>
      <c r="E6" s="33">
        <v>0.43453336001761123</v>
      </c>
      <c r="F6" s="32">
        <v>-0.23476060194430048</v>
      </c>
      <c r="G6" s="73"/>
    </row>
    <row r="7" spans="2:7" ht="11" thickTop="1" x14ac:dyDescent="0.25">
      <c r="B7" s="46" t="s">
        <v>97</v>
      </c>
      <c r="C7" s="26" t="s">
        <v>98</v>
      </c>
      <c r="D7" s="35">
        <v>1025.75831492</v>
      </c>
      <c r="E7" s="35">
        <v>896.69243698000002</v>
      </c>
      <c r="F7" s="28">
        <v>-0.12582484203412569</v>
      </c>
      <c r="G7" s="73"/>
    </row>
    <row r="8" spans="2:7" x14ac:dyDescent="0.25">
      <c r="B8" s="36" t="s">
        <v>99</v>
      </c>
      <c r="C8" s="30" t="s">
        <v>98</v>
      </c>
      <c r="D8" s="33">
        <v>662.92121493000002</v>
      </c>
      <c r="E8" s="33">
        <v>621.62111544999993</v>
      </c>
      <c r="F8" s="32">
        <v>-6.2300162598297744E-2</v>
      </c>
      <c r="G8" s="73"/>
    </row>
    <row r="9" spans="2:7" x14ac:dyDescent="0.25">
      <c r="B9" s="37" t="s">
        <v>121</v>
      </c>
      <c r="C9" s="30" t="s">
        <v>98</v>
      </c>
      <c r="D9" s="33">
        <v>0</v>
      </c>
      <c r="E9" s="33">
        <v>0</v>
      </c>
      <c r="F9" s="32">
        <v>0</v>
      </c>
      <c r="G9" s="73"/>
    </row>
    <row r="10" spans="2:7" x14ac:dyDescent="0.25">
      <c r="B10" s="36" t="s">
        <v>122</v>
      </c>
      <c r="C10" s="30" t="s">
        <v>98</v>
      </c>
      <c r="D10" s="33">
        <v>362.83709998999996</v>
      </c>
      <c r="E10" s="33">
        <v>275.07132153000009</v>
      </c>
      <c r="F10" s="32">
        <v>-0.24188755356720343</v>
      </c>
      <c r="G10" s="73"/>
    </row>
    <row r="11" spans="2:7" ht="11" thickBot="1" x14ac:dyDescent="0.3">
      <c r="B11" s="38" t="s">
        <v>100</v>
      </c>
      <c r="C11" s="39" t="s">
        <v>101</v>
      </c>
      <c r="D11" s="40">
        <v>7.6643890515237859E-3</v>
      </c>
      <c r="E11" s="40">
        <v>8.0120004976693782E-4</v>
      </c>
      <c r="F11" s="41">
        <v>-0.89546459027837988</v>
      </c>
      <c r="G11" s="73"/>
    </row>
    <row r="12" spans="2:7" ht="11.5" thickTop="1" thickBot="1" x14ac:dyDescent="0.3">
      <c r="B12" s="42" t="s">
        <v>102</v>
      </c>
      <c r="C12" s="43" t="s">
        <v>98</v>
      </c>
      <c r="D12" s="44">
        <v>2.780924696649997</v>
      </c>
      <c r="E12" s="44">
        <v>0.22038715649929344</v>
      </c>
      <c r="F12" s="45">
        <v>-0.92075040479708781</v>
      </c>
      <c r="G12" s="73"/>
    </row>
    <row r="13" spans="2:7" ht="12" customHeight="1" thickTop="1" x14ac:dyDescent="0.25">
      <c r="B13" s="63"/>
      <c r="C13" s="63"/>
      <c r="D13" s="63"/>
      <c r="E13" s="63"/>
      <c r="F13" s="63"/>
      <c r="G13" s="73"/>
    </row>
    <row r="14" spans="2:7" x14ac:dyDescent="0.25">
      <c r="B14" s="47"/>
      <c r="C14" s="47"/>
      <c r="D14" s="47"/>
      <c r="E14" s="47"/>
      <c r="F14" s="47"/>
      <c r="G14" s="73"/>
    </row>
    <row r="15" spans="2:7" x14ac:dyDescent="0.25">
      <c r="B15" s="47"/>
      <c r="C15" s="47"/>
      <c r="D15" s="47"/>
      <c r="E15" s="47"/>
      <c r="F15" s="47"/>
      <c r="G15" s="73"/>
    </row>
    <row r="16" spans="2:7" ht="11" thickBot="1" x14ac:dyDescent="0.3">
      <c r="B16" s="47"/>
      <c r="C16" s="47"/>
      <c r="D16" s="47"/>
      <c r="E16" s="47"/>
      <c r="F16" s="47"/>
      <c r="G16" s="73"/>
    </row>
    <row r="17" spans="2:7" ht="16.5" customHeight="1" thickTop="1" thickBot="1" x14ac:dyDescent="0.3">
      <c r="B17" s="127" t="s">
        <v>8</v>
      </c>
      <c r="C17" s="128"/>
      <c r="D17" s="23" t="s">
        <v>171</v>
      </c>
      <c r="E17" s="23" t="s">
        <v>177</v>
      </c>
      <c r="F17" s="24" t="s">
        <v>90</v>
      </c>
      <c r="G17" s="73"/>
    </row>
    <row r="18" spans="2:7" ht="11" thickTop="1" x14ac:dyDescent="0.25">
      <c r="B18" s="25" t="s">
        <v>91</v>
      </c>
      <c r="C18" s="26" t="s">
        <v>92</v>
      </c>
      <c r="D18" s="27">
        <v>558.40577500000006</v>
      </c>
      <c r="E18" s="27">
        <v>485.61124399999994</v>
      </c>
      <c r="F18" s="28">
        <v>-0.1303613505787975</v>
      </c>
      <c r="G18" s="73"/>
    </row>
    <row r="19" spans="2:7" x14ac:dyDescent="0.25">
      <c r="B19" s="29" t="s">
        <v>93</v>
      </c>
      <c r="C19" s="30" t="s">
        <v>168</v>
      </c>
      <c r="D19" s="52">
        <v>2442.3853078525199</v>
      </c>
      <c r="E19" s="31">
        <v>2383.8635947235193</v>
      </c>
      <c r="F19" s="53">
        <v>-2.3960884853363316E-2</v>
      </c>
      <c r="G19" s="73"/>
    </row>
    <row r="20" spans="2:7" x14ac:dyDescent="0.25">
      <c r="B20" s="29" t="s">
        <v>95</v>
      </c>
      <c r="C20" s="30" t="s">
        <v>92</v>
      </c>
      <c r="D20" s="33">
        <v>52239.171000000002</v>
      </c>
      <c r="E20" s="33">
        <v>48618.074999999997</v>
      </c>
      <c r="F20" s="32">
        <v>-6.9317639056714828E-2</v>
      </c>
      <c r="G20" s="73"/>
    </row>
    <row r="21" spans="2:7" ht="11" thickBot="1" x14ac:dyDescent="0.3">
      <c r="B21" s="34" t="s">
        <v>96</v>
      </c>
      <c r="C21" s="30" t="s">
        <v>168</v>
      </c>
      <c r="D21" s="33">
        <v>1.0626775999182683</v>
      </c>
      <c r="E21" s="33">
        <v>1.0532457060465681</v>
      </c>
      <c r="F21" s="32">
        <v>-8.8755930043369676E-3</v>
      </c>
      <c r="G21" s="73"/>
    </row>
    <row r="22" spans="2:7" ht="11" thickTop="1" x14ac:dyDescent="0.25">
      <c r="B22" s="46" t="s">
        <v>97</v>
      </c>
      <c r="C22" s="26" t="s">
        <v>98</v>
      </c>
      <c r="D22" s="35">
        <v>1419.35545755</v>
      </c>
      <c r="E22" s="35">
        <v>1208.83774451</v>
      </c>
      <c r="F22" s="28">
        <v>-0.14831923315628215</v>
      </c>
      <c r="G22" s="73"/>
    </row>
    <row r="23" spans="2:7" x14ac:dyDescent="0.25">
      <c r="B23" s="36" t="s">
        <v>99</v>
      </c>
      <c r="C23" s="30" t="s">
        <v>98</v>
      </c>
      <c r="D23" s="33">
        <v>793.6034812900001</v>
      </c>
      <c r="E23" s="33">
        <v>685.17138573</v>
      </c>
      <c r="F23" s="32">
        <v>-0.13663258556243232</v>
      </c>
      <c r="G23" s="73"/>
    </row>
    <row r="24" spans="2:7" x14ac:dyDescent="0.25">
      <c r="B24" s="37" t="s">
        <v>121</v>
      </c>
      <c r="C24" s="30" t="s">
        <v>98</v>
      </c>
      <c r="D24" s="33">
        <v>0</v>
      </c>
      <c r="E24" s="33">
        <v>0</v>
      </c>
      <c r="F24" s="32">
        <v>0</v>
      </c>
      <c r="G24" s="73"/>
    </row>
    <row r="25" spans="2:7" x14ac:dyDescent="0.25">
      <c r="B25" s="36" t="s">
        <v>122</v>
      </c>
      <c r="C25" s="30" t="s">
        <v>98</v>
      </c>
      <c r="D25" s="33">
        <v>625.75197625999988</v>
      </c>
      <c r="E25" s="33">
        <v>523.66635878</v>
      </c>
      <c r="F25" s="32">
        <v>-0.16314070327056118</v>
      </c>
      <c r="G25" s="73"/>
    </row>
    <row r="26" spans="2:7" ht="11" thickBot="1" x14ac:dyDescent="0.3">
      <c r="B26" s="38" t="s">
        <v>100</v>
      </c>
      <c r="C26" s="39" t="s">
        <v>101</v>
      </c>
      <c r="D26" s="40">
        <v>2.7564160275583078E-2</v>
      </c>
      <c r="E26" s="40">
        <v>1.7513904097872041E-2</v>
      </c>
      <c r="F26" s="41">
        <v>-0.36461318165435896</v>
      </c>
      <c r="G26" s="73"/>
    </row>
    <row r="27" spans="2:7" ht="11.5" thickTop="1" thickBot="1" x14ac:dyDescent="0.3">
      <c r="B27" s="42" t="s">
        <v>102</v>
      </c>
      <c r="C27" s="43" t="s">
        <v>98</v>
      </c>
      <c r="D27" s="44">
        <v>17.248327766393494</v>
      </c>
      <c r="E27" s="44">
        <v>9.171442386954773</v>
      </c>
      <c r="F27" s="45">
        <v>-0.46827063404811109</v>
      </c>
      <c r="G27" s="73"/>
    </row>
    <row r="28" spans="2:7" ht="12" customHeight="1" thickTop="1" x14ac:dyDescent="0.25">
      <c r="B28" s="62"/>
      <c r="C28" s="62"/>
      <c r="D28" s="62"/>
      <c r="E28" s="67"/>
      <c r="F28" s="62"/>
      <c r="G28" s="73"/>
    </row>
    <row r="29" spans="2:7" x14ac:dyDescent="0.25">
      <c r="D29" s="22"/>
      <c r="E29" s="22"/>
      <c r="G29" s="73"/>
    </row>
    <row r="30" spans="2:7" x14ac:dyDescent="0.25">
      <c r="B30" s="62"/>
      <c r="C30" s="62"/>
      <c r="D30" s="62"/>
      <c r="E30" s="62"/>
      <c r="F30" s="62"/>
      <c r="G30" s="73"/>
    </row>
    <row r="31" spans="2:7" ht="11" thickBot="1" x14ac:dyDescent="0.3">
      <c r="B31" s="62"/>
      <c r="C31" s="62"/>
      <c r="D31" s="62"/>
      <c r="E31" s="62"/>
      <c r="F31" s="62"/>
      <c r="G31" s="73"/>
    </row>
    <row r="32" spans="2:7" ht="11.5" thickTop="1" thickBot="1" x14ac:dyDescent="0.3">
      <c r="B32" s="125" t="s">
        <v>166</v>
      </c>
      <c r="C32" s="126"/>
      <c r="D32" s="23" t="s">
        <v>171</v>
      </c>
      <c r="E32" s="23" t="s">
        <v>177</v>
      </c>
      <c r="F32" s="24" t="s">
        <v>90</v>
      </c>
      <c r="G32" s="73"/>
    </row>
    <row r="33" spans="2:7" ht="11" thickTop="1" x14ac:dyDescent="0.25">
      <c r="B33" s="25" t="s">
        <v>91</v>
      </c>
      <c r="C33" s="26" t="s">
        <v>92</v>
      </c>
      <c r="D33" s="27">
        <v>1050.9285930000001</v>
      </c>
      <c r="E33" s="27">
        <v>1036.525944</v>
      </c>
      <c r="F33" s="28">
        <v>-1.3704688497327915E-2</v>
      </c>
      <c r="G33" s="73"/>
    </row>
    <row r="34" spans="2:7" x14ac:dyDescent="0.25">
      <c r="B34" s="29" t="s">
        <v>93</v>
      </c>
      <c r="C34" s="30" t="s">
        <v>168</v>
      </c>
      <c r="D34" s="31">
        <v>2460.9014968821957</v>
      </c>
      <c r="E34" s="31">
        <v>2398.7588384859569</v>
      </c>
      <c r="F34" s="32">
        <v>-2.5251989352263641E-2</v>
      </c>
      <c r="G34" s="73"/>
    </row>
    <row r="35" spans="2:7" x14ac:dyDescent="0.25">
      <c r="B35" s="29" t="s">
        <v>95</v>
      </c>
      <c r="C35" s="30" t="s">
        <v>92</v>
      </c>
      <c r="D35" s="33">
        <v>116130.111</v>
      </c>
      <c r="E35" s="33">
        <v>116368.25</v>
      </c>
      <c r="F35" s="32">
        <v>2.0506223403161613E-3</v>
      </c>
      <c r="G35" s="73"/>
    </row>
    <row r="36" spans="2:7" ht="11" thickBot="1" x14ac:dyDescent="0.3">
      <c r="B36" s="34" t="s">
        <v>96</v>
      </c>
      <c r="C36" s="30" t="s">
        <v>168</v>
      </c>
      <c r="D36" s="33">
        <v>1.061556302309915</v>
      </c>
      <c r="E36" s="33">
        <v>0.92046997535839881</v>
      </c>
      <c r="F36" s="32">
        <v>-0.13290517577307637</v>
      </c>
      <c r="G36" s="73"/>
    </row>
    <row r="37" spans="2:7" ht="11" thickTop="1" x14ac:dyDescent="0.25">
      <c r="B37" s="46" t="s">
        <v>97</v>
      </c>
      <c r="C37" s="26" t="s">
        <v>98</v>
      </c>
      <c r="D37" s="35">
        <v>2709.5103988699998</v>
      </c>
      <c r="E37" s="35">
        <v>2593.48924971</v>
      </c>
      <c r="F37" s="28">
        <v>-4.2819968215802529E-2</v>
      </c>
      <c r="G37" s="73"/>
    </row>
    <row r="38" spans="2:7" x14ac:dyDescent="0.25">
      <c r="B38" s="36" t="s">
        <v>99</v>
      </c>
      <c r="C38" s="30" t="s">
        <v>98</v>
      </c>
      <c r="D38" s="33">
        <v>1327.0869664000002</v>
      </c>
      <c r="E38" s="33">
        <v>533.6109108600001</v>
      </c>
      <c r="F38" s="32">
        <v>-0.5979081067252654</v>
      </c>
      <c r="G38" s="73"/>
    </row>
    <row r="39" spans="2:7" x14ac:dyDescent="0.25">
      <c r="B39" s="37" t="s">
        <v>121</v>
      </c>
      <c r="C39" s="30" t="s">
        <v>98</v>
      </c>
      <c r="D39" s="33">
        <v>0</v>
      </c>
      <c r="E39" s="33">
        <v>0</v>
      </c>
      <c r="F39" s="32">
        <v>0</v>
      </c>
      <c r="G39" s="73"/>
    </row>
    <row r="40" spans="2:7" x14ac:dyDescent="0.25">
      <c r="B40" s="36" t="s">
        <v>122</v>
      </c>
      <c r="C40" s="30" t="s">
        <v>98</v>
      </c>
      <c r="D40" s="33">
        <v>1382.4234324699996</v>
      </c>
      <c r="E40" s="33">
        <v>2059.8783388499996</v>
      </c>
      <c r="F40" s="32">
        <v>0.49004877266119523</v>
      </c>
      <c r="G40" s="73"/>
    </row>
    <row r="41" spans="2:7" ht="12" customHeight="1" thickBot="1" x14ac:dyDescent="0.3">
      <c r="B41" s="38" t="s">
        <v>100</v>
      </c>
      <c r="C41" s="39" t="s">
        <v>101</v>
      </c>
      <c r="D41" s="40">
        <v>8.6642380068822661E-2</v>
      </c>
      <c r="E41" s="40">
        <v>8.4835512154393777E-2</v>
      </c>
      <c r="F41" s="41">
        <v>-2.0854319941276241E-2</v>
      </c>
      <c r="G41" s="73"/>
    </row>
    <row r="42" spans="2:7" ht="12" customHeight="1" thickTop="1" thickBot="1" x14ac:dyDescent="0.3">
      <c r="B42" s="42" t="s">
        <v>102</v>
      </c>
      <c r="C42" s="43" t="s">
        <v>98</v>
      </c>
      <c r="D42" s="44">
        <v>119.7764564521121</v>
      </c>
      <c r="E42" s="44">
        <v>174.7508338520816</v>
      </c>
      <c r="F42" s="45">
        <v>0.45897481882801267</v>
      </c>
      <c r="G42" s="73"/>
    </row>
    <row r="43" spans="2:7" ht="12" customHeight="1" thickTop="1" x14ac:dyDescent="0.25">
      <c r="B43" s="62"/>
      <c r="C43" s="62"/>
      <c r="D43" s="62"/>
      <c r="E43" s="62"/>
      <c r="F43" s="62"/>
      <c r="G43" s="73"/>
    </row>
    <row r="44" spans="2:7" ht="12" customHeight="1" x14ac:dyDescent="0.25">
      <c r="B44" s="62"/>
      <c r="C44" s="62"/>
      <c r="D44" s="62"/>
      <c r="E44" s="62"/>
      <c r="F44" s="62"/>
      <c r="G44" s="73"/>
    </row>
    <row r="45" spans="2:7" ht="12" customHeight="1" thickBot="1" x14ac:dyDescent="0.3">
      <c r="G45" s="73"/>
    </row>
    <row r="46" spans="2:7" ht="12" customHeight="1" thickTop="1" thickBot="1" x14ac:dyDescent="0.3">
      <c r="B46" s="125" t="s">
        <v>149</v>
      </c>
      <c r="C46" s="126"/>
      <c r="D46" s="23" t="s">
        <v>171</v>
      </c>
      <c r="E46" s="23" t="s">
        <v>177</v>
      </c>
      <c r="F46" s="24" t="s">
        <v>90</v>
      </c>
      <c r="G46" s="73"/>
    </row>
    <row r="47" spans="2:7" ht="12" customHeight="1" thickTop="1" x14ac:dyDescent="0.25">
      <c r="B47" s="25" t="s">
        <v>91</v>
      </c>
      <c r="C47" s="26" t="s">
        <v>92</v>
      </c>
      <c r="D47" s="27">
        <v>712.22742999999991</v>
      </c>
      <c r="E47" s="27">
        <v>479.10493000000002</v>
      </c>
      <c r="F47" s="28">
        <v>-0.32731468935421359</v>
      </c>
      <c r="G47" s="73"/>
    </row>
    <row r="48" spans="2:7" ht="12" customHeight="1" x14ac:dyDescent="0.25">
      <c r="B48" s="29" t="s">
        <v>93</v>
      </c>
      <c r="C48" s="30" t="s">
        <v>168</v>
      </c>
      <c r="D48" s="31">
        <v>2276.5083304078867</v>
      </c>
      <c r="E48" s="31">
        <v>2200.4750829426866</v>
      </c>
      <c r="F48" s="32">
        <v>-3.3399064018174267E-2</v>
      </c>
      <c r="G48" s="73"/>
    </row>
    <row r="49" spans="2:7" ht="12" customHeight="1" x14ac:dyDescent="0.25">
      <c r="B49" s="29" t="s">
        <v>95</v>
      </c>
      <c r="C49" s="30" t="s">
        <v>92</v>
      </c>
      <c r="D49" s="33">
        <v>6966.1549999999997</v>
      </c>
      <c r="E49" s="33">
        <v>1410.345</v>
      </c>
      <c r="F49" s="32">
        <v>-0.7975432645411995</v>
      </c>
      <c r="G49" s="73"/>
    </row>
    <row r="50" spans="2:7" ht="12" customHeight="1" thickBot="1" x14ac:dyDescent="0.3">
      <c r="B50" s="34" t="s">
        <v>96</v>
      </c>
      <c r="C50" s="30" t="s">
        <v>168</v>
      </c>
      <c r="D50" s="33">
        <v>0.64263054152541821</v>
      </c>
      <c r="E50" s="33">
        <v>0.58164787339268054</v>
      </c>
      <c r="F50" s="32">
        <v>-9.4895377969404532E-2</v>
      </c>
      <c r="G50" s="73"/>
    </row>
    <row r="51" spans="2:7" ht="12" customHeight="1" thickTop="1" x14ac:dyDescent="0.25">
      <c r="B51" s="46" t="s">
        <v>97</v>
      </c>
      <c r="C51" s="26" t="s">
        <v>98</v>
      </c>
      <c r="D51" s="35">
        <v>1625.8683415099999</v>
      </c>
      <c r="E51" s="35">
        <v>1055.0787847500001</v>
      </c>
      <c r="F51" s="28">
        <v>-0.35106751400909125</v>
      </c>
      <c r="G51" s="73"/>
    </row>
    <row r="52" spans="2:7" ht="12" customHeight="1" x14ac:dyDescent="0.25">
      <c r="B52" s="36" t="s">
        <v>99</v>
      </c>
      <c r="C52" s="30" t="s">
        <v>98</v>
      </c>
      <c r="D52" s="33">
        <v>830.63138047000007</v>
      </c>
      <c r="E52" s="33">
        <v>933.53865345000008</v>
      </c>
      <c r="F52" s="32">
        <v>0.1238904228753933</v>
      </c>
      <c r="G52" s="73"/>
    </row>
    <row r="53" spans="2:7" ht="12" customHeight="1" x14ac:dyDescent="0.25">
      <c r="B53" s="37" t="s">
        <v>121</v>
      </c>
      <c r="C53" s="30" t="s">
        <v>98</v>
      </c>
      <c r="D53" s="33">
        <v>0</v>
      </c>
      <c r="E53" s="33">
        <v>0</v>
      </c>
      <c r="F53" s="32">
        <v>0</v>
      </c>
      <c r="G53" s="73"/>
    </row>
    <row r="54" spans="2:7" ht="11.5" customHeight="1" x14ac:dyDescent="0.25">
      <c r="B54" s="36" t="s">
        <v>122</v>
      </c>
      <c r="C54" s="30" t="s">
        <v>98</v>
      </c>
      <c r="D54" s="33">
        <v>795.23696103999987</v>
      </c>
      <c r="E54" s="33">
        <v>121.54013129999998</v>
      </c>
      <c r="F54" s="32">
        <v>-0.84716488637418019</v>
      </c>
      <c r="G54" s="73"/>
    </row>
    <row r="55" spans="2:7" ht="11" thickBot="1" x14ac:dyDescent="0.3">
      <c r="B55" s="38" t="s">
        <v>100</v>
      </c>
      <c r="C55" s="39" t="s">
        <v>101</v>
      </c>
      <c r="D55" s="40">
        <v>3.7180751020163071E-2</v>
      </c>
      <c r="E55" s="40">
        <v>6.2378376684604575E-3</v>
      </c>
      <c r="F55" s="41">
        <v>-0.83222937952281584</v>
      </c>
      <c r="G55" s="73"/>
    </row>
    <row r="56" spans="2:7" ht="11.5" thickTop="1" thickBot="1" x14ac:dyDescent="0.3">
      <c r="B56" s="42" t="s">
        <v>102</v>
      </c>
      <c r="C56" s="43" t="s">
        <v>98</v>
      </c>
      <c r="D56" s="44">
        <v>29.567507450459356</v>
      </c>
      <c r="E56" s="44">
        <v>0.75814760925276981</v>
      </c>
      <c r="F56" s="45">
        <v>-0.97435875815629525</v>
      </c>
      <c r="G56" s="73"/>
    </row>
    <row r="57" spans="2:7" ht="11" thickTop="1" x14ac:dyDescent="0.25">
      <c r="B57" s="62"/>
      <c r="C57" s="62"/>
      <c r="D57" s="67"/>
      <c r="E57" s="67"/>
      <c r="F57" s="62"/>
      <c r="G57" s="73"/>
    </row>
    <row r="58" spans="2:7" ht="11" thickBot="1" x14ac:dyDescent="0.3">
      <c r="G58" s="73"/>
    </row>
    <row r="59" spans="2:7" ht="11.5" thickTop="1" thickBot="1" x14ac:dyDescent="0.3">
      <c r="B59" s="125" t="s">
        <v>6</v>
      </c>
      <c r="C59" s="126"/>
      <c r="D59" s="23" t="s">
        <v>171</v>
      </c>
      <c r="E59" s="23" t="s">
        <v>177</v>
      </c>
      <c r="F59" s="24" t="s">
        <v>90</v>
      </c>
      <c r="G59" s="73"/>
    </row>
    <row r="60" spans="2:7" ht="11" thickTop="1" x14ac:dyDescent="0.25">
      <c r="B60" s="25" t="s">
        <v>91</v>
      </c>
      <c r="C60" s="26" t="s">
        <v>92</v>
      </c>
      <c r="D60" s="27">
        <v>86.929361999999998</v>
      </c>
      <c r="E60" s="27">
        <v>79.360291000000004</v>
      </c>
      <c r="F60" s="28">
        <v>-8.7071512154891853E-2</v>
      </c>
      <c r="G60" s="73"/>
    </row>
    <row r="61" spans="2:7" x14ac:dyDescent="0.25">
      <c r="B61" s="29" t="s">
        <v>93</v>
      </c>
      <c r="C61" s="30" t="s">
        <v>168</v>
      </c>
      <c r="D61" s="31">
        <v>2699.4637391909077</v>
      </c>
      <c r="E61" s="31">
        <v>2705.3444758664004</v>
      </c>
      <c r="F61" s="32">
        <v>2.1784833002629228E-3</v>
      </c>
      <c r="G61" s="73"/>
    </row>
    <row r="62" spans="2:7" x14ac:dyDescent="0.25">
      <c r="B62" s="29" t="s">
        <v>95</v>
      </c>
      <c r="C62" s="30" t="s">
        <v>92</v>
      </c>
      <c r="D62" s="33">
        <v>256912.446</v>
      </c>
      <c r="E62" s="33">
        <v>251546.42</v>
      </c>
      <c r="F62" s="32">
        <v>-2.0886594182361971E-2</v>
      </c>
      <c r="G62" s="73"/>
    </row>
    <row r="63" spans="2:7" ht="11" thickBot="1" x14ac:dyDescent="0.3">
      <c r="B63" s="34" t="s">
        <v>96</v>
      </c>
      <c r="C63" s="30" t="s">
        <v>168</v>
      </c>
      <c r="D63" s="33">
        <v>0.867891162890567</v>
      </c>
      <c r="E63" s="33">
        <v>0.82804322971481759</v>
      </c>
      <c r="F63" s="32">
        <v>-4.5913514135843173E-2</v>
      </c>
      <c r="G63" s="73"/>
    </row>
    <row r="64" spans="2:7" ht="11" thickTop="1" x14ac:dyDescent="0.25">
      <c r="B64" s="46" t="s">
        <v>97</v>
      </c>
      <c r="C64" s="26" t="s">
        <v>98</v>
      </c>
      <c r="D64" s="35">
        <v>457.63470212999999</v>
      </c>
      <c r="E64" s="35">
        <v>422.98823490999996</v>
      </c>
      <c r="F64" s="28">
        <v>-7.5707692311668351E-2</v>
      </c>
      <c r="G64" s="73"/>
    </row>
    <row r="65" spans="2:7" x14ac:dyDescent="0.25">
      <c r="B65" s="36" t="s">
        <v>99</v>
      </c>
      <c r="C65" s="30" t="s">
        <v>98</v>
      </c>
      <c r="D65" s="33">
        <v>151.90506216999998</v>
      </c>
      <c r="E65" s="33">
        <v>145.71627096</v>
      </c>
      <c r="F65" s="32">
        <v>-4.0741178217444635E-2</v>
      </c>
      <c r="G65" s="73"/>
    </row>
    <row r="66" spans="2:7" x14ac:dyDescent="0.25">
      <c r="B66" s="37" t="s">
        <v>121</v>
      </c>
      <c r="C66" s="30" t="s">
        <v>98</v>
      </c>
      <c r="D66" s="33">
        <v>0</v>
      </c>
      <c r="E66" s="33">
        <v>0</v>
      </c>
      <c r="F66" s="32">
        <v>0</v>
      </c>
      <c r="G66" s="73"/>
    </row>
    <row r="67" spans="2:7" ht="12" customHeight="1" x14ac:dyDescent="0.25">
      <c r="B67" s="36" t="s">
        <v>122</v>
      </c>
      <c r="C67" s="30" t="s">
        <v>98</v>
      </c>
      <c r="D67" s="33">
        <v>305.72963995999999</v>
      </c>
      <c r="E67" s="33">
        <v>277.27196394999999</v>
      </c>
      <c r="F67" s="32">
        <v>-9.3081181182574413E-2</v>
      </c>
      <c r="G67" s="73"/>
    </row>
    <row r="68" spans="2:7" ht="11" thickBot="1" x14ac:dyDescent="0.3">
      <c r="B68" s="38" t="s">
        <v>100</v>
      </c>
      <c r="C68" s="39" t="s">
        <v>101</v>
      </c>
      <c r="D68" s="40">
        <v>5.3872350334510044E-2</v>
      </c>
      <c r="E68" s="40">
        <v>5.1781949938709541E-2</v>
      </c>
      <c r="F68" s="41">
        <v>-3.8802843811724601E-2</v>
      </c>
      <c r="G68" s="73"/>
    </row>
    <row r="69" spans="2:7" ht="11.5" thickTop="1" thickBot="1" x14ac:dyDescent="0.3">
      <c r="B69" s="42" t="s">
        <v>102</v>
      </c>
      <c r="C69" s="43" t="s">
        <v>98</v>
      </c>
      <c r="D69" s="44">
        <v>16.47037427156874</v>
      </c>
      <c r="E69" s="44">
        <v>14.357682956666576</v>
      </c>
      <c r="F69" s="45">
        <v>-0.12827221045906073</v>
      </c>
      <c r="G69" s="73"/>
    </row>
    <row r="70" spans="2:7" ht="11" thickTop="1" x14ac:dyDescent="0.25">
      <c r="B70" s="62"/>
      <c r="C70" s="62"/>
      <c r="D70" s="62"/>
      <c r="E70" s="67"/>
      <c r="F70" s="62"/>
      <c r="G70" s="73"/>
    </row>
    <row r="71" spans="2:7" x14ac:dyDescent="0.25">
      <c r="G71" s="73"/>
    </row>
    <row r="72" spans="2:7" ht="11" thickBot="1" x14ac:dyDescent="0.3">
      <c r="G72" s="73"/>
    </row>
    <row r="73" spans="2:7" ht="11.5" thickTop="1" thickBot="1" x14ac:dyDescent="0.3">
      <c r="B73" s="125" t="s">
        <v>5</v>
      </c>
      <c r="C73" s="126"/>
      <c r="D73" s="23" t="s">
        <v>171</v>
      </c>
      <c r="E73" s="23" t="s">
        <v>177</v>
      </c>
      <c r="F73" s="24" t="s">
        <v>90</v>
      </c>
      <c r="G73" s="73"/>
    </row>
    <row r="74" spans="2:7" ht="11" thickTop="1" x14ac:dyDescent="0.25">
      <c r="B74" s="25" t="s">
        <v>91</v>
      </c>
      <c r="C74" s="26" t="s">
        <v>92</v>
      </c>
      <c r="D74" s="27">
        <v>695.20837899999992</v>
      </c>
      <c r="E74" s="27">
        <v>690.52621900000008</v>
      </c>
      <c r="F74" s="28">
        <v>-6.7349015653907131E-3</v>
      </c>
      <c r="G74" s="73"/>
    </row>
    <row r="75" spans="2:7" x14ac:dyDescent="0.25">
      <c r="B75" s="29" t="s">
        <v>93</v>
      </c>
      <c r="C75" s="30" t="s">
        <v>168</v>
      </c>
      <c r="D75" s="31">
        <v>2280.9450748579084</v>
      </c>
      <c r="E75" s="31">
        <v>2260.4971422236463</v>
      </c>
      <c r="F75" s="32">
        <v>-8.9646755898038864E-3</v>
      </c>
      <c r="G75" s="73"/>
    </row>
    <row r="76" spans="2:7" x14ac:dyDescent="0.25">
      <c r="B76" s="29" t="s">
        <v>95</v>
      </c>
      <c r="C76" s="30" t="s">
        <v>92</v>
      </c>
      <c r="D76" s="33">
        <v>80620.626999999993</v>
      </c>
      <c r="E76" s="33">
        <v>84770.835000000006</v>
      </c>
      <c r="F76" s="32">
        <v>5.1478240177913942E-2</v>
      </c>
      <c r="G76" s="73"/>
    </row>
    <row r="77" spans="2:7" ht="11" thickBot="1" x14ac:dyDescent="0.3">
      <c r="B77" s="34" t="s">
        <v>96</v>
      </c>
      <c r="C77" s="30" t="s">
        <v>168</v>
      </c>
      <c r="D77" s="33">
        <v>0.75391580804748648</v>
      </c>
      <c r="E77" s="33">
        <v>0.76548111092688897</v>
      </c>
      <c r="F77" s="32">
        <v>1.5340310888764435E-2</v>
      </c>
      <c r="G77" s="73"/>
    </row>
    <row r="78" spans="2:7" ht="11" thickTop="1" x14ac:dyDescent="0.25">
      <c r="B78" s="46" t="s">
        <v>97</v>
      </c>
      <c r="C78" s="26" t="s">
        <v>98</v>
      </c>
      <c r="D78" s="35">
        <v>1646.5132932500001</v>
      </c>
      <c r="E78" s="35">
        <v>1625.8230176399998</v>
      </c>
      <c r="F78" s="28">
        <v>-1.2566115132396182E-2</v>
      </c>
      <c r="G78" s="73"/>
    </row>
    <row r="79" spans="2:7" x14ac:dyDescent="0.25">
      <c r="B79" s="36" t="s">
        <v>99</v>
      </c>
      <c r="C79" s="30" t="s">
        <v>98</v>
      </c>
      <c r="D79" s="33">
        <v>1366.5151186000001</v>
      </c>
      <c r="E79" s="33">
        <v>1450.7777570599999</v>
      </c>
      <c r="F79" s="32">
        <v>6.1662426791389786E-2</v>
      </c>
      <c r="G79" s="73"/>
    </row>
    <row r="80" spans="2:7" ht="12" customHeight="1" x14ac:dyDescent="0.25">
      <c r="B80" s="37" t="s">
        <v>121</v>
      </c>
      <c r="C80" s="30" t="s">
        <v>98</v>
      </c>
      <c r="D80" s="33">
        <v>-907.5420860700001</v>
      </c>
      <c r="E80" s="33">
        <v>-627.54391147000001</v>
      </c>
      <c r="F80" s="32">
        <v>0.30852362540287021</v>
      </c>
      <c r="G80" s="73"/>
    </row>
    <row r="81" spans="2:7" x14ac:dyDescent="0.25">
      <c r="B81" s="36" t="s">
        <v>122</v>
      </c>
      <c r="C81" s="30" t="s">
        <v>98</v>
      </c>
      <c r="D81" s="33">
        <v>-627.54391142000009</v>
      </c>
      <c r="E81" s="33">
        <v>-452.49865089000014</v>
      </c>
      <c r="F81" s="32">
        <v>0.27893707092768899</v>
      </c>
      <c r="G81" s="73"/>
    </row>
    <row r="82" spans="2:7" ht="11" thickBot="1" x14ac:dyDescent="0.3">
      <c r="B82" s="38" t="s">
        <v>100</v>
      </c>
      <c r="C82" s="39" t="s">
        <v>101</v>
      </c>
      <c r="D82" s="40">
        <v>4.2358119201567117E-2</v>
      </c>
      <c r="E82" s="40">
        <v>4.2666209414890389E-2</v>
      </c>
      <c r="F82" s="41">
        <v>7.273463013246214E-3</v>
      </c>
      <c r="G82" s="73"/>
    </row>
    <row r="83" spans="2:7" ht="11.5" thickTop="1" thickBot="1" x14ac:dyDescent="0.3">
      <c r="B83" s="42" t="s">
        <v>102</v>
      </c>
      <c r="C83" s="43" t="s">
        <v>98</v>
      </c>
      <c r="D83" s="44">
        <v>0</v>
      </c>
      <c r="E83" s="44">
        <v>0</v>
      </c>
      <c r="F83" s="45">
        <v>0</v>
      </c>
      <c r="G83" s="73"/>
    </row>
    <row r="84" spans="2:7" ht="11" thickTop="1" x14ac:dyDescent="0.25">
      <c r="B84" s="62"/>
      <c r="C84" s="62"/>
      <c r="D84" s="62"/>
      <c r="E84" s="67"/>
      <c r="F84" s="62"/>
      <c r="G84" s="73"/>
    </row>
    <row r="85" spans="2:7" ht="11" thickBot="1" x14ac:dyDescent="0.3">
      <c r="G85" s="73"/>
    </row>
    <row r="86" spans="2:7" ht="11.5" thickTop="1" thickBot="1" x14ac:dyDescent="0.3">
      <c r="B86" s="125" t="s">
        <v>4</v>
      </c>
      <c r="C86" s="126"/>
      <c r="D86" s="23" t="s">
        <v>171</v>
      </c>
      <c r="E86" s="23" t="s">
        <v>177</v>
      </c>
      <c r="F86" s="24" t="s">
        <v>90</v>
      </c>
      <c r="G86" s="73"/>
    </row>
    <row r="87" spans="2:7" ht="11" thickTop="1" x14ac:dyDescent="0.25">
      <c r="B87" s="25" t="s">
        <v>91</v>
      </c>
      <c r="C87" s="26" t="s">
        <v>92</v>
      </c>
      <c r="D87" s="27">
        <v>995.79963399999997</v>
      </c>
      <c r="E87" s="27">
        <v>369.32725100000005</v>
      </c>
      <c r="F87" s="28">
        <v>-0.62911489581848945</v>
      </c>
      <c r="G87" s="73"/>
    </row>
    <row r="88" spans="2:7" x14ac:dyDescent="0.25">
      <c r="B88" s="29" t="s">
        <v>93</v>
      </c>
      <c r="C88" s="30" t="s">
        <v>168</v>
      </c>
      <c r="D88" s="31">
        <v>2345.2561781921686</v>
      </c>
      <c r="E88" s="31">
        <v>2279.9928379777207</v>
      </c>
      <c r="F88" s="32">
        <v>-2.7827808672379616E-2</v>
      </c>
      <c r="G88" s="73"/>
    </row>
    <row r="89" spans="2:7" x14ac:dyDescent="0.25">
      <c r="B89" s="29" t="s">
        <v>95</v>
      </c>
      <c r="C89" s="30" t="s">
        <v>92</v>
      </c>
      <c r="D89" s="33">
        <v>102502.50199999999</v>
      </c>
      <c r="E89" s="33">
        <v>35471.614999999998</v>
      </c>
      <c r="F89" s="32">
        <v>-0.6539439105593734</v>
      </c>
      <c r="G89" s="73"/>
    </row>
    <row r="90" spans="2:7" ht="11" thickBot="1" x14ac:dyDescent="0.3">
      <c r="B90" s="34" t="s">
        <v>96</v>
      </c>
      <c r="C90" s="30" t="s">
        <v>168</v>
      </c>
      <c r="D90" s="33">
        <v>1.0411320497327956</v>
      </c>
      <c r="E90" s="33">
        <v>1.0914231404462413</v>
      </c>
      <c r="F90" s="32">
        <v>4.8304238378170029E-2</v>
      </c>
      <c r="G90" s="73"/>
    </row>
    <row r="91" spans="2:7" ht="11" thickTop="1" x14ac:dyDescent="0.25">
      <c r="B91" s="46" t="s">
        <v>97</v>
      </c>
      <c r="C91" s="26" t="s">
        <v>98</v>
      </c>
      <c r="D91" s="35">
        <v>2442.1238839099997</v>
      </c>
      <c r="E91" s="35">
        <v>880.77802859999997</v>
      </c>
      <c r="F91" s="28">
        <v>-0.63933933310958124</v>
      </c>
      <c r="G91" s="73"/>
    </row>
    <row r="92" spans="2:7" x14ac:dyDescent="0.25">
      <c r="B92" s="36" t="s">
        <v>99</v>
      </c>
      <c r="C92" s="30" t="s">
        <v>98</v>
      </c>
      <c r="D92" s="33">
        <v>1151.5546417399999</v>
      </c>
      <c r="E92" s="33">
        <v>744.58361176999983</v>
      </c>
      <c r="F92" s="32">
        <v>-0.35341009034105975</v>
      </c>
      <c r="G92" s="73"/>
    </row>
    <row r="93" spans="2:7" ht="12" customHeight="1" x14ac:dyDescent="0.25">
      <c r="B93" s="37" t="s">
        <v>121</v>
      </c>
      <c r="C93" s="30" t="s">
        <v>98</v>
      </c>
      <c r="D93" s="33">
        <v>0</v>
      </c>
      <c r="E93" s="33">
        <v>0</v>
      </c>
      <c r="F93" s="32">
        <v>0</v>
      </c>
      <c r="G93" s="73"/>
    </row>
    <row r="94" spans="2:7" x14ac:dyDescent="0.25">
      <c r="B94" s="36" t="s">
        <v>122</v>
      </c>
      <c r="C94" s="30" t="s">
        <v>98</v>
      </c>
      <c r="D94" s="33">
        <v>1290.5692421699998</v>
      </c>
      <c r="E94" s="33">
        <v>136.19441683000014</v>
      </c>
      <c r="F94" s="32">
        <v>-0.89446950045005025</v>
      </c>
      <c r="G94" s="73"/>
    </row>
    <row r="95" spans="2:7" ht="11" thickBot="1" x14ac:dyDescent="0.3">
      <c r="B95" s="38" t="s">
        <v>100</v>
      </c>
      <c r="C95" s="39" t="s">
        <v>101</v>
      </c>
      <c r="D95" s="40">
        <v>7.9834390090305629E-2</v>
      </c>
      <c r="E95" s="40">
        <v>0</v>
      </c>
      <c r="F95" s="41">
        <v>-1</v>
      </c>
      <c r="G95" s="73"/>
    </row>
    <row r="96" spans="2:7" ht="11.5" thickTop="1" thickBot="1" x14ac:dyDescent="0.3">
      <c r="B96" s="42" t="s">
        <v>102</v>
      </c>
      <c r="C96" s="43" t="s">
        <v>98</v>
      </c>
      <c r="D96" s="44">
        <v>103.03180831794988</v>
      </c>
      <c r="E96" s="44">
        <v>0</v>
      </c>
      <c r="F96" s="45">
        <v>-1</v>
      </c>
      <c r="G96" s="73"/>
    </row>
    <row r="97" spans="2:7" ht="11" thickTop="1" x14ac:dyDescent="0.25">
      <c r="B97" s="62"/>
      <c r="C97" s="62"/>
      <c r="D97" s="62"/>
      <c r="E97" s="67"/>
      <c r="F97" s="62"/>
      <c r="G97" s="73"/>
    </row>
    <row r="98" spans="2:7" ht="11" thickBot="1" x14ac:dyDescent="0.3">
      <c r="G98" s="73"/>
    </row>
    <row r="99" spans="2:7" ht="11.5" thickTop="1" thickBot="1" x14ac:dyDescent="0.3">
      <c r="B99" s="125" t="s">
        <v>3</v>
      </c>
      <c r="C99" s="126"/>
      <c r="D99" s="23" t="s">
        <v>171</v>
      </c>
      <c r="E99" s="23" t="s">
        <v>177</v>
      </c>
      <c r="F99" s="24" t="s">
        <v>90</v>
      </c>
      <c r="G99" s="73"/>
    </row>
    <row r="100" spans="2:7" ht="11" thickTop="1" x14ac:dyDescent="0.25">
      <c r="B100" s="25" t="s">
        <v>91</v>
      </c>
      <c r="C100" s="26" t="s">
        <v>92</v>
      </c>
      <c r="D100" s="27">
        <v>1088.8163890000001</v>
      </c>
      <c r="E100" s="27">
        <v>1152.0254339999999</v>
      </c>
      <c r="F100" s="28">
        <v>5.8052988215995555E-2</v>
      </c>
      <c r="G100" s="73"/>
    </row>
    <row r="101" spans="2:7" x14ac:dyDescent="0.25">
      <c r="B101" s="29" t="s">
        <v>93</v>
      </c>
      <c r="C101" s="30" t="s">
        <v>168</v>
      </c>
      <c r="D101" s="31">
        <v>2353.7139006914786</v>
      </c>
      <c r="E101" s="31">
        <v>2275.2468070770046</v>
      </c>
      <c r="F101" s="32">
        <v>-3.3337566469493894E-2</v>
      </c>
      <c r="G101" s="73"/>
    </row>
    <row r="102" spans="2:7" x14ac:dyDescent="0.25">
      <c r="B102" s="29" t="s">
        <v>95</v>
      </c>
      <c r="C102" s="30" t="s">
        <v>92</v>
      </c>
      <c r="D102" s="33">
        <v>119089.459</v>
      </c>
      <c r="E102" s="33">
        <v>70104.876000000004</v>
      </c>
      <c r="F102" s="32">
        <v>-0.41132593439693094</v>
      </c>
      <c r="G102" s="73"/>
    </row>
    <row r="103" spans="2:7" ht="11" thickBot="1" x14ac:dyDescent="0.3">
      <c r="B103" s="34" t="s">
        <v>96</v>
      </c>
      <c r="C103" s="30" t="s">
        <v>168</v>
      </c>
      <c r="D103" s="33">
        <v>0.9261620551991927</v>
      </c>
      <c r="E103" s="33">
        <v>0.89587525980361193</v>
      </c>
      <c r="F103" s="32">
        <v>-3.2701399528905217E-2</v>
      </c>
      <c r="G103" s="73"/>
    </row>
    <row r="104" spans="2:7" ht="11" thickTop="1" x14ac:dyDescent="0.25">
      <c r="B104" s="46" t="s">
        <v>97</v>
      </c>
      <c r="C104" s="26" t="s">
        <v>98</v>
      </c>
      <c r="D104" s="35">
        <v>2673.0584082</v>
      </c>
      <c r="E104" s="35">
        <v>2683.9474144000001</v>
      </c>
      <c r="F104" s="28">
        <v>4.0736132688295968E-3</v>
      </c>
      <c r="G104" s="73"/>
    </row>
    <row r="105" spans="2:7" x14ac:dyDescent="0.25">
      <c r="B105" s="36" t="s">
        <v>99</v>
      </c>
      <c r="C105" s="30" t="s">
        <v>98</v>
      </c>
      <c r="D105" s="33">
        <v>1670.2556859099998</v>
      </c>
      <c r="E105" s="33">
        <v>1637.9334732499997</v>
      </c>
      <c r="F105" s="32">
        <v>-1.9351655517574305E-2</v>
      </c>
      <c r="G105" s="73"/>
    </row>
    <row r="106" spans="2:7" ht="12" customHeight="1" x14ac:dyDescent="0.25">
      <c r="B106" s="37" t="s">
        <v>121</v>
      </c>
      <c r="C106" s="30" t="s">
        <v>98</v>
      </c>
      <c r="D106" s="33">
        <v>0</v>
      </c>
      <c r="E106" s="33">
        <v>0</v>
      </c>
      <c r="F106" s="32">
        <v>0</v>
      </c>
      <c r="G106" s="73"/>
    </row>
    <row r="107" spans="2:7" x14ac:dyDescent="0.25">
      <c r="B107" s="36" t="s">
        <v>122</v>
      </c>
      <c r="C107" s="30" t="s">
        <v>98</v>
      </c>
      <c r="D107" s="33">
        <v>1002.8027222900002</v>
      </c>
      <c r="E107" s="33">
        <v>1046.0139411500004</v>
      </c>
      <c r="F107" s="32">
        <v>4.3090448300063457E-2</v>
      </c>
      <c r="G107" s="73"/>
    </row>
    <row r="108" spans="2:7" ht="11" thickBot="1" x14ac:dyDescent="0.3">
      <c r="B108" s="38" t="s">
        <v>100</v>
      </c>
      <c r="C108" s="39" t="s">
        <v>101</v>
      </c>
      <c r="D108" s="40">
        <v>9.0298632309556079E-2</v>
      </c>
      <c r="E108" s="40">
        <v>9.0749019788578397E-2</v>
      </c>
      <c r="F108" s="41">
        <v>4.9877552683005033E-3</v>
      </c>
      <c r="G108" s="73"/>
    </row>
    <row r="109" spans="2:7" ht="11.5" thickTop="1" thickBot="1" x14ac:dyDescent="0.3">
      <c r="B109" s="42" t="s">
        <v>102</v>
      </c>
      <c r="C109" s="43" t="s">
        <v>98</v>
      </c>
      <c r="D109" s="44">
        <v>90.551714299086612</v>
      </c>
      <c r="E109" s="44">
        <v>94.92473984455026</v>
      </c>
      <c r="F109" s="45">
        <v>4.8293128178885932E-2</v>
      </c>
      <c r="G109" s="73"/>
    </row>
    <row r="110" spans="2:7" ht="11" thickTop="1" x14ac:dyDescent="0.25">
      <c r="B110" s="62"/>
      <c r="C110" s="62"/>
      <c r="D110" s="62"/>
      <c r="E110" s="70"/>
      <c r="F110" s="62"/>
      <c r="G110" s="73"/>
    </row>
    <row r="111" spans="2:7" ht="11" thickBot="1" x14ac:dyDescent="0.3">
      <c r="B111" s="47"/>
      <c r="C111" s="47"/>
      <c r="D111" s="47"/>
      <c r="E111" s="47"/>
      <c r="F111" s="47"/>
      <c r="G111" s="73"/>
    </row>
    <row r="112" spans="2:7" ht="11.25" customHeight="1" thickTop="1" thickBot="1" x14ac:dyDescent="0.3">
      <c r="B112" s="125" t="s">
        <v>107</v>
      </c>
      <c r="C112" s="126"/>
      <c r="D112" s="23" t="s">
        <v>171</v>
      </c>
      <c r="E112" s="23" t="s">
        <v>177</v>
      </c>
      <c r="F112" s="24" t="s">
        <v>90</v>
      </c>
      <c r="G112" s="73"/>
    </row>
    <row r="113" spans="2:7" ht="11" thickTop="1" x14ac:dyDescent="0.25">
      <c r="B113" s="25" t="s">
        <v>91</v>
      </c>
      <c r="C113" s="26" t="s">
        <v>92</v>
      </c>
      <c r="D113" s="27">
        <v>35.114125000000001</v>
      </c>
      <c r="E113" s="27">
        <v>25.452819999999999</v>
      </c>
      <c r="F113" s="28">
        <v>-0.27514013235414531</v>
      </c>
      <c r="G113" s="73"/>
    </row>
    <row r="114" spans="2:7" x14ac:dyDescent="0.25">
      <c r="B114" s="29" t="s">
        <v>93</v>
      </c>
      <c r="C114" s="30" t="s">
        <v>168</v>
      </c>
      <c r="D114" s="31">
        <v>2996.5805544065242</v>
      </c>
      <c r="E114" s="31">
        <v>2947.2784328023376</v>
      </c>
      <c r="F114" s="32">
        <v>-1.6452793679010886E-2</v>
      </c>
      <c r="G114" s="73"/>
    </row>
    <row r="115" spans="2:7" x14ac:dyDescent="0.25">
      <c r="B115" s="29" t="s">
        <v>95</v>
      </c>
      <c r="C115" s="30" t="s">
        <v>92</v>
      </c>
      <c r="D115" s="33">
        <v>353026.33299999998</v>
      </c>
      <c r="E115" s="33">
        <v>255069.424</v>
      </c>
      <c r="F115" s="32">
        <v>-0.27747762657693864</v>
      </c>
      <c r="G115" s="73"/>
    </row>
    <row r="116" spans="2:7" ht="11" thickBot="1" x14ac:dyDescent="0.3">
      <c r="B116" s="34" t="s">
        <v>96</v>
      </c>
      <c r="C116" s="30" t="s">
        <v>168</v>
      </c>
      <c r="D116" s="33">
        <v>0.61571690047269079</v>
      </c>
      <c r="E116" s="33">
        <v>0.57381128417806759</v>
      </c>
      <c r="F116" s="32">
        <v>-6.8059876645341258E-2</v>
      </c>
      <c r="G116" s="73"/>
    </row>
    <row r="117" spans="2:7" ht="11" thickTop="1" x14ac:dyDescent="0.25">
      <c r="B117" s="46" t="s">
        <v>97</v>
      </c>
      <c r="C117" s="26" t="s">
        <v>98</v>
      </c>
      <c r="D117" s="35">
        <v>322.58658371999996</v>
      </c>
      <c r="E117" s="35">
        <v>221.37826118999999</v>
      </c>
      <c r="F117" s="28">
        <v>-0.31374002403598777</v>
      </c>
      <c r="G117" s="73"/>
    </row>
    <row r="118" spans="2:7" x14ac:dyDescent="0.25">
      <c r="B118" s="36" t="s">
        <v>99</v>
      </c>
      <c r="C118" s="30" t="s">
        <v>98</v>
      </c>
      <c r="D118" s="33">
        <v>152.84552098000003</v>
      </c>
      <c r="E118" s="33">
        <v>120.64770813</v>
      </c>
      <c r="F118" s="32">
        <v>-0.21065591352338775</v>
      </c>
      <c r="G118" s="73"/>
    </row>
    <row r="119" spans="2:7" ht="12" customHeight="1" x14ac:dyDescent="0.25">
      <c r="B119" s="37" t="s">
        <v>121</v>
      </c>
      <c r="C119" s="30" t="s">
        <v>98</v>
      </c>
      <c r="D119" s="33">
        <v>0</v>
      </c>
      <c r="E119" s="33">
        <v>0</v>
      </c>
      <c r="F119" s="32">
        <v>0</v>
      </c>
      <c r="G119" s="73"/>
    </row>
    <row r="120" spans="2:7" x14ac:dyDescent="0.25">
      <c r="B120" s="36" t="s">
        <v>122</v>
      </c>
      <c r="C120" s="30" t="s">
        <v>98</v>
      </c>
      <c r="D120" s="33">
        <v>169.74106273999993</v>
      </c>
      <c r="E120" s="33">
        <v>100.73055305999999</v>
      </c>
      <c r="F120" s="32">
        <v>-0.40656343589474553</v>
      </c>
      <c r="G120" s="73"/>
    </row>
    <row r="121" spans="2:7" ht="11" thickBot="1" x14ac:dyDescent="0.3">
      <c r="B121" s="38" t="s">
        <v>100</v>
      </c>
      <c r="C121" s="39" t="s">
        <v>101</v>
      </c>
      <c r="D121" s="40">
        <v>0</v>
      </c>
      <c r="E121" s="40">
        <v>0</v>
      </c>
      <c r="F121" s="41">
        <v>0</v>
      </c>
      <c r="G121" s="73"/>
    </row>
    <row r="122" spans="2:7" ht="11.5" thickTop="1" thickBot="1" x14ac:dyDescent="0.3">
      <c r="B122" s="42" t="s">
        <v>102</v>
      </c>
      <c r="C122" s="43" t="s">
        <v>98</v>
      </c>
      <c r="D122" s="44">
        <v>0</v>
      </c>
      <c r="E122" s="44">
        <v>0</v>
      </c>
      <c r="F122" s="45">
        <v>0</v>
      </c>
      <c r="G122" s="73"/>
    </row>
    <row r="123" spans="2:7" ht="11" thickTop="1" x14ac:dyDescent="0.25">
      <c r="B123" s="62"/>
      <c r="C123" s="62"/>
      <c r="D123" s="62"/>
      <c r="E123" s="67"/>
      <c r="F123" s="62"/>
      <c r="G123" s="73"/>
    </row>
    <row r="124" spans="2:7" x14ac:dyDescent="0.25">
      <c r="B124" s="47"/>
      <c r="C124" s="47"/>
      <c r="D124" s="47"/>
      <c r="E124" s="47"/>
      <c r="F124" s="47"/>
      <c r="G124" s="73"/>
    </row>
    <row r="125" spans="2:7" ht="11" thickBot="1" x14ac:dyDescent="0.3">
      <c r="G125" s="73"/>
    </row>
    <row r="126" spans="2:7" ht="11.5" thickTop="1" thickBot="1" x14ac:dyDescent="0.3">
      <c r="B126" s="125" t="s">
        <v>0</v>
      </c>
      <c r="C126" s="126"/>
      <c r="D126" s="23" t="s">
        <v>171</v>
      </c>
      <c r="E126" s="23" t="s">
        <v>177</v>
      </c>
      <c r="F126" s="24" t="s">
        <v>90</v>
      </c>
      <c r="G126" s="73"/>
    </row>
    <row r="127" spans="2:7" ht="11" thickTop="1" x14ac:dyDescent="0.25">
      <c r="B127" s="25" t="s">
        <v>91</v>
      </c>
      <c r="C127" s="26" t="s">
        <v>92</v>
      </c>
      <c r="D127" s="27">
        <v>1731.1603599999999</v>
      </c>
      <c r="E127" s="27">
        <v>1453.7808889999999</v>
      </c>
      <c r="F127" s="28">
        <v>-0.16022748522268612</v>
      </c>
      <c r="G127" s="73"/>
    </row>
    <row r="128" spans="2:7" x14ac:dyDescent="0.25">
      <c r="B128" s="29" t="s">
        <v>93</v>
      </c>
      <c r="C128" s="30" t="s">
        <v>168</v>
      </c>
      <c r="D128" s="31">
        <v>2389.2200974726575</v>
      </c>
      <c r="E128" s="31">
        <v>2311.0157872215636</v>
      </c>
      <c r="F128" s="32">
        <v>-3.2732149848320458E-2</v>
      </c>
      <c r="G128" s="73"/>
    </row>
    <row r="129" spans="2:7" x14ac:dyDescent="0.25">
      <c r="B129" s="29" t="s">
        <v>95</v>
      </c>
      <c r="C129" s="30" t="s">
        <v>92</v>
      </c>
      <c r="D129" s="33">
        <v>298348.48499999999</v>
      </c>
      <c r="E129" s="33">
        <v>173194.73300000001</v>
      </c>
      <c r="F129" s="32">
        <v>-0.41948847838124598</v>
      </c>
      <c r="G129" s="73"/>
    </row>
    <row r="130" spans="2:7" ht="11" thickBot="1" x14ac:dyDescent="0.3">
      <c r="B130" s="34" t="s">
        <v>96</v>
      </c>
      <c r="C130" s="30" t="s">
        <v>168</v>
      </c>
      <c r="D130" s="33">
        <v>0.76258469611467938</v>
      </c>
      <c r="E130" s="33">
        <v>0.91111274717574686</v>
      </c>
      <c r="F130" s="32">
        <v>0.19476925227821706</v>
      </c>
      <c r="G130" s="73"/>
    </row>
    <row r="131" spans="2:7" ht="11" thickTop="1" x14ac:dyDescent="0.25">
      <c r="B131" s="46" t="s">
        <v>97</v>
      </c>
      <c r="C131" s="26" t="s">
        <v>98</v>
      </c>
      <c r="D131" s="35">
        <v>4363.6391128300002</v>
      </c>
      <c r="E131" s="35">
        <v>3517.5105146300002</v>
      </c>
      <c r="F131" s="28">
        <v>-0.19390434825652908</v>
      </c>
      <c r="G131" s="73"/>
    </row>
    <row r="132" spans="2:7" x14ac:dyDescent="0.25">
      <c r="B132" s="36" t="s">
        <v>99</v>
      </c>
      <c r="C132" s="30" t="s">
        <v>98</v>
      </c>
      <c r="D132" s="33">
        <v>2699.9958235000004</v>
      </c>
      <c r="E132" s="33">
        <v>2715.2677089899998</v>
      </c>
      <c r="F132" s="32">
        <v>5.6562626345853214E-3</v>
      </c>
      <c r="G132" s="73"/>
    </row>
    <row r="133" spans="2:7" ht="12" customHeight="1" x14ac:dyDescent="0.25">
      <c r="B133" s="37" t="s">
        <v>121</v>
      </c>
      <c r="C133" s="30" t="s">
        <v>98</v>
      </c>
      <c r="D133" s="33">
        <v>0</v>
      </c>
      <c r="E133" s="33">
        <v>0</v>
      </c>
      <c r="F133" s="32">
        <v>0</v>
      </c>
      <c r="G133" s="73"/>
    </row>
    <row r="134" spans="2:7" x14ac:dyDescent="0.25">
      <c r="B134" s="36" t="s">
        <v>122</v>
      </c>
      <c r="C134" s="30" t="s">
        <v>98</v>
      </c>
      <c r="D134" s="33">
        <v>1663.6432893299998</v>
      </c>
      <c r="E134" s="33">
        <v>802.24280564000037</v>
      </c>
      <c r="F134" s="32">
        <v>-0.51777955599899772</v>
      </c>
      <c r="G134" s="73"/>
    </row>
    <row r="135" spans="2:7" ht="11" thickBot="1" x14ac:dyDescent="0.3">
      <c r="B135" s="38" t="s">
        <v>100</v>
      </c>
      <c r="C135" s="39" t="s">
        <v>101</v>
      </c>
      <c r="D135" s="40">
        <v>0.17500411069779631</v>
      </c>
      <c r="E135" s="40">
        <v>0.13762911260443858</v>
      </c>
      <c r="F135" s="41">
        <v>-0.21356640106527716</v>
      </c>
      <c r="G135" s="73"/>
    </row>
    <row r="136" spans="2:7" ht="11.5" thickTop="1" thickBot="1" x14ac:dyDescent="0.3">
      <c r="B136" s="42" t="s">
        <v>102</v>
      </c>
      <c r="C136" s="43" t="s">
        <v>98</v>
      </c>
      <c r="D136" s="44">
        <v>291.14441436755328</v>
      </c>
      <c r="E136" s="44">
        <v>110.41196543352835</v>
      </c>
      <c r="F136" s="45">
        <v>-0.62076564074439189</v>
      </c>
      <c r="G136" s="73"/>
    </row>
    <row r="137" spans="2:7" ht="11" thickTop="1" x14ac:dyDescent="0.25">
      <c r="B137" s="62"/>
      <c r="C137" s="62"/>
      <c r="D137" s="62"/>
      <c r="E137" s="67"/>
      <c r="F137" s="62"/>
      <c r="G137" s="73"/>
    </row>
    <row r="138" spans="2:7" ht="11" thickBot="1" x14ac:dyDescent="0.3">
      <c r="G138" s="73"/>
    </row>
    <row r="139" spans="2:7" ht="11.5" thickTop="1" thickBot="1" x14ac:dyDescent="0.3">
      <c r="B139" s="125" t="s">
        <v>108</v>
      </c>
      <c r="C139" s="126"/>
      <c r="D139" s="23" t="s">
        <v>171</v>
      </c>
      <c r="E139" s="23" t="s">
        <v>177</v>
      </c>
      <c r="F139" s="24" t="s">
        <v>90</v>
      </c>
      <c r="G139" s="73"/>
    </row>
    <row r="140" spans="2:7" ht="11" thickTop="1" x14ac:dyDescent="0.25">
      <c r="B140" s="25" t="s">
        <v>91</v>
      </c>
      <c r="C140" s="26" t="s">
        <v>92</v>
      </c>
      <c r="D140" s="27">
        <v>2273.101424</v>
      </c>
      <c r="E140" s="27">
        <v>1993.94712</v>
      </c>
      <c r="F140" s="28">
        <v>-0.12280767635470009</v>
      </c>
      <c r="G140" s="73"/>
    </row>
    <row r="141" spans="2:7" x14ac:dyDescent="0.25">
      <c r="B141" s="29" t="s">
        <v>93</v>
      </c>
      <c r="C141" s="30" t="s">
        <v>168</v>
      </c>
      <c r="D141" s="31">
        <v>2461.5614294560401</v>
      </c>
      <c r="E141" s="31">
        <v>2407.3195422805393</v>
      </c>
      <c r="F141" s="32">
        <v>-2.2035561057473688E-2</v>
      </c>
      <c r="G141" s="73"/>
    </row>
    <row r="142" spans="2:7" x14ac:dyDescent="0.25">
      <c r="B142" s="29" t="s">
        <v>95</v>
      </c>
      <c r="C142" s="30" t="s">
        <v>92</v>
      </c>
      <c r="D142" s="33">
        <v>294236.55300000001</v>
      </c>
      <c r="E142" s="33">
        <v>305394.32900000003</v>
      </c>
      <c r="F142" s="32">
        <v>3.7921107647016283E-2</v>
      </c>
      <c r="G142" s="73"/>
    </row>
    <row r="143" spans="2:7" ht="11" thickBot="1" x14ac:dyDescent="0.3">
      <c r="B143" s="34" t="s">
        <v>96</v>
      </c>
      <c r="C143" s="30" t="s">
        <v>168</v>
      </c>
      <c r="D143" s="33">
        <v>0.73322211812344062</v>
      </c>
      <c r="E143" s="33">
        <v>0.79821922580625271</v>
      </c>
      <c r="F143" s="32">
        <v>8.8645863342422498E-2</v>
      </c>
      <c r="G143" s="73"/>
    </row>
    <row r="144" spans="2:7" ht="11" thickTop="1" x14ac:dyDescent="0.25">
      <c r="B144" s="46" t="s">
        <v>97</v>
      </c>
      <c r="C144" s="26" t="s">
        <v>98</v>
      </c>
      <c r="D144" s="35">
        <v>5811.1195391899992</v>
      </c>
      <c r="E144" s="35">
        <v>5043.8394931299999</v>
      </c>
      <c r="F144" s="28">
        <v>-0.13203652770958985</v>
      </c>
      <c r="G144" s="73"/>
    </row>
    <row r="145" spans="2:7" x14ac:dyDescent="0.25">
      <c r="B145" s="36" t="s">
        <v>99</v>
      </c>
      <c r="C145" s="30" t="s">
        <v>98</v>
      </c>
      <c r="D145" s="33">
        <v>2091.5044989399994</v>
      </c>
      <c r="E145" s="33">
        <v>2015.8021099399996</v>
      </c>
      <c r="F145" s="32">
        <v>-3.6195183437743847E-2</v>
      </c>
      <c r="G145" s="73"/>
    </row>
    <row r="146" spans="2:7" ht="12" customHeight="1" x14ac:dyDescent="0.25">
      <c r="B146" s="37" t="s">
        <v>121</v>
      </c>
      <c r="C146" s="30" t="s">
        <v>98</v>
      </c>
      <c r="D146" s="33">
        <v>0</v>
      </c>
      <c r="E146" s="33">
        <v>0</v>
      </c>
      <c r="F146" s="32">
        <v>0</v>
      </c>
      <c r="G146" s="73"/>
    </row>
    <row r="147" spans="2:7" x14ac:dyDescent="0.25">
      <c r="B147" s="36" t="s">
        <v>122</v>
      </c>
      <c r="C147" s="30" t="s">
        <v>98</v>
      </c>
      <c r="D147" s="33">
        <v>3719.6150402499998</v>
      </c>
      <c r="E147" s="33">
        <v>3028.0373831900006</v>
      </c>
      <c r="F147" s="32">
        <v>-0.18592721278315871</v>
      </c>
      <c r="G147" s="73"/>
    </row>
    <row r="148" spans="2:7" ht="11" thickBot="1" x14ac:dyDescent="0.3">
      <c r="B148" s="38" t="s">
        <v>100</v>
      </c>
      <c r="C148" s="39" t="s">
        <v>101</v>
      </c>
      <c r="D148" s="40">
        <v>0.2190663609641903</v>
      </c>
      <c r="E148" s="40">
        <v>0.19877705739829798</v>
      </c>
      <c r="F148" s="41">
        <v>-9.2617157086974697E-2</v>
      </c>
      <c r="G148" s="73"/>
    </row>
    <row r="149" spans="2:7" ht="11.5" thickTop="1" thickBot="1" x14ac:dyDescent="0.3">
      <c r="B149" s="42" t="s">
        <v>102</v>
      </c>
      <c r="C149" s="43" t="s">
        <v>98</v>
      </c>
      <c r="D149" s="44">
        <v>814.84253105523771</v>
      </c>
      <c r="E149" s="44">
        <v>601.90436072255079</v>
      </c>
      <c r="F149" s="45">
        <v>-0.26132431999705225</v>
      </c>
      <c r="G149" s="73"/>
    </row>
    <row r="150" spans="2:7" ht="11" thickTop="1" x14ac:dyDescent="0.25">
      <c r="B150" s="62"/>
      <c r="C150" s="62"/>
      <c r="D150" s="62"/>
      <c r="E150" s="67"/>
      <c r="F150" s="62"/>
      <c r="G150" s="73"/>
    </row>
    <row r="151" spans="2:7" x14ac:dyDescent="0.25">
      <c r="G151" s="73"/>
    </row>
    <row r="152" spans="2:7" ht="11" thickBot="1" x14ac:dyDescent="0.3">
      <c r="G152" s="73"/>
    </row>
    <row r="153" spans="2:7" ht="11.5" thickTop="1" thickBot="1" x14ac:dyDescent="0.3">
      <c r="B153" s="125" t="s">
        <v>133</v>
      </c>
      <c r="C153" s="126"/>
      <c r="D153" s="23" t="s">
        <v>171</v>
      </c>
      <c r="E153" s="23" t="s">
        <v>177</v>
      </c>
      <c r="F153" s="24" t="s">
        <v>90</v>
      </c>
      <c r="G153" s="73"/>
    </row>
    <row r="154" spans="2:7" ht="11" thickTop="1" x14ac:dyDescent="0.25">
      <c r="B154" s="25" t="s">
        <v>91</v>
      </c>
      <c r="C154" s="26" t="s">
        <v>92</v>
      </c>
      <c r="D154" s="27">
        <v>641.15060100000005</v>
      </c>
      <c r="E154" s="27">
        <v>748.8263629999999</v>
      </c>
      <c r="F154" s="28">
        <v>0.16794145062339236</v>
      </c>
      <c r="G154" s="73"/>
    </row>
    <row r="155" spans="2:7" x14ac:dyDescent="0.25">
      <c r="B155" s="29" t="s">
        <v>93</v>
      </c>
      <c r="C155" s="30" t="s">
        <v>168</v>
      </c>
      <c r="D155" s="31">
        <v>2455.470295706702</v>
      </c>
      <c r="E155" s="31">
        <v>2352.6991549040858</v>
      </c>
      <c r="F155" s="32">
        <v>-4.1853953999080207E-2</v>
      </c>
      <c r="G155" s="73"/>
    </row>
    <row r="156" spans="2:7" x14ac:dyDescent="0.25">
      <c r="B156" s="29" t="s">
        <v>95</v>
      </c>
      <c r="C156" s="30" t="s">
        <v>92</v>
      </c>
      <c r="D156" s="33">
        <v>48511.669000000002</v>
      </c>
      <c r="E156" s="33">
        <v>56331.400999999998</v>
      </c>
      <c r="F156" s="32">
        <v>0.16119280497234584</v>
      </c>
      <c r="G156" s="73"/>
    </row>
    <row r="157" spans="2:7" ht="11" thickBot="1" x14ac:dyDescent="0.3">
      <c r="B157" s="34" t="s">
        <v>96</v>
      </c>
      <c r="C157" s="30" t="s">
        <v>168</v>
      </c>
      <c r="D157" s="33">
        <v>1.0366242014885121</v>
      </c>
      <c r="E157" s="33">
        <v>0.88301698230441661</v>
      </c>
      <c r="F157" s="32">
        <v>-0.14818023635134836</v>
      </c>
      <c r="G157" s="73"/>
    </row>
    <row r="158" spans="2:7" ht="11" thickTop="1" x14ac:dyDescent="0.25">
      <c r="B158" s="46" t="s">
        <v>97</v>
      </c>
      <c r="C158" s="26" t="s">
        <v>98</v>
      </c>
      <c r="D158" s="35">
        <v>1624.6146259899999</v>
      </c>
      <c r="E158" s="35">
        <v>1811.5047351399999</v>
      </c>
      <c r="F158" s="28">
        <v>0.11503657923559178</v>
      </c>
      <c r="G158" s="73"/>
    </row>
    <row r="159" spans="2:7" x14ac:dyDescent="0.25">
      <c r="B159" s="36" t="s">
        <v>99</v>
      </c>
      <c r="C159" s="30" t="s">
        <v>98</v>
      </c>
      <c r="D159" s="33">
        <v>753.97748267000009</v>
      </c>
      <c r="E159" s="33">
        <v>736.31014901000015</v>
      </c>
      <c r="F159" s="32">
        <v>-2.3432176777263992E-2</v>
      </c>
      <c r="G159" s="73"/>
    </row>
    <row r="160" spans="2:7" ht="12" customHeight="1" x14ac:dyDescent="0.25">
      <c r="B160" s="37" t="s">
        <v>121</v>
      </c>
      <c r="C160" s="30" t="s">
        <v>98</v>
      </c>
      <c r="D160" s="33">
        <v>0</v>
      </c>
      <c r="E160" s="33">
        <v>0</v>
      </c>
      <c r="F160" s="32">
        <v>0</v>
      </c>
      <c r="G160" s="73"/>
    </row>
    <row r="161" spans="2:7" x14ac:dyDescent="0.25">
      <c r="B161" s="36" t="s">
        <v>122</v>
      </c>
      <c r="C161" s="30" t="s">
        <v>98</v>
      </c>
      <c r="D161" s="33">
        <v>870.63714331999984</v>
      </c>
      <c r="E161" s="33">
        <v>1075.1945861299996</v>
      </c>
      <c r="F161" s="32">
        <v>0.23495143112084679</v>
      </c>
      <c r="G161" s="73"/>
    </row>
    <row r="162" spans="2:7" ht="11" thickBot="1" x14ac:dyDescent="0.3">
      <c r="B162" s="38" t="s">
        <v>100</v>
      </c>
      <c r="C162" s="39" t="s">
        <v>101</v>
      </c>
      <c r="D162" s="40">
        <v>3.6027065295726475E-2</v>
      </c>
      <c r="E162" s="40">
        <v>4.5035763279252718E-2</v>
      </c>
      <c r="F162" s="41">
        <v>0.25005361690103728</v>
      </c>
      <c r="G162" s="73"/>
    </row>
    <row r="163" spans="2:7" ht="11.5" thickTop="1" thickBot="1" x14ac:dyDescent="0.3">
      <c r="B163" s="42" t="s">
        <v>102</v>
      </c>
      <c r="C163" s="43" t="s">
        <v>98</v>
      </c>
      <c r="D163" s="44">
        <v>31.366501211274404</v>
      </c>
      <c r="E163" s="44">
        <v>48.422208860084758</v>
      </c>
      <c r="F163" s="45">
        <v>0.54375550316972665</v>
      </c>
      <c r="G163" s="73"/>
    </row>
    <row r="164" spans="2:7" ht="11" thickTop="1" x14ac:dyDescent="0.25">
      <c r="B164" s="62"/>
      <c r="C164" s="62"/>
      <c r="D164" s="62"/>
      <c r="E164" s="67"/>
      <c r="F164" s="62"/>
      <c r="G164" s="73"/>
    </row>
    <row r="165" spans="2:7" ht="11" thickBot="1" x14ac:dyDescent="0.3">
      <c r="G165" s="73"/>
    </row>
    <row r="166" spans="2:7" ht="11.5" thickTop="1" thickBot="1" x14ac:dyDescent="0.3">
      <c r="B166" s="125" t="s">
        <v>143</v>
      </c>
      <c r="C166" s="126"/>
      <c r="D166" s="23" t="s">
        <v>171</v>
      </c>
      <c r="E166" s="23" t="s">
        <v>177</v>
      </c>
      <c r="F166" s="24" t="s">
        <v>90</v>
      </c>
      <c r="G166" s="73"/>
    </row>
    <row r="167" spans="2:7" ht="11" thickTop="1" x14ac:dyDescent="0.25">
      <c r="B167" s="25" t="s">
        <v>91</v>
      </c>
      <c r="C167" s="26" t="s">
        <v>92</v>
      </c>
      <c r="D167" s="27">
        <v>12292.276343</v>
      </c>
      <c r="E167" s="27">
        <v>11018.630493999999</v>
      </c>
      <c r="F167" s="28">
        <v>-0.10361350603098791</v>
      </c>
      <c r="G167" s="73"/>
    </row>
    <row r="168" spans="2:7" x14ac:dyDescent="0.25">
      <c r="B168" s="29" t="s">
        <v>93</v>
      </c>
      <c r="C168" s="30" t="s">
        <v>168</v>
      </c>
      <c r="D168" s="31">
        <v>2466.2512349971498</v>
      </c>
      <c r="E168" s="31">
        <v>2418.0574071177307</v>
      </c>
      <c r="F168" s="32">
        <v>-1.9541329445892736E-2</v>
      </c>
      <c r="G168" s="73"/>
    </row>
    <row r="169" spans="2:7" x14ac:dyDescent="0.25">
      <c r="B169" s="29" t="s">
        <v>95</v>
      </c>
      <c r="C169" s="30" t="s">
        <v>92</v>
      </c>
      <c r="D169" s="33">
        <v>2024170.7490000001</v>
      </c>
      <c r="E169" s="33">
        <v>1836843.7509999999</v>
      </c>
      <c r="F169" s="32">
        <v>-9.254505732411418E-2</v>
      </c>
      <c r="G169" s="73"/>
    </row>
    <row r="170" spans="2:7" ht="11" thickBot="1" x14ac:dyDescent="0.3">
      <c r="B170" s="34" t="s">
        <v>96</v>
      </c>
      <c r="C170" s="30" t="s">
        <v>168</v>
      </c>
      <c r="D170" s="33">
        <v>0.86244458759343523</v>
      </c>
      <c r="E170" s="33">
        <v>0.88068342042665126</v>
      </c>
      <c r="F170" s="32">
        <v>2.1147831519367128E-2</v>
      </c>
      <c r="G170" s="73"/>
    </row>
    <row r="171" spans="2:7" ht="11" thickTop="1" x14ac:dyDescent="0.25">
      <c r="B171" s="46" t="s">
        <v>97</v>
      </c>
      <c r="C171" s="26" t="s">
        <v>98</v>
      </c>
      <c r="D171" s="35">
        <v>32061.57681871</v>
      </c>
      <c r="E171" s="35">
        <v>28261.358919760001</v>
      </c>
      <c r="F171" s="28">
        <v>-0.1185287274059561</v>
      </c>
      <c r="G171" s="73"/>
    </row>
    <row r="172" spans="2:7" x14ac:dyDescent="0.25">
      <c r="B172" s="36" t="s">
        <v>99</v>
      </c>
      <c r="C172" s="30" t="s">
        <v>98</v>
      </c>
      <c r="D172" s="33">
        <v>8777.4938095199996</v>
      </c>
      <c r="E172" s="33">
        <v>8171.4692559700015</v>
      </c>
      <c r="F172" s="32">
        <v>-6.9043005520859346E-2</v>
      </c>
      <c r="G172" s="73"/>
    </row>
    <row r="173" spans="2:7" ht="12" customHeight="1" x14ac:dyDescent="0.25">
      <c r="B173" s="37" t="s">
        <v>121</v>
      </c>
      <c r="C173" s="30" t="s">
        <v>98</v>
      </c>
      <c r="D173" s="33">
        <v>0</v>
      </c>
      <c r="E173" s="33">
        <v>0</v>
      </c>
      <c r="F173" s="32">
        <v>0</v>
      </c>
      <c r="G173" s="73"/>
    </row>
    <row r="174" spans="2:7" x14ac:dyDescent="0.25">
      <c r="B174" s="36" t="s">
        <v>122</v>
      </c>
      <c r="C174" s="30" t="s">
        <v>98</v>
      </c>
      <c r="D174" s="33">
        <v>23284.083009189999</v>
      </c>
      <c r="E174" s="33">
        <v>20089.88966379</v>
      </c>
      <c r="F174" s="32">
        <v>-0.13718355771791754</v>
      </c>
      <c r="G174" s="73"/>
    </row>
    <row r="175" spans="2:7" ht="11" thickBot="1" x14ac:dyDescent="0.3">
      <c r="B175" s="38" t="s">
        <v>100</v>
      </c>
      <c r="C175" s="39" t="s">
        <v>101</v>
      </c>
      <c r="D175" s="40">
        <v>0.36754557671459609</v>
      </c>
      <c r="E175" s="40">
        <v>0.36396304443695982</v>
      </c>
      <c r="F175" s="41">
        <v>-9.7471783218279814E-3</v>
      </c>
      <c r="G175" s="73"/>
    </row>
    <row r="176" spans="2:7" ht="11.5" thickTop="1" thickBot="1" x14ac:dyDescent="0.3">
      <c r="B176" s="42" t="s">
        <v>102</v>
      </c>
      <c r="C176" s="43" t="s">
        <v>98</v>
      </c>
      <c r="D176" s="44">
        <v>8557.9617178832668</v>
      </c>
      <c r="E176" s="44">
        <v>7311.9774044356191</v>
      </c>
      <c r="F176" s="45">
        <v>-0.1455935834398463</v>
      </c>
      <c r="G176" s="73"/>
    </row>
    <row r="177" spans="2:7" ht="11" thickTop="1" x14ac:dyDescent="0.25">
      <c r="B177" s="62"/>
      <c r="C177" s="62"/>
      <c r="D177" s="62"/>
      <c r="E177" s="67"/>
      <c r="F177" s="62"/>
      <c r="G177" s="73"/>
    </row>
    <row r="178" spans="2:7" x14ac:dyDescent="0.25">
      <c r="G178" s="73"/>
    </row>
    <row r="179" spans="2:7" x14ac:dyDescent="0.25">
      <c r="C179" s="21"/>
      <c r="G179" s="73"/>
    </row>
    <row r="180" spans="2:7" x14ac:dyDescent="0.25">
      <c r="G180" s="73"/>
    </row>
    <row r="181" spans="2:7" ht="11" thickBot="1" x14ac:dyDescent="0.3">
      <c r="G181" s="73"/>
    </row>
    <row r="182" spans="2:7" ht="11.5" thickTop="1" thickBot="1" x14ac:dyDescent="0.3">
      <c r="B182" s="125" t="s">
        <v>159</v>
      </c>
      <c r="C182" s="126"/>
      <c r="D182" s="23" t="s">
        <v>171</v>
      </c>
      <c r="E182" s="23" t="s">
        <v>177</v>
      </c>
      <c r="F182" s="24" t="s">
        <v>90</v>
      </c>
      <c r="G182" s="73"/>
    </row>
    <row r="183" spans="2:7" ht="11" thickTop="1" x14ac:dyDescent="0.25">
      <c r="B183" s="25" t="s">
        <v>91</v>
      </c>
      <c r="C183" s="26" t="s">
        <v>92</v>
      </c>
      <c r="D183" s="27">
        <v>905.1931229999999</v>
      </c>
      <c r="E183" s="27">
        <v>895.613969</v>
      </c>
      <c r="F183" s="28">
        <v>-1.0582442306071192E-2</v>
      </c>
      <c r="G183" s="73"/>
    </row>
    <row r="184" spans="2:7" x14ac:dyDescent="0.25">
      <c r="B184" s="29" t="s">
        <v>93</v>
      </c>
      <c r="C184" s="30" t="s">
        <v>168</v>
      </c>
      <c r="D184" s="31">
        <v>2459.7463263980189</v>
      </c>
      <c r="E184" s="31">
        <v>2398.6384546666218</v>
      </c>
      <c r="F184" s="32">
        <v>-2.4843160075324413E-2</v>
      </c>
      <c r="G184" s="73"/>
    </row>
    <row r="185" spans="2:7" x14ac:dyDescent="0.25">
      <c r="B185" s="29" t="s">
        <v>95</v>
      </c>
      <c r="C185" s="30" t="s">
        <v>92</v>
      </c>
      <c r="D185" s="33">
        <v>199298.76800000001</v>
      </c>
      <c r="E185" s="33">
        <v>196322.655</v>
      </c>
      <c r="F185" s="32">
        <v>-1.4932922214551832E-2</v>
      </c>
      <c r="G185" s="73"/>
    </row>
    <row r="186" spans="2:7" ht="11" thickBot="1" x14ac:dyDescent="0.3">
      <c r="B186" s="34" t="s">
        <v>96</v>
      </c>
      <c r="C186" s="30" t="s">
        <v>168</v>
      </c>
      <c r="D186" s="33">
        <v>1.0609993924297614</v>
      </c>
      <c r="E186" s="33">
        <v>0.92154701692476593</v>
      </c>
      <c r="F186" s="32">
        <v>-0.13143492493962691</v>
      </c>
      <c r="G186" s="73"/>
    </row>
    <row r="187" spans="2:7" ht="11" thickTop="1" x14ac:dyDescent="0.25">
      <c r="B187" s="46" t="s">
        <v>97</v>
      </c>
      <c r="C187" s="26" t="s">
        <v>98</v>
      </c>
      <c r="D187" s="35">
        <v>2438.0013307400004</v>
      </c>
      <c r="E187" s="35">
        <v>2329.1746636599996</v>
      </c>
      <c r="F187" s="28">
        <v>-4.4637656964267899E-2</v>
      </c>
      <c r="G187" s="73"/>
    </row>
    <row r="188" spans="2:7" ht="12" customHeight="1" x14ac:dyDescent="0.25">
      <c r="B188" s="36" t="s">
        <v>99</v>
      </c>
      <c r="C188" s="30" t="s">
        <v>98</v>
      </c>
      <c r="D188" s="33">
        <v>1413.7329940900001</v>
      </c>
      <c r="E188" s="33">
        <v>520.11102332000007</v>
      </c>
      <c r="F188" s="32">
        <v>-0.63210095152742185</v>
      </c>
      <c r="G188" s="73"/>
    </row>
    <row r="189" spans="2:7" x14ac:dyDescent="0.25">
      <c r="B189" s="37" t="s">
        <v>121</v>
      </c>
      <c r="C189" s="30" t="s">
        <v>98</v>
      </c>
      <c r="D189" s="33">
        <v>0</v>
      </c>
      <c r="E189" s="33">
        <v>0</v>
      </c>
      <c r="F189" s="32">
        <v>0</v>
      </c>
      <c r="G189" s="73"/>
    </row>
    <row r="190" spans="2:7" x14ac:dyDescent="0.25">
      <c r="B190" s="36" t="s">
        <v>122</v>
      </c>
      <c r="C190" s="30" t="s">
        <v>98</v>
      </c>
      <c r="D190" s="33">
        <v>1024.2683366500003</v>
      </c>
      <c r="E190" s="33">
        <v>1809.0636403399994</v>
      </c>
      <c r="F190" s="32">
        <v>0.76620088272646591</v>
      </c>
      <c r="G190" s="73"/>
    </row>
    <row r="191" spans="2:7" ht="11" thickBot="1" x14ac:dyDescent="0.3">
      <c r="B191" s="38" t="s">
        <v>100</v>
      </c>
      <c r="C191" s="39" t="s">
        <v>101</v>
      </c>
      <c r="D191" s="40">
        <v>8.2130329594596874E-2</v>
      </c>
      <c r="E191" s="40">
        <v>7.9954811538029774E-2</v>
      </c>
      <c r="F191" s="41">
        <v>-2.6488607403691959E-2</v>
      </c>
      <c r="G191" s="73"/>
    </row>
    <row r="192" spans="2:7" ht="11.5" thickTop="1" thickBot="1" x14ac:dyDescent="0.3">
      <c r="B192" s="42" t="s">
        <v>102</v>
      </c>
      <c r="C192" s="43" t="s">
        <v>98</v>
      </c>
      <c r="D192" s="44">
        <v>84.123496082374032</v>
      </c>
      <c r="E192" s="44">
        <v>144.64334242368673</v>
      </c>
      <c r="F192" s="45">
        <v>0.71941668094787037</v>
      </c>
      <c r="G192" s="73"/>
    </row>
    <row r="193" spans="2:7" ht="11" thickTop="1" x14ac:dyDescent="0.25">
      <c r="E193" s="22"/>
      <c r="G193" s="73"/>
    </row>
    <row r="194" spans="2:7" ht="11" thickBot="1" x14ac:dyDescent="0.3">
      <c r="G194" s="73"/>
    </row>
    <row r="195" spans="2:7" ht="11.5" thickTop="1" thickBot="1" x14ac:dyDescent="0.3">
      <c r="B195" s="125" t="s">
        <v>81</v>
      </c>
      <c r="C195" s="126"/>
      <c r="D195" s="23" t="s">
        <v>171</v>
      </c>
      <c r="E195" s="23" t="s">
        <v>177</v>
      </c>
      <c r="F195" s="24" t="s">
        <v>90</v>
      </c>
      <c r="G195" s="73"/>
    </row>
    <row r="196" spans="2:7" ht="11" thickTop="1" x14ac:dyDescent="0.25">
      <c r="B196" s="25" t="s">
        <v>91</v>
      </c>
      <c r="C196" s="26" t="s">
        <v>92</v>
      </c>
      <c r="D196" s="27">
        <v>401.93356800000004</v>
      </c>
      <c r="E196" s="27">
        <v>343.20167499999997</v>
      </c>
      <c r="F196" s="28">
        <v>-0.14612338375280978</v>
      </c>
      <c r="G196" s="73"/>
    </row>
    <row r="197" spans="2:7" x14ac:dyDescent="0.25">
      <c r="B197" s="29" t="s">
        <v>93</v>
      </c>
      <c r="C197" s="30" t="s">
        <v>94</v>
      </c>
      <c r="D197" s="31">
        <v>2535.6723954939739</v>
      </c>
      <c r="E197" s="31">
        <v>2531.8383717969909</v>
      </c>
      <c r="F197" s="32">
        <v>-1.5120343242274647E-3</v>
      </c>
      <c r="G197" s="73"/>
    </row>
    <row r="198" spans="2:7" x14ac:dyDescent="0.25">
      <c r="B198" s="29" t="s">
        <v>95</v>
      </c>
      <c r="C198" s="30" t="s">
        <v>92</v>
      </c>
      <c r="D198" s="33">
        <v>11136.316999999999</v>
      </c>
      <c r="E198" s="33">
        <v>9243.2849999999999</v>
      </c>
      <c r="F198" s="32">
        <v>-0.16998725880378579</v>
      </c>
      <c r="G198" s="73"/>
    </row>
    <row r="199" spans="2:7" ht="11" thickBot="1" x14ac:dyDescent="0.3">
      <c r="B199" s="34" t="s">
        <v>96</v>
      </c>
      <c r="C199" s="30" t="s">
        <v>94</v>
      </c>
      <c r="D199" s="33">
        <v>1.2288500749394973</v>
      </c>
      <c r="E199" s="33">
        <v>1.2992148126991647</v>
      </c>
      <c r="F199" s="32">
        <v>5.7260636748654531E-2</v>
      </c>
      <c r="G199" s="73"/>
    </row>
    <row r="200" spans="2:7" ht="11" thickTop="1" x14ac:dyDescent="0.25">
      <c r="B200" s="46" t="s">
        <v>97</v>
      </c>
      <c r="C200" s="26" t="s">
        <v>98</v>
      </c>
      <c r="D200" s="35">
        <v>1032.8567171699999</v>
      </c>
      <c r="E200" s="35">
        <v>880.9401828199999</v>
      </c>
      <c r="F200" s="28">
        <v>-0.14708384214825779</v>
      </c>
      <c r="G200" s="73"/>
    </row>
    <row r="201" spans="2:7" ht="12" customHeight="1" x14ac:dyDescent="0.25">
      <c r="B201" s="36" t="s">
        <v>99</v>
      </c>
      <c r="C201" s="30" t="s">
        <v>98</v>
      </c>
      <c r="D201" s="33">
        <v>420.73475094999998</v>
      </c>
      <c r="E201" s="33">
        <v>567.50045917999989</v>
      </c>
      <c r="F201" s="32">
        <v>0.34883191345285741</v>
      </c>
      <c r="G201" s="73"/>
    </row>
    <row r="202" spans="2:7" x14ac:dyDescent="0.25">
      <c r="B202" s="37" t="s">
        <v>121</v>
      </c>
      <c r="C202" s="30" t="s">
        <v>98</v>
      </c>
      <c r="D202" s="33">
        <v>0</v>
      </c>
      <c r="E202" s="33">
        <v>0</v>
      </c>
      <c r="F202" s="32">
        <v>0</v>
      </c>
      <c r="G202" s="73"/>
    </row>
    <row r="203" spans="2:7" x14ac:dyDescent="0.25">
      <c r="B203" s="36" t="s">
        <v>122</v>
      </c>
      <c r="C203" s="30" t="s">
        <v>98</v>
      </c>
      <c r="D203" s="33">
        <v>612.12196621999988</v>
      </c>
      <c r="E203" s="33">
        <v>313.43972364000001</v>
      </c>
      <c r="F203" s="32">
        <v>-0.48794563675673075</v>
      </c>
      <c r="G203" s="73"/>
    </row>
    <row r="204" spans="2:7" ht="11" thickBot="1" x14ac:dyDescent="0.3">
      <c r="B204" s="38" t="s">
        <v>100</v>
      </c>
      <c r="C204" s="39" t="s">
        <v>101</v>
      </c>
      <c r="D204" s="40">
        <v>2.8001433367048131E-2</v>
      </c>
      <c r="E204" s="40">
        <v>1.5715698855863217E-2</v>
      </c>
      <c r="F204" s="41">
        <v>-0.43875377199949595</v>
      </c>
      <c r="G204" s="73"/>
    </row>
    <row r="205" spans="2:7" ht="11.5" thickTop="1" thickBot="1" x14ac:dyDescent="0.3">
      <c r="B205" s="42" t="s">
        <v>102</v>
      </c>
      <c r="C205" s="43" t="s">
        <v>98</v>
      </c>
      <c r="D205" s="44">
        <v>17.140292449615814</v>
      </c>
      <c r="E205" s="44">
        <v>4.9259243061912308</v>
      </c>
      <c r="F205" s="45">
        <v>-0.71261142009851519</v>
      </c>
      <c r="G205" s="73"/>
    </row>
    <row r="206" spans="2:7" ht="11" thickTop="1" x14ac:dyDescent="0.25">
      <c r="E206" s="22"/>
      <c r="G206" s="73"/>
    </row>
    <row r="207" spans="2:7" x14ac:dyDescent="0.25">
      <c r="G207" s="73"/>
    </row>
    <row r="208" spans="2:7" ht="11" thickBot="1" x14ac:dyDescent="0.3">
      <c r="G208" s="73"/>
    </row>
    <row r="209" spans="2:7" ht="11.5" thickTop="1" thickBot="1" x14ac:dyDescent="0.3">
      <c r="B209" s="125" t="s">
        <v>167</v>
      </c>
      <c r="C209" s="126"/>
      <c r="D209" s="23" t="s">
        <v>171</v>
      </c>
      <c r="E209" s="23" t="s">
        <v>177</v>
      </c>
      <c r="F209" s="24" t="s">
        <v>90</v>
      </c>
      <c r="G209" s="73"/>
    </row>
    <row r="210" spans="2:7" ht="11" thickTop="1" x14ac:dyDescent="0.25">
      <c r="B210" s="25" t="s">
        <v>91</v>
      </c>
      <c r="C210" s="26" t="s">
        <v>92</v>
      </c>
      <c r="D210" s="27">
        <v>782.84410800000001</v>
      </c>
      <c r="E210" s="27">
        <v>654.182095</v>
      </c>
      <c r="F210" s="28">
        <v>-0.16435202320000089</v>
      </c>
      <c r="G210" s="73"/>
    </row>
    <row r="211" spans="2:7" x14ac:dyDescent="0.25">
      <c r="B211" s="29" t="s">
        <v>93</v>
      </c>
      <c r="C211" s="30" t="s">
        <v>168</v>
      </c>
      <c r="D211" s="31">
        <v>2295.2794330285747</v>
      </c>
      <c r="E211" s="31">
        <v>2186.0073646008304</v>
      </c>
      <c r="F211" s="32">
        <v>-4.7607305173976981E-2</v>
      </c>
      <c r="G211" s="73"/>
    </row>
    <row r="212" spans="2:7" x14ac:dyDescent="0.25">
      <c r="B212" s="29" t="s">
        <v>95</v>
      </c>
      <c r="C212" s="30" t="s">
        <v>92</v>
      </c>
      <c r="D212" s="33">
        <v>46795.398999999998</v>
      </c>
      <c r="E212" s="33">
        <v>40821.080999999998</v>
      </c>
      <c r="F212" s="32">
        <v>-0.12766891890375803</v>
      </c>
      <c r="G212" s="73"/>
    </row>
    <row r="213" spans="2:7" ht="11" thickBot="1" x14ac:dyDescent="0.3">
      <c r="B213" s="34" t="s">
        <v>96</v>
      </c>
      <c r="C213" s="30" t="s">
        <v>168</v>
      </c>
      <c r="D213" s="33">
        <v>0.28795136355178852</v>
      </c>
      <c r="E213" s="33">
        <v>0.26012142059638255</v>
      </c>
      <c r="F213" s="32">
        <v>-9.6648067965827547E-2</v>
      </c>
      <c r="G213" s="73"/>
    </row>
    <row r="214" spans="2:7" ht="12" customHeight="1" thickTop="1" x14ac:dyDescent="0.25">
      <c r="B214" s="46" t="s">
        <v>97</v>
      </c>
      <c r="C214" s="26" t="s">
        <v>98</v>
      </c>
      <c r="D214" s="35">
        <v>1810.3207793000001</v>
      </c>
      <c r="E214" s="35">
        <v>1440.66531504</v>
      </c>
      <c r="F214" s="28">
        <v>-0.20419334986749446</v>
      </c>
      <c r="G214" s="73"/>
    </row>
    <row r="215" spans="2:7" x14ac:dyDescent="0.25">
      <c r="B215" s="36" t="s">
        <v>99</v>
      </c>
      <c r="C215" s="30" t="s">
        <v>98</v>
      </c>
      <c r="D215" s="33">
        <v>697.34291129999997</v>
      </c>
      <c r="E215" s="33">
        <v>478.04810342000007</v>
      </c>
      <c r="F215" s="32">
        <v>-0.31447198261639503</v>
      </c>
      <c r="G215" s="73"/>
    </row>
    <row r="216" spans="2:7" x14ac:dyDescent="0.25">
      <c r="B216" s="37" t="s">
        <v>121</v>
      </c>
      <c r="C216" s="30" t="s">
        <v>98</v>
      </c>
      <c r="D216" s="33">
        <v>0</v>
      </c>
      <c r="E216" s="33">
        <v>0</v>
      </c>
      <c r="F216" s="32">
        <v>0</v>
      </c>
      <c r="G216" s="73"/>
    </row>
    <row r="217" spans="2:7" x14ac:dyDescent="0.25">
      <c r="B217" s="36" t="s">
        <v>122</v>
      </c>
      <c r="C217" s="30" t="s">
        <v>98</v>
      </c>
      <c r="D217" s="33">
        <v>1112.9778680000002</v>
      </c>
      <c r="E217" s="33">
        <v>962.61721161999992</v>
      </c>
      <c r="F217" s="32">
        <v>-0.13509761577756749</v>
      </c>
      <c r="G217" s="73"/>
    </row>
    <row r="218" spans="2:7" ht="11" thickBot="1" x14ac:dyDescent="0.3">
      <c r="B218" s="38" t="s">
        <v>100</v>
      </c>
      <c r="C218" s="39" t="s">
        <v>101</v>
      </c>
      <c r="D218" s="40">
        <v>4.5684168011663653E-2</v>
      </c>
      <c r="E218" s="40">
        <v>3.5252092581864479E-2</v>
      </c>
      <c r="F218" s="41">
        <v>-0.22835209403694853</v>
      </c>
      <c r="G218" s="73"/>
    </row>
    <row r="219" spans="2:7" ht="11.5" thickTop="1" thickBot="1" x14ac:dyDescent="0.3">
      <c r="B219" s="42" t="s">
        <v>102</v>
      </c>
      <c r="C219" s="43" t="s">
        <v>98</v>
      </c>
      <c r="D219" s="44">
        <v>50.845467914975217</v>
      </c>
      <c r="E219" s="44">
        <v>33.934271064924467</v>
      </c>
      <c r="F219" s="45">
        <v>-0.33259988635230936</v>
      </c>
      <c r="G219" s="73"/>
    </row>
    <row r="220" spans="2:7" ht="11" thickTop="1" x14ac:dyDescent="0.25">
      <c r="G220" s="73"/>
    </row>
    <row r="221" spans="2:7" ht="11" thickBot="1" x14ac:dyDescent="0.3">
      <c r="G221" s="73"/>
    </row>
    <row r="222" spans="2:7" ht="11.5" thickTop="1" thickBot="1" x14ac:dyDescent="0.3">
      <c r="B222" s="125" t="s">
        <v>7</v>
      </c>
      <c r="C222" s="126"/>
      <c r="D222" s="23" t="s">
        <v>171</v>
      </c>
      <c r="E222" s="23" t="s">
        <v>177</v>
      </c>
      <c r="F222" s="24" t="s">
        <v>90</v>
      </c>
      <c r="G222" s="73"/>
    </row>
    <row r="223" spans="2:7" ht="11" thickTop="1" x14ac:dyDescent="0.25">
      <c r="B223" s="25" t="s">
        <v>91</v>
      </c>
      <c r="C223" s="26" t="s">
        <v>92</v>
      </c>
      <c r="D223" s="27">
        <v>1867.6847880000003</v>
      </c>
      <c r="E223" s="27">
        <v>1942.2812419999998</v>
      </c>
      <c r="F223" s="28">
        <v>3.9940601582925957E-2</v>
      </c>
      <c r="G223" s="73"/>
    </row>
    <row r="224" spans="2:7" x14ac:dyDescent="0.25">
      <c r="B224" s="29" t="s">
        <v>93</v>
      </c>
      <c r="C224" s="30" t="s">
        <v>168</v>
      </c>
      <c r="D224" s="31">
        <v>2329.3360856403783</v>
      </c>
      <c r="E224" s="31">
        <v>2269.7107816685593</v>
      </c>
      <c r="F224" s="32">
        <v>-2.5597553027830622E-2</v>
      </c>
      <c r="G224" s="73"/>
    </row>
    <row r="225" spans="2:7" x14ac:dyDescent="0.25">
      <c r="B225" s="29" t="s">
        <v>95</v>
      </c>
      <c r="C225" s="30" t="s">
        <v>92</v>
      </c>
      <c r="D225" s="33">
        <v>292089.94400000002</v>
      </c>
      <c r="E225" s="33">
        <v>329163.47100000002</v>
      </c>
      <c r="F225" s="32">
        <v>0.12692503717279632</v>
      </c>
      <c r="G225" s="73"/>
    </row>
    <row r="226" spans="2:7" ht="11" thickBot="1" x14ac:dyDescent="0.3">
      <c r="B226" s="34" t="s">
        <v>96</v>
      </c>
      <c r="C226" s="30" t="s">
        <v>168</v>
      </c>
      <c r="D226" s="33">
        <v>0.91695362572975125</v>
      </c>
      <c r="E226" s="33">
        <v>0.85350113287631491</v>
      </c>
      <c r="F226" s="32">
        <v>-6.9199238732425658E-2</v>
      </c>
      <c r="G226" s="73"/>
    </row>
    <row r="227" spans="2:7" ht="12" customHeight="1" thickTop="1" x14ac:dyDescent="0.25">
      <c r="B227" s="46" t="s">
        <v>97</v>
      </c>
      <c r="C227" s="26" t="s">
        <v>98</v>
      </c>
      <c r="D227" s="35">
        <v>4618.2985065000003</v>
      </c>
      <c r="E227" s="35">
        <v>4689.3580714199998</v>
      </c>
      <c r="F227" s="28">
        <v>1.5386524890062236E-2</v>
      </c>
      <c r="G227" s="73"/>
    </row>
    <row r="228" spans="2:7" x14ac:dyDescent="0.25">
      <c r="B228" s="36" t="s">
        <v>99</v>
      </c>
      <c r="C228" s="30" t="s">
        <v>98</v>
      </c>
      <c r="D228" s="33">
        <v>2108.9220986700002</v>
      </c>
      <c r="E228" s="33">
        <v>2199.6800278300002</v>
      </c>
      <c r="F228" s="32">
        <v>4.3035221271206195E-2</v>
      </c>
      <c r="G228" s="73"/>
    </row>
    <row r="229" spans="2:7" x14ac:dyDescent="0.25">
      <c r="B229" s="37" t="s">
        <v>121</v>
      </c>
      <c r="C229" s="30" t="s">
        <v>98</v>
      </c>
      <c r="D229" s="33">
        <v>0</v>
      </c>
      <c r="E229" s="33">
        <v>0</v>
      </c>
      <c r="F229" s="32">
        <v>0</v>
      </c>
      <c r="G229" s="73"/>
    </row>
    <row r="230" spans="2:7" x14ac:dyDescent="0.25">
      <c r="B230" s="36" t="s">
        <v>122</v>
      </c>
      <c r="C230" s="30" t="s">
        <v>98</v>
      </c>
      <c r="D230" s="33">
        <v>2509.3764078300001</v>
      </c>
      <c r="E230" s="33">
        <v>2489.6780435899996</v>
      </c>
      <c r="F230" s="32">
        <v>-7.849904134961878E-3</v>
      </c>
      <c r="G230" s="73"/>
    </row>
    <row r="231" spans="2:7" ht="11" thickBot="1" x14ac:dyDescent="0.3">
      <c r="B231" s="38" t="s">
        <v>100</v>
      </c>
      <c r="C231" s="39" t="s">
        <v>101</v>
      </c>
      <c r="D231" s="40">
        <v>0.18655853332849109</v>
      </c>
      <c r="E231" s="40">
        <v>0.19672507395307579</v>
      </c>
      <c r="F231" s="41">
        <v>5.4495178768818417E-2</v>
      </c>
      <c r="G231" s="73"/>
    </row>
    <row r="232" spans="2:7" ht="11.5" thickTop="1" thickBot="1" x14ac:dyDescent="0.3">
      <c r="B232" s="42" t="s">
        <v>102</v>
      </c>
      <c r="C232" s="43" t="s">
        <v>98</v>
      </c>
      <c r="D232" s="44">
        <v>468.14558221388234</v>
      </c>
      <c r="E232" s="44">
        <v>489.78209724459168</v>
      </c>
      <c r="F232" s="45">
        <v>4.6217492704703642E-2</v>
      </c>
      <c r="G232" s="73"/>
    </row>
    <row r="233" spans="2:7" ht="11" thickTop="1" x14ac:dyDescent="0.25">
      <c r="G233" s="73"/>
    </row>
    <row r="234" spans="2:7" x14ac:dyDescent="0.25">
      <c r="G234" s="73"/>
    </row>
    <row r="235" spans="2:7" ht="11" thickBot="1" x14ac:dyDescent="0.3">
      <c r="G235" s="73"/>
    </row>
    <row r="236" spans="2:7" ht="11.5" thickTop="1" thickBot="1" x14ac:dyDescent="0.3">
      <c r="B236" s="125" t="s">
        <v>1</v>
      </c>
      <c r="C236" s="126"/>
      <c r="D236" s="23" t="s">
        <v>171</v>
      </c>
      <c r="E236" s="23" t="s">
        <v>177</v>
      </c>
      <c r="F236" s="24" t="s">
        <v>90</v>
      </c>
      <c r="G236" s="73"/>
    </row>
    <row r="237" spans="2:7" ht="11" thickTop="1" x14ac:dyDescent="0.25">
      <c r="B237" s="25" t="s">
        <v>91</v>
      </c>
      <c r="C237" s="26" t="s">
        <v>92</v>
      </c>
      <c r="D237" s="27">
        <v>57.534361000000004</v>
      </c>
      <c r="E237" s="27">
        <v>49.578068999999999</v>
      </c>
      <c r="F237" s="28">
        <v>-0.1382876573531425</v>
      </c>
      <c r="G237" s="73"/>
    </row>
    <row r="238" spans="2:7" x14ac:dyDescent="0.25">
      <c r="B238" s="29" t="s">
        <v>93</v>
      </c>
      <c r="C238" s="30" t="s">
        <v>168</v>
      </c>
      <c r="D238" s="31">
        <v>2706.269211715065</v>
      </c>
      <c r="E238" s="31">
        <v>2706.5627108228036</v>
      </c>
      <c r="F238" s="32">
        <v>1.0845155628571936E-4</v>
      </c>
      <c r="G238" s="73"/>
    </row>
    <row r="239" spans="2:7" x14ac:dyDescent="0.25">
      <c r="B239" s="29" t="s">
        <v>95</v>
      </c>
      <c r="C239" s="30" t="s">
        <v>92</v>
      </c>
      <c r="D239" s="33">
        <v>303534.79200000002</v>
      </c>
      <c r="E239" s="33">
        <v>291397.451</v>
      </c>
      <c r="F239" s="32">
        <v>-3.9986654972982517E-2</v>
      </c>
      <c r="G239" s="73"/>
    </row>
    <row r="240" spans="2:7" ht="11" thickBot="1" x14ac:dyDescent="0.3">
      <c r="B240" s="34" t="s">
        <v>96</v>
      </c>
      <c r="C240" s="30" t="s">
        <v>168</v>
      </c>
      <c r="D240" s="33">
        <v>0.85210224025982495</v>
      </c>
      <c r="E240" s="33">
        <v>0.79435800260311817</v>
      </c>
      <c r="F240" s="32">
        <v>-6.776679479107961E-2</v>
      </c>
      <c r="G240" s="73"/>
    </row>
    <row r="241" spans="2:7" ht="11" thickTop="1" x14ac:dyDescent="0.25">
      <c r="B241" s="46" t="s">
        <v>97</v>
      </c>
      <c r="C241" s="26" t="s">
        <v>98</v>
      </c>
      <c r="D241" s="35">
        <v>414.34614606999997</v>
      </c>
      <c r="E241" s="35">
        <v>365.66004999</v>
      </c>
      <c r="F241" s="28">
        <v>-0.11750102309814872</v>
      </c>
      <c r="G241" s="73"/>
    </row>
    <row r="242" spans="2:7" x14ac:dyDescent="0.25">
      <c r="B242" s="36" t="s">
        <v>99</v>
      </c>
      <c r="C242" s="30" t="s">
        <v>98</v>
      </c>
      <c r="D242" s="33">
        <v>134.77752862</v>
      </c>
      <c r="E242" s="33">
        <v>123.60265968999997</v>
      </c>
      <c r="F242" s="32">
        <v>-8.2913442948691685E-2</v>
      </c>
      <c r="G242" s="73"/>
    </row>
    <row r="243" spans="2:7" x14ac:dyDescent="0.25">
      <c r="B243" s="37" t="s">
        <v>121</v>
      </c>
      <c r="C243" s="30" t="s">
        <v>98</v>
      </c>
      <c r="D243" s="33">
        <v>0</v>
      </c>
      <c r="E243" s="33">
        <v>0</v>
      </c>
      <c r="F243" s="32">
        <v>0</v>
      </c>
      <c r="G243" s="73"/>
    </row>
    <row r="244" spans="2:7" x14ac:dyDescent="0.25">
      <c r="B244" s="36" t="s">
        <v>122</v>
      </c>
      <c r="C244" s="30" t="s">
        <v>98</v>
      </c>
      <c r="D244" s="33">
        <v>279.56861744999998</v>
      </c>
      <c r="E244" s="33">
        <v>242.05739030000004</v>
      </c>
      <c r="F244" s="32">
        <v>-0.13417538596480241</v>
      </c>
      <c r="G244" s="73"/>
    </row>
    <row r="245" spans="2:7" ht="11" thickBot="1" x14ac:dyDescent="0.3">
      <c r="B245" s="38" t="s">
        <v>100</v>
      </c>
      <c r="C245" s="39" t="s">
        <v>101</v>
      </c>
      <c r="D245" s="40">
        <v>5.6845444386600677E-2</v>
      </c>
      <c r="E245" s="40">
        <v>5.4252643335106293E-2</v>
      </c>
      <c r="F245" s="41">
        <v>-4.5611413183103654E-2</v>
      </c>
      <c r="G245" s="73"/>
    </row>
    <row r="246" spans="2:7" ht="11.5" thickTop="1" thickBot="1" x14ac:dyDescent="0.3">
      <c r="B246" s="42" t="s">
        <v>102</v>
      </c>
      <c r="C246" s="43" t="s">
        <v>98</v>
      </c>
      <c r="D246" s="44">
        <v>15.892202295492813</v>
      </c>
      <c r="E246" s="44">
        <v>13.132253262572521</v>
      </c>
      <c r="F246" s="45">
        <v>-0.17366687017966301</v>
      </c>
      <c r="G246" s="73"/>
    </row>
    <row r="247" spans="2:7" ht="11" thickTop="1" x14ac:dyDescent="0.25">
      <c r="G247" s="73"/>
    </row>
    <row r="248" spans="2:7" ht="11" thickBot="1" x14ac:dyDescent="0.3">
      <c r="G248" s="73"/>
    </row>
    <row r="249" spans="2:7" ht="11.5" thickTop="1" thickBot="1" x14ac:dyDescent="0.3">
      <c r="B249" s="125" t="s">
        <v>2</v>
      </c>
      <c r="C249" s="126"/>
      <c r="D249" s="23" t="s">
        <v>171</v>
      </c>
      <c r="E249" s="23" t="s">
        <v>177</v>
      </c>
      <c r="F249" s="24" t="s">
        <v>90</v>
      </c>
      <c r="G249" s="73"/>
    </row>
    <row r="250" spans="2:7" ht="11" thickTop="1" x14ac:dyDescent="0.25">
      <c r="B250" s="25" t="s">
        <v>91</v>
      </c>
      <c r="C250" s="26" t="s">
        <v>92</v>
      </c>
      <c r="D250" s="27">
        <v>1361.8358780000001</v>
      </c>
      <c r="E250" s="27">
        <v>1315.747541</v>
      </c>
      <c r="F250" s="28">
        <v>-3.3842798346365888E-2</v>
      </c>
      <c r="G250" s="73"/>
    </row>
    <row r="251" spans="2:7" x14ac:dyDescent="0.25">
      <c r="B251" s="29" t="s">
        <v>93</v>
      </c>
      <c r="C251" s="30" t="s">
        <v>168</v>
      </c>
      <c r="D251" s="31">
        <v>2028.4006056565354</v>
      </c>
      <c r="E251" s="31">
        <v>1957.0142986723624</v>
      </c>
      <c r="F251" s="32">
        <v>-3.5193396602771793E-2</v>
      </c>
      <c r="G251" s="73"/>
    </row>
    <row r="252" spans="2:7" x14ac:dyDescent="0.25">
      <c r="B252" s="29" t="s">
        <v>95</v>
      </c>
      <c r="C252" s="30" t="s">
        <v>92</v>
      </c>
      <c r="D252" s="33">
        <v>20131.972000000002</v>
      </c>
      <c r="E252" s="33">
        <v>19212.558000000001</v>
      </c>
      <c r="F252" s="32">
        <v>-4.566934625182275E-2</v>
      </c>
      <c r="G252" s="73"/>
    </row>
    <row r="253" spans="2:7" ht="11" thickBot="1" x14ac:dyDescent="0.3">
      <c r="B253" s="34" t="s">
        <v>96</v>
      </c>
      <c r="C253" s="30" t="s">
        <v>168</v>
      </c>
      <c r="D253" s="33">
        <v>1.0823028335227167</v>
      </c>
      <c r="E253" s="33">
        <v>1.1322260086345608</v>
      </c>
      <c r="F253" s="32">
        <v>4.6126808103562289E-2</v>
      </c>
      <c r="G253" s="73"/>
    </row>
    <row r="254" spans="2:7" ht="11" thickTop="1" x14ac:dyDescent="0.25">
      <c r="B254" s="46" t="s">
        <v>97</v>
      </c>
      <c r="C254" s="26" t="s">
        <v>98</v>
      </c>
      <c r="D254" s="35">
        <v>2784.1376100799998</v>
      </c>
      <c r="E254" s="35">
        <v>2596.6897090500001</v>
      </c>
      <c r="F254" s="28">
        <v>-6.7327096315693072E-2</v>
      </c>
      <c r="G254" s="73"/>
    </row>
    <row r="255" spans="2:7" x14ac:dyDescent="0.25">
      <c r="B255" s="36" t="s">
        <v>99</v>
      </c>
      <c r="C255" s="30" t="s">
        <v>98</v>
      </c>
      <c r="D255" s="33">
        <v>1407.4528984699998</v>
      </c>
      <c r="E255" s="33">
        <v>1494.0435591</v>
      </c>
      <c r="F255" s="32">
        <v>6.152295449753975E-2</v>
      </c>
      <c r="G255" s="73"/>
    </row>
    <row r="256" spans="2:7" x14ac:dyDescent="0.25">
      <c r="B256" s="37" t="s">
        <v>121</v>
      </c>
      <c r="C256" s="30" t="s">
        <v>98</v>
      </c>
      <c r="D256" s="33">
        <v>-4051.7831978200002</v>
      </c>
      <c r="E256" s="33">
        <v>-2841.0809686600001</v>
      </c>
      <c r="F256" s="32">
        <v>0.29880725844645389</v>
      </c>
      <c r="G256" s="74"/>
    </row>
    <row r="257" spans="2:7" x14ac:dyDescent="0.25">
      <c r="B257" s="36" t="s">
        <v>122</v>
      </c>
      <c r="C257" s="30" t="s">
        <v>98</v>
      </c>
      <c r="D257" s="33">
        <v>-2675.0984862100004</v>
      </c>
      <c r="E257" s="33">
        <v>-1738.4348187099999</v>
      </c>
      <c r="F257" s="32">
        <v>0.35014175079102883</v>
      </c>
      <c r="G257" s="74"/>
    </row>
    <row r="258" spans="2:7" ht="11" thickBot="1" x14ac:dyDescent="0.3">
      <c r="B258" s="38" t="s">
        <v>100</v>
      </c>
      <c r="C258" s="39" t="s">
        <v>101</v>
      </c>
      <c r="D258" s="40">
        <v>0.13747565706599296</v>
      </c>
      <c r="E258" s="40">
        <v>0.1318523934288042</v>
      </c>
      <c r="F258" s="41">
        <v>-4.0903704388111466E-2</v>
      </c>
      <c r="G258" s="73"/>
    </row>
    <row r="259" spans="2:7" ht="11.5" thickTop="1" thickBot="1" x14ac:dyDescent="0.3">
      <c r="B259" s="42" t="s">
        <v>102</v>
      </c>
      <c r="C259" s="43" t="s">
        <v>98</v>
      </c>
      <c r="D259" s="44">
        <v>0</v>
      </c>
      <c r="E259" s="44">
        <v>0</v>
      </c>
      <c r="F259" s="45">
        <v>0</v>
      </c>
      <c r="G259" s="73"/>
    </row>
    <row r="260" spans="2:7" ht="11" thickTop="1" x14ac:dyDescent="0.25">
      <c r="B260" s="113"/>
    </row>
  </sheetData>
  <mergeCells count="19">
    <mergeCell ref="B17:C17"/>
    <mergeCell ref="B32:C32"/>
    <mergeCell ref="B2:C2"/>
    <mergeCell ref="B73:C73"/>
    <mergeCell ref="B86:C86"/>
    <mergeCell ref="B99:C99"/>
    <mergeCell ref="B112:C112"/>
    <mergeCell ref="B46:C46"/>
    <mergeCell ref="B59:C59"/>
    <mergeCell ref="B236:C236"/>
    <mergeCell ref="B249:C249"/>
    <mergeCell ref="B182:C182"/>
    <mergeCell ref="B195:C195"/>
    <mergeCell ref="B126:C126"/>
    <mergeCell ref="B139:C139"/>
    <mergeCell ref="B153:C153"/>
    <mergeCell ref="B166:C166"/>
    <mergeCell ref="B209:C209"/>
    <mergeCell ref="B222:C222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E204 E68 E175 E82 E95 E108 E121 E135 E148 E162 E55 D11:E11 E191 D41:E41 D26:E26 D218:E218 D231:E231 D245:E245 D258:E258" xr:uid="{85E5FA6A-D63F-44E4-AE57-31A1ABA68B74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="80" zoomScaleNormal="80" workbookViewId="0">
      <selection activeCell="K13" sqref="K13"/>
    </sheetView>
  </sheetViews>
  <sheetFormatPr defaultColWidth="9.1796875" defaultRowHeight="14" x14ac:dyDescent="0.3"/>
  <cols>
    <col min="1" max="1" width="23.1796875" style="1" customWidth="1"/>
    <col min="2" max="2" width="21" style="1" customWidth="1"/>
    <col min="3" max="3" width="20.54296875" style="1" customWidth="1"/>
    <col min="4" max="4" width="18.54296875" style="1" customWidth="1"/>
    <col min="5" max="5" width="20.26953125" style="1" customWidth="1"/>
    <col min="6" max="6" width="19.7265625" style="1" customWidth="1"/>
    <col min="7" max="16384" width="9.1796875" style="1"/>
  </cols>
  <sheetData>
    <row r="1" spans="1:6" ht="11.25" customHeight="1" x14ac:dyDescent="0.3">
      <c r="A1" s="5"/>
      <c r="B1" s="5"/>
      <c r="C1" s="5"/>
      <c r="D1" s="5"/>
      <c r="E1" s="5"/>
      <c r="F1" s="5"/>
    </row>
    <row r="2" spans="1:6" ht="24" customHeight="1" x14ac:dyDescent="0.3">
      <c r="A2" s="5"/>
      <c r="B2" s="114" t="s">
        <v>169</v>
      </c>
      <c r="C2" s="114"/>
      <c r="D2" s="114" t="s">
        <v>172</v>
      </c>
      <c r="E2" s="114"/>
      <c r="F2" s="81" t="s">
        <v>173</v>
      </c>
    </row>
    <row r="3" spans="1:6" ht="51" customHeight="1" x14ac:dyDescent="0.3">
      <c r="A3" s="76" t="s">
        <v>11</v>
      </c>
      <c r="B3" s="76" t="s">
        <v>127</v>
      </c>
      <c r="C3" s="76" t="s">
        <v>152</v>
      </c>
      <c r="D3" s="76" t="s">
        <v>128</v>
      </c>
      <c r="E3" s="76" t="s">
        <v>153</v>
      </c>
      <c r="F3" s="76" t="s">
        <v>126</v>
      </c>
    </row>
    <row r="4" spans="1:6" x14ac:dyDescent="0.3">
      <c r="A4" s="77" t="s">
        <v>10</v>
      </c>
      <c r="B4" s="14">
        <v>2232.1151948270544</v>
      </c>
      <c r="C4" s="14">
        <v>71.651626572081938</v>
      </c>
      <c r="D4" s="14">
        <v>2131.6946286557504</v>
      </c>
      <c r="E4" s="14">
        <v>68.435462908976547</v>
      </c>
      <c r="F4" s="17">
        <v>-4.4988971180353721E-2</v>
      </c>
    </row>
    <row r="5" spans="1:6" x14ac:dyDescent="0.3">
      <c r="A5" s="77" t="s">
        <v>8</v>
      </c>
      <c r="B5" s="14">
        <v>2442.3853078525199</v>
      </c>
      <c r="C5" s="14">
        <v>78.401365856454959</v>
      </c>
      <c r="D5" s="14">
        <v>2383.8635947235193</v>
      </c>
      <c r="E5" s="14">
        <v>76.531040808428415</v>
      </c>
      <c r="F5" s="17">
        <v>-2.396088485336334E-2</v>
      </c>
    </row>
    <row r="6" spans="1:6" x14ac:dyDescent="0.3">
      <c r="A6" s="77" t="s">
        <v>81</v>
      </c>
      <c r="B6" s="14">
        <v>2535.6723954939739</v>
      </c>
      <c r="C6" s="14">
        <v>81.395911829338957</v>
      </c>
      <c r="D6" s="14">
        <v>2531.8383717969909</v>
      </c>
      <c r="E6" s="14">
        <v>81.281591019394398</v>
      </c>
      <c r="F6" s="17">
        <v>-1.5120343242274181E-3</v>
      </c>
    </row>
    <row r="7" spans="1:6" x14ac:dyDescent="0.3">
      <c r="A7" s="77" t="s">
        <v>166</v>
      </c>
      <c r="B7" s="14">
        <v>2460.9014968821957</v>
      </c>
      <c r="C7" s="14">
        <v>78.995741570113054</v>
      </c>
      <c r="D7" s="14">
        <v>2398.7588384859569</v>
      </c>
      <c r="E7" s="14">
        <v>77.009234489794153</v>
      </c>
      <c r="F7" s="17">
        <v>-2.5251989352263693E-2</v>
      </c>
    </row>
    <row r="8" spans="1:6" x14ac:dyDescent="0.3">
      <c r="A8" s="77" t="s">
        <v>167</v>
      </c>
      <c r="B8" s="14">
        <v>2295.2794330285747</v>
      </c>
      <c r="C8" s="14">
        <v>73.679219242394822</v>
      </c>
      <c r="D8" s="14">
        <v>2186.0073646008304</v>
      </c>
      <c r="E8" s="14">
        <v>70.179107226642458</v>
      </c>
      <c r="F8" s="17">
        <v>-4.7607305173976933E-2</v>
      </c>
    </row>
    <row r="9" spans="1:6" x14ac:dyDescent="0.3">
      <c r="A9" s="77" t="s">
        <v>7</v>
      </c>
      <c r="B9" s="14">
        <v>2329.3360856403783</v>
      </c>
      <c r="C9" s="14">
        <v>74.772448911227016</v>
      </c>
      <c r="D9" s="14">
        <v>2269.7107816685593</v>
      </c>
      <c r="E9" s="14">
        <v>72.866303608849151</v>
      </c>
      <c r="F9" s="17">
        <v>-2.5597553027830622E-2</v>
      </c>
    </row>
    <row r="10" spans="1:6" x14ac:dyDescent="0.3">
      <c r="A10" s="77" t="s">
        <v>149</v>
      </c>
      <c r="B10" s="14">
        <v>2276.5083304078867</v>
      </c>
      <c r="C10" s="14">
        <v>73.076660719232237</v>
      </c>
      <c r="D10" s="14">
        <v>2200.4750829426866</v>
      </c>
      <c r="E10" s="14">
        <v>70.643575724452575</v>
      </c>
      <c r="F10" s="17">
        <v>-3.3399064018174274E-2</v>
      </c>
    </row>
    <row r="11" spans="1:6" x14ac:dyDescent="0.3">
      <c r="A11" s="77" t="s">
        <v>6</v>
      </c>
      <c r="B11" s="14">
        <v>2699.4637391909077</v>
      </c>
      <c r="C11" s="14">
        <v>86.653667442270731</v>
      </c>
      <c r="D11" s="14">
        <v>2705.3444758664004</v>
      </c>
      <c r="E11" s="14">
        <v>86.851793425454247</v>
      </c>
      <c r="F11" s="17">
        <v>2.1784833002629345E-3</v>
      </c>
    </row>
    <row r="12" spans="1:6" x14ac:dyDescent="0.3">
      <c r="A12" s="77" t="s">
        <v>5</v>
      </c>
      <c r="B12" s="14">
        <v>2280.9450748579084</v>
      </c>
      <c r="C12" s="14">
        <v>73.219081664739647</v>
      </c>
      <c r="D12" s="14">
        <v>2260.4971422236463</v>
      </c>
      <c r="E12" s="14">
        <v>72.570510922592462</v>
      </c>
      <c r="F12" s="17">
        <v>-8.9646755898038499E-3</v>
      </c>
    </row>
    <row r="13" spans="1:6" x14ac:dyDescent="0.3">
      <c r="A13" s="77" t="s">
        <v>4</v>
      </c>
      <c r="B13" s="14">
        <v>2345.2561781921686</v>
      </c>
      <c r="C13" s="14">
        <v>75.283489080281655</v>
      </c>
      <c r="D13" s="14">
        <v>2279.9928379777207</v>
      </c>
      <c r="E13" s="14">
        <v>73.196396518834732</v>
      </c>
      <c r="F13" s="17">
        <v>-2.7827808672379661E-2</v>
      </c>
    </row>
    <row r="14" spans="1:6" x14ac:dyDescent="0.3">
      <c r="A14" s="77" t="s">
        <v>3</v>
      </c>
      <c r="B14" s="14">
        <v>2353.7139006914786</v>
      </c>
      <c r="C14" s="14">
        <v>75.554984734079142</v>
      </c>
      <c r="D14" s="14">
        <v>2275.2468070770046</v>
      </c>
      <c r="E14" s="14">
        <v>73.044030970174688</v>
      </c>
      <c r="F14" s="17">
        <v>-3.3337566469493929E-2</v>
      </c>
    </row>
    <row r="15" spans="1:6" x14ac:dyDescent="0.3">
      <c r="A15" s="77" t="s">
        <v>107</v>
      </c>
      <c r="B15" s="14">
        <v>2996.5805544065242</v>
      </c>
      <c r="C15" s="14">
        <v>96.191214223661248</v>
      </c>
      <c r="D15" s="14">
        <v>2947.2784328023376</v>
      </c>
      <c r="E15" s="14">
        <v>94.618788807317188</v>
      </c>
      <c r="F15" s="17">
        <v>-1.6452793679010869E-2</v>
      </c>
    </row>
    <row r="16" spans="1:6" x14ac:dyDescent="0.3">
      <c r="A16" s="77" t="s">
        <v>2</v>
      </c>
      <c r="B16" s="14">
        <v>2028.4006056565354</v>
      </c>
      <c r="C16" s="14">
        <v>65.112321743926742</v>
      </c>
      <c r="D16" s="14">
        <v>1957.0142986723624</v>
      </c>
      <c r="E16" s="14">
        <v>62.827563408359822</v>
      </c>
      <c r="F16" s="17">
        <v>-3.5193396602771765E-2</v>
      </c>
    </row>
    <row r="17" spans="1:7" x14ac:dyDescent="0.3">
      <c r="A17" s="77" t="s">
        <v>1</v>
      </c>
      <c r="B17" s="14">
        <v>2706.269211715065</v>
      </c>
      <c r="C17" s="14">
        <v>86.872125332382112</v>
      </c>
      <c r="D17" s="14">
        <v>2706.5627108228036</v>
      </c>
      <c r="E17" s="14">
        <v>86.890903376782461</v>
      </c>
      <c r="F17" s="17">
        <v>1.0845155628569358E-4</v>
      </c>
    </row>
    <row r="18" spans="1:7" x14ac:dyDescent="0.3">
      <c r="A18" s="77" t="s">
        <v>0</v>
      </c>
      <c r="B18" s="14">
        <v>2389.2200974726575</v>
      </c>
      <c r="C18" s="14">
        <v>76.694745244045563</v>
      </c>
      <c r="D18" s="14">
        <v>2311.0157872215636</v>
      </c>
      <c r="E18" s="14">
        <v>74.192350565800126</v>
      </c>
      <c r="F18" s="17">
        <v>-3.2732149848320402E-2</v>
      </c>
    </row>
    <row r="19" spans="1:7" x14ac:dyDescent="0.3">
      <c r="A19" s="77" t="s">
        <v>108</v>
      </c>
      <c r="B19" s="14">
        <v>2461.5614294560401</v>
      </c>
      <c r="C19" s="14">
        <v>79.016925621211058</v>
      </c>
      <c r="D19" s="14">
        <v>2407.3195422805393</v>
      </c>
      <c r="E19" s="14">
        <v>77.284065471274047</v>
      </c>
      <c r="F19" s="17">
        <v>-2.2035561057473729E-2</v>
      </c>
    </row>
    <row r="20" spans="1:7" x14ac:dyDescent="0.3">
      <c r="A20" s="77" t="s">
        <v>159</v>
      </c>
      <c r="B20" s="14">
        <v>2459.7463263980189</v>
      </c>
      <c r="C20" s="14">
        <v>78.958660220390982</v>
      </c>
      <c r="D20" s="14">
        <v>2398.6384546666218</v>
      </c>
      <c r="E20" s="14">
        <v>77.005369713717783</v>
      </c>
      <c r="F20" s="17">
        <v>-2.4843160075324389E-2</v>
      </c>
    </row>
    <row r="21" spans="1:7" x14ac:dyDescent="0.3">
      <c r="A21" s="77" t="s">
        <v>133</v>
      </c>
      <c r="B21" s="14">
        <v>2455.470295706702</v>
      </c>
      <c r="C21" s="14">
        <v>78.821398239013391</v>
      </c>
      <c r="D21" s="14">
        <v>2352.6991549040858</v>
      </c>
      <c r="E21" s="14">
        <v>75.530544378652834</v>
      </c>
      <c r="F21" s="17">
        <v>-4.1853953999080207E-2</v>
      </c>
    </row>
    <row r="22" spans="1:7" x14ac:dyDescent="0.3">
      <c r="A22" s="77" t="s">
        <v>143</v>
      </c>
      <c r="B22" s="14">
        <v>2466.2512349971498</v>
      </c>
      <c r="C22" s="14">
        <v>79.167469910370528</v>
      </c>
      <c r="D22" s="14">
        <v>2418.0574071177307</v>
      </c>
      <c r="E22" s="14">
        <v>77.628791559574339</v>
      </c>
      <c r="F22" s="17">
        <v>-1.9541329445892708E-2</v>
      </c>
    </row>
    <row r="23" spans="1:7" x14ac:dyDescent="0.3">
      <c r="A23" s="78" t="s">
        <v>130</v>
      </c>
      <c r="B23" s="84">
        <v>2420.070931875739</v>
      </c>
      <c r="C23" s="85">
        <v>77.685067101631418</v>
      </c>
      <c r="D23" s="85">
        <v>2362.2526369815882</v>
      </c>
      <c r="E23" s="85">
        <v>75.837247299220195</v>
      </c>
      <c r="F23" s="80">
        <v>-2.3891157127918228E-2</v>
      </c>
    </row>
    <row r="24" spans="1:7" x14ac:dyDescent="0.3">
      <c r="A24" s="66"/>
      <c r="B24" s="66"/>
      <c r="C24" s="66"/>
      <c r="D24" s="66"/>
      <c r="E24" s="66"/>
      <c r="F24" s="66"/>
      <c r="G24" s="66"/>
    </row>
    <row r="26" spans="1:7" x14ac:dyDescent="0.3">
      <c r="C26" s="51"/>
    </row>
    <row r="27" spans="1:7" x14ac:dyDescent="0.3">
      <c r="B27" s="66"/>
    </row>
  </sheetData>
  <sortState xmlns:xlrd2="http://schemas.microsoft.com/office/spreadsheetml/2017/richdata2" ref="A5:F21">
    <sortCondition ref="A5:A21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90" zoomScaleNormal="90" workbookViewId="0">
      <selection activeCell="J7" sqref="J7"/>
    </sheetView>
  </sheetViews>
  <sheetFormatPr defaultColWidth="9.1796875" defaultRowHeight="14" x14ac:dyDescent="0.3"/>
  <cols>
    <col min="1" max="1" width="20.81640625" style="1" customWidth="1"/>
    <col min="2" max="4" width="15.7265625" style="1" customWidth="1"/>
    <col min="5" max="5" width="20.26953125" style="1" bestFit="1" customWidth="1"/>
    <col min="6" max="6" width="14.54296875" style="1" customWidth="1"/>
    <col min="7" max="7" width="15.7265625" style="1" customWidth="1"/>
    <col min="8" max="8" width="14.1796875" style="1" bestFit="1" customWidth="1"/>
    <col min="9" max="9" width="9.1796875" style="1"/>
    <col min="10" max="10" width="10.1796875" style="1" bestFit="1" customWidth="1"/>
    <col min="11" max="11" width="9.1796875" style="1"/>
    <col min="12" max="12" width="10.1796875" style="1" bestFit="1" customWidth="1"/>
    <col min="13" max="16384" width="9.1796875" style="1"/>
  </cols>
  <sheetData>
    <row r="1" spans="1:8" ht="15" customHeight="1" thickBot="1" x14ac:dyDescent="0.35"/>
    <row r="2" spans="1:8" ht="22.15" customHeight="1" thickTop="1" thickBot="1" x14ac:dyDescent="0.35">
      <c r="A2" s="5"/>
      <c r="B2" s="116" t="s">
        <v>169</v>
      </c>
      <c r="C2" s="117"/>
      <c r="D2" s="116" t="s">
        <v>172</v>
      </c>
      <c r="E2" s="117"/>
      <c r="F2" s="83" t="s">
        <v>173</v>
      </c>
      <c r="G2" s="54"/>
    </row>
    <row r="3" spans="1:8" ht="40" thickTop="1" thickBot="1" x14ac:dyDescent="0.35">
      <c r="A3" s="12" t="s">
        <v>11</v>
      </c>
      <c r="B3" s="13" t="s">
        <v>127</v>
      </c>
      <c r="C3" s="13" t="s">
        <v>105</v>
      </c>
      <c r="D3" s="13" t="s">
        <v>128</v>
      </c>
      <c r="E3" s="13" t="s">
        <v>106</v>
      </c>
      <c r="F3" s="82" t="s">
        <v>126</v>
      </c>
      <c r="G3" s="91"/>
    </row>
    <row r="4" spans="1:8" ht="14.5" thickTop="1" x14ac:dyDescent="0.3">
      <c r="A4" s="9" t="s">
        <v>10</v>
      </c>
      <c r="B4" s="14">
        <v>0.56783976507438372</v>
      </c>
      <c r="C4" s="14">
        <v>3.0737125944793267</v>
      </c>
      <c r="D4" s="15">
        <v>0.43453336001761123</v>
      </c>
      <c r="E4" s="14">
        <v>2.3523792856105219</v>
      </c>
      <c r="F4" s="50">
        <v>-0.23476060194430048</v>
      </c>
      <c r="G4" s="91"/>
    </row>
    <row r="5" spans="1:8" x14ac:dyDescent="0.3">
      <c r="A5" s="9" t="s">
        <v>8</v>
      </c>
      <c r="B5" s="14">
        <v>1.0626775999182683</v>
      </c>
      <c r="C5" s="14">
        <v>5.752266261789484</v>
      </c>
      <c r="D5" s="15">
        <v>1.0532457060465681</v>
      </c>
      <c r="E5" s="14">
        <v>5.7018254742553243</v>
      </c>
      <c r="F5" s="50">
        <v>-8.8755930043369347E-3</v>
      </c>
      <c r="G5" s="92"/>
      <c r="H5" s="69"/>
    </row>
    <row r="6" spans="1:8" x14ac:dyDescent="0.3">
      <c r="A6" s="9" t="s">
        <v>81</v>
      </c>
      <c r="B6" s="14">
        <v>1.2288500749394973</v>
      </c>
      <c r="C6" s="14">
        <v>6.6517566827564725</v>
      </c>
      <c r="D6" s="15">
        <v>1.2992148126991647</v>
      </c>
      <c r="E6" s="14">
        <v>7.0333978795736236</v>
      </c>
      <c r="F6" s="50">
        <v>5.7260636748654559E-2</v>
      </c>
      <c r="G6" s="92"/>
      <c r="H6" s="69"/>
    </row>
    <row r="7" spans="1:8" x14ac:dyDescent="0.3">
      <c r="A7" s="9" t="s">
        <v>166</v>
      </c>
      <c r="B7" s="14">
        <v>1.061556302309915</v>
      </c>
      <c r="C7" s="14">
        <v>5.7461966858405313</v>
      </c>
      <c r="D7" s="15">
        <v>0.92046997535839881</v>
      </c>
      <c r="E7" s="14">
        <v>4.9830339906969803</v>
      </c>
      <c r="F7" s="50">
        <v>-0.13290517577307637</v>
      </c>
      <c r="G7" s="92"/>
      <c r="H7" s="69"/>
    </row>
    <row r="8" spans="1:8" x14ac:dyDescent="0.3">
      <c r="A8" s="9" t="s">
        <v>167</v>
      </c>
      <c r="B8" s="14">
        <v>0.28795136355178852</v>
      </c>
      <c r="C8" s="14">
        <v>1.5586786751905044</v>
      </c>
      <c r="D8" s="15">
        <v>0.26012142059638255</v>
      </c>
      <c r="E8" s="14">
        <v>1.4081870297132366</v>
      </c>
      <c r="F8" s="50">
        <v>-9.6648067965827589E-2</v>
      </c>
      <c r="G8" s="92"/>
      <c r="H8" s="69"/>
    </row>
    <row r="9" spans="1:8" x14ac:dyDescent="0.3">
      <c r="A9" s="9" t="s">
        <v>7</v>
      </c>
      <c r="B9" s="14">
        <v>0.91695362572975125</v>
      </c>
      <c r="C9" s="14">
        <v>4.9634634298459508</v>
      </c>
      <c r="D9" s="15">
        <v>0.85350113287631491</v>
      </c>
      <c r="E9" s="14">
        <v>4.6204930851384667</v>
      </c>
      <c r="F9" s="50">
        <v>-6.9199238732425616E-2</v>
      </c>
      <c r="G9" s="92"/>
    </row>
    <row r="10" spans="1:8" x14ac:dyDescent="0.3">
      <c r="A10" s="9" t="s">
        <v>149</v>
      </c>
      <c r="B10" s="14">
        <v>0.64263054152541821</v>
      </c>
      <c r="C10" s="14">
        <v>3.4785545334694907</v>
      </c>
      <c r="D10" s="15">
        <v>0.58164787339268054</v>
      </c>
      <c r="E10" s="14">
        <v>3.1487948562404942</v>
      </c>
      <c r="F10" s="50">
        <v>-9.4895377969404504E-2</v>
      </c>
      <c r="G10" s="92"/>
    </row>
    <row r="11" spans="1:8" x14ac:dyDescent="0.3">
      <c r="A11" s="9" t="s">
        <v>6</v>
      </c>
      <c r="B11" s="14">
        <v>0.867891162890567</v>
      </c>
      <c r="C11" s="14">
        <v>4.697888668759572</v>
      </c>
      <c r="D11" s="15">
        <v>0.82804322971481759</v>
      </c>
      <c r="E11" s="14">
        <v>4.4826747964580358</v>
      </c>
      <c r="F11" s="50">
        <v>-4.5913514135843214E-2</v>
      </c>
      <c r="G11" s="92"/>
    </row>
    <row r="12" spans="1:8" x14ac:dyDescent="0.3">
      <c r="A12" s="9" t="s">
        <v>5</v>
      </c>
      <c r="B12" s="14">
        <v>0.75391580804748648</v>
      </c>
      <c r="C12" s="14">
        <v>4.0809408866761245</v>
      </c>
      <c r="D12" s="15">
        <v>0.76548111092688897</v>
      </c>
      <c r="E12" s="14">
        <v>4.1439900236832514</v>
      </c>
      <c r="F12" s="50">
        <v>1.5340310888764419E-2</v>
      </c>
      <c r="G12" s="92"/>
    </row>
    <row r="13" spans="1:8" x14ac:dyDescent="0.3">
      <c r="A13" s="9" t="s">
        <v>4</v>
      </c>
      <c r="B13" s="14">
        <v>1.0411320497327956</v>
      </c>
      <c r="C13" s="14">
        <v>5.6356403524514889</v>
      </c>
      <c r="D13" s="15">
        <v>1.0914231404462413</v>
      </c>
      <c r="E13" s="14">
        <v>5.9085019095373141</v>
      </c>
      <c r="F13" s="50">
        <v>4.8304238378169995E-2</v>
      </c>
      <c r="G13" s="92"/>
    </row>
    <row r="14" spans="1:8" x14ac:dyDescent="0.3">
      <c r="A14" s="9" t="s">
        <v>3</v>
      </c>
      <c r="B14" s="14">
        <v>0.9261620551991927</v>
      </c>
      <c r="C14" s="14">
        <v>5.0133085928240817</v>
      </c>
      <c r="D14" s="15">
        <v>0.89587525980361193</v>
      </c>
      <c r="E14" s="14">
        <v>4.8498886335621014</v>
      </c>
      <c r="F14" s="50">
        <v>-3.2701399528905162E-2</v>
      </c>
      <c r="G14" s="92"/>
    </row>
    <row r="15" spans="1:8" x14ac:dyDescent="0.3">
      <c r="A15" s="9" t="s">
        <v>107</v>
      </c>
      <c r="B15" s="14">
        <v>0.61571690047269079</v>
      </c>
      <c r="C15" s="14">
        <v>3.332871186590415</v>
      </c>
      <c r="D15" s="15">
        <v>0.57381128417806759</v>
      </c>
      <c r="E15" s="14">
        <v>3.1063708864501263</v>
      </c>
      <c r="F15" s="50">
        <v>-6.80598766453413E-2</v>
      </c>
      <c r="G15" s="92"/>
    </row>
    <row r="16" spans="1:8" x14ac:dyDescent="0.3">
      <c r="A16" s="9" t="s">
        <v>2</v>
      </c>
      <c r="B16" s="14">
        <v>1.0823028335227167</v>
      </c>
      <c r="C16" s="14">
        <v>5.8584975111837396</v>
      </c>
      <c r="D16" s="15">
        <v>1.1322260086345608</v>
      </c>
      <c r="E16" s="14">
        <v>6.1293913296633304</v>
      </c>
      <c r="F16" s="50">
        <v>4.6126808103562178E-2</v>
      </c>
      <c r="G16" s="92"/>
    </row>
    <row r="17" spans="1:7" x14ac:dyDescent="0.3">
      <c r="A17" s="9" t="s">
        <v>1</v>
      </c>
      <c r="B17" s="14">
        <v>0.85210224025982495</v>
      </c>
      <c r="C17" s="14">
        <v>4.6124233432781585</v>
      </c>
      <c r="D17" s="15">
        <v>0.79435800260311817</v>
      </c>
      <c r="E17" s="14">
        <v>4.3003172658752602</v>
      </c>
      <c r="F17" s="50">
        <v>-6.776679479107961E-2</v>
      </c>
      <c r="G17" s="92"/>
    </row>
    <row r="18" spans="1:7" x14ac:dyDescent="0.3">
      <c r="A18" s="9" t="s">
        <v>0</v>
      </c>
      <c r="B18" s="14">
        <v>0.76258469611467938</v>
      </c>
      <c r="C18" s="14">
        <v>4.1278655158957287</v>
      </c>
      <c r="D18" s="15">
        <v>0.91111274717574686</v>
      </c>
      <c r="E18" s="14">
        <v>4.9323779265763585</v>
      </c>
      <c r="F18" s="50">
        <v>0.19476925227821695</v>
      </c>
      <c r="G18" s="92"/>
    </row>
    <row r="19" spans="1:7" x14ac:dyDescent="0.3">
      <c r="A19" s="9" t="s">
        <v>108</v>
      </c>
      <c r="B19" s="14">
        <v>0.73322211812344062</v>
      </c>
      <c r="C19" s="14">
        <v>3.9689260908517112</v>
      </c>
      <c r="D19" s="15">
        <v>0.79821922580625271</v>
      </c>
      <c r="E19" s="14">
        <v>4.3212202903974841</v>
      </c>
      <c r="F19" s="50">
        <v>8.8645863342422526E-2</v>
      </c>
      <c r="G19" s="92"/>
    </row>
    <row r="20" spans="1:7" x14ac:dyDescent="0.3">
      <c r="A20" s="9" t="s">
        <v>159</v>
      </c>
      <c r="B20" s="14">
        <v>1.0609993924297614</v>
      </c>
      <c r="C20" s="14">
        <v>5.7431821366350979</v>
      </c>
      <c r="D20" s="15">
        <v>0.92154701692476593</v>
      </c>
      <c r="E20" s="14">
        <v>4.9888646368650003</v>
      </c>
      <c r="F20" s="50">
        <v>-0.13143492493962694</v>
      </c>
      <c r="G20" s="92"/>
    </row>
    <row r="21" spans="1:7" x14ac:dyDescent="0.3">
      <c r="A21" s="9" t="s">
        <v>133</v>
      </c>
      <c r="B21" s="14">
        <v>1.0366242014885121</v>
      </c>
      <c r="C21" s="14">
        <v>5.6112394020871887</v>
      </c>
      <c r="D21" s="15">
        <v>0.88301698230441661</v>
      </c>
      <c r="E21" s="14">
        <v>4.7802793735584208</v>
      </c>
      <c r="F21" s="50">
        <v>-0.14818023635134836</v>
      </c>
      <c r="G21" s="92"/>
    </row>
    <row r="22" spans="1:7" ht="14.5" thickBot="1" x14ac:dyDescent="0.35">
      <c r="A22" s="9" t="s">
        <v>143</v>
      </c>
      <c r="B22" s="14">
        <v>0.86244458759343523</v>
      </c>
      <c r="C22" s="14">
        <v>4.6684063955598765</v>
      </c>
      <c r="D22" s="15">
        <v>0.88068342042665126</v>
      </c>
      <c r="E22" s="14">
        <v>4.7676464594302095</v>
      </c>
      <c r="F22" s="50">
        <v>2.1147831519367166E-2</v>
      </c>
      <c r="G22" s="92"/>
    </row>
    <row r="23" spans="1:7" ht="15" thickTop="1" thickBot="1" x14ac:dyDescent="0.35">
      <c r="A23" s="75" t="s">
        <v>60</v>
      </c>
      <c r="B23" s="86">
        <v>0.91841798220589721</v>
      </c>
      <c r="C23" s="87">
        <v>4.9713899809971327</v>
      </c>
      <c r="D23" s="88">
        <v>0.90356444154767412</v>
      </c>
      <c r="E23" s="89">
        <v>4.8915146018359614</v>
      </c>
      <c r="F23" s="90">
        <v>-1.61729636679665E-2</v>
      </c>
      <c r="G23" s="93"/>
    </row>
    <row r="24" spans="1:7" ht="14.5" thickTop="1" x14ac:dyDescent="0.3">
      <c r="E24" s="51"/>
    </row>
    <row r="25" spans="1:7" x14ac:dyDescent="0.3">
      <c r="E25" s="51"/>
      <c r="F25" s="2"/>
      <c r="G25" s="2"/>
    </row>
  </sheetData>
  <sortState xmlns:xlrd2="http://schemas.microsoft.com/office/spreadsheetml/2017/richdata2" ref="A5:L22">
    <sortCondition ref="A5:A22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topLeftCell="A3" zoomScaleNormal="100" workbookViewId="0">
      <selection activeCell="G14" sqref="G14"/>
    </sheetView>
  </sheetViews>
  <sheetFormatPr defaultColWidth="9.1796875" defaultRowHeight="14" x14ac:dyDescent="0.3"/>
  <cols>
    <col min="1" max="1" width="20.81640625" style="1" customWidth="1"/>
    <col min="2" max="3" width="15.7265625" style="1" customWidth="1"/>
    <col min="4" max="4" width="16.81640625" style="1" hidden="1" customWidth="1"/>
    <col min="5" max="5" width="15.7265625" style="1" customWidth="1"/>
    <col min="6" max="6" width="14.1796875" style="1" customWidth="1"/>
    <col min="7" max="14" width="9.1796875" style="1"/>
    <col min="15" max="15" width="11.1796875" style="1" customWidth="1"/>
    <col min="16" max="16384" width="9.1796875" style="1"/>
  </cols>
  <sheetData>
    <row r="2" spans="1:6" ht="22.5" customHeight="1" x14ac:dyDescent="0.3">
      <c r="A2" s="5"/>
      <c r="B2" s="94" t="s">
        <v>169</v>
      </c>
      <c r="C2" s="94" t="s">
        <v>172</v>
      </c>
      <c r="D2" s="118" t="s">
        <v>174</v>
      </c>
      <c r="E2" s="118"/>
    </row>
    <row r="3" spans="1:6" ht="26" x14ac:dyDescent="0.3">
      <c r="A3" s="76" t="s">
        <v>11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6" x14ac:dyDescent="0.3">
      <c r="A4" s="77" t="s">
        <v>10</v>
      </c>
      <c r="B4" s="16">
        <v>7.6643890515237859E-3</v>
      </c>
      <c r="C4" s="16">
        <v>8.0120004976693782E-4</v>
      </c>
      <c r="D4" s="17">
        <v>-6.8631890017568477E-3</v>
      </c>
      <c r="E4" s="17">
        <v>-0.89546459027837999</v>
      </c>
      <c r="F4" s="2"/>
    </row>
    <row r="5" spans="1:6" x14ac:dyDescent="0.3">
      <c r="A5" s="77" t="s">
        <v>8</v>
      </c>
      <c r="B5" s="16">
        <v>2.7564160275583078E-2</v>
      </c>
      <c r="C5" s="16">
        <v>1.7513904097872041E-2</v>
      </c>
      <c r="D5" s="17">
        <v>-1.0050256177711037E-2</v>
      </c>
      <c r="E5" s="17">
        <v>-0.36461318165435896</v>
      </c>
      <c r="F5" s="2"/>
    </row>
    <row r="6" spans="1:6" x14ac:dyDescent="0.3">
      <c r="A6" s="77" t="s">
        <v>81</v>
      </c>
      <c r="B6" s="16">
        <v>2.8001433367048131E-2</v>
      </c>
      <c r="C6" s="16">
        <v>1.5715698855863217E-2</v>
      </c>
      <c r="D6" s="17">
        <v>-1.2285734511184913E-2</v>
      </c>
      <c r="E6" s="17">
        <v>-0.43875377199949595</v>
      </c>
      <c r="F6" s="2"/>
    </row>
    <row r="7" spans="1:6" x14ac:dyDescent="0.3">
      <c r="A7" s="77" t="s">
        <v>166</v>
      </c>
      <c r="B7" s="16">
        <v>8.6642380068822661E-2</v>
      </c>
      <c r="C7" s="16">
        <v>8.4835512154393777E-2</v>
      </c>
      <c r="D7" s="17">
        <v>-1.8068679144288835E-3</v>
      </c>
      <c r="E7" s="17">
        <v>-2.0854319941276289E-2</v>
      </c>
      <c r="F7" s="2"/>
    </row>
    <row r="8" spans="1:6" x14ac:dyDescent="0.3">
      <c r="A8" s="77" t="s">
        <v>167</v>
      </c>
      <c r="B8" s="16">
        <v>4.5684168011663653E-2</v>
      </c>
      <c r="C8" s="16">
        <v>3.5252092581864479E-2</v>
      </c>
      <c r="D8" s="17">
        <v>-1.0432075429799174E-2</v>
      </c>
      <c r="E8" s="17">
        <v>-0.22835209403694856</v>
      </c>
      <c r="F8" s="2"/>
    </row>
    <row r="9" spans="1:6" x14ac:dyDescent="0.3">
      <c r="A9" s="77" t="s">
        <v>7</v>
      </c>
      <c r="B9" s="16">
        <v>0.18655853332849109</v>
      </c>
      <c r="C9" s="16">
        <v>0.19672507395307579</v>
      </c>
      <c r="D9" s="17">
        <v>1.0166540624584691E-2</v>
      </c>
      <c r="E9" s="17">
        <v>5.4495178768818375E-2</v>
      </c>
      <c r="F9" s="2"/>
    </row>
    <row r="10" spans="1:6" x14ac:dyDescent="0.3">
      <c r="A10" s="77" t="s">
        <v>149</v>
      </c>
      <c r="B10" s="16">
        <v>3.7180751020163071E-2</v>
      </c>
      <c r="C10" s="16">
        <v>6.2378376684604575E-3</v>
      </c>
      <c r="D10" s="17">
        <v>-3.0942913351702614E-2</v>
      </c>
      <c r="E10" s="17">
        <v>-0.83222937952281584</v>
      </c>
      <c r="F10" s="2"/>
    </row>
    <row r="11" spans="1:6" x14ac:dyDescent="0.3">
      <c r="A11" s="77" t="s">
        <v>6</v>
      </c>
      <c r="B11" s="16">
        <v>5.3872350334510044E-2</v>
      </c>
      <c r="C11" s="16">
        <v>5.1781949938709541E-2</v>
      </c>
      <c r="D11" s="17">
        <v>-2.0904003958005027E-3</v>
      </c>
      <c r="E11" s="17">
        <v>-3.8802843811724608E-2</v>
      </c>
      <c r="F11" s="2"/>
    </row>
    <row r="12" spans="1:6" x14ac:dyDescent="0.3">
      <c r="A12" s="77" t="s">
        <v>5</v>
      </c>
      <c r="B12" s="16">
        <v>4.2358119201567117E-2</v>
      </c>
      <c r="C12" s="16">
        <v>4.2666209414890389E-2</v>
      </c>
      <c r="D12" s="17">
        <v>3.0809021332327269E-4</v>
      </c>
      <c r="E12" s="17">
        <v>7.273463013246273E-3</v>
      </c>
      <c r="F12" s="2"/>
    </row>
    <row r="13" spans="1:6" x14ac:dyDescent="0.3">
      <c r="A13" s="77" t="s">
        <v>4</v>
      </c>
      <c r="B13" s="16">
        <v>7.9834390090305629E-2</v>
      </c>
      <c r="C13" s="16">
        <v>0</v>
      </c>
      <c r="D13" s="17">
        <v>-7.9834390090305629E-2</v>
      </c>
      <c r="E13" s="17">
        <v>-1</v>
      </c>
      <c r="F13" s="2"/>
    </row>
    <row r="14" spans="1:6" x14ac:dyDescent="0.3">
      <c r="A14" s="77" t="s">
        <v>3</v>
      </c>
      <c r="B14" s="16">
        <v>9.0298632309556079E-2</v>
      </c>
      <c r="C14" s="16">
        <v>9.0749019788578397E-2</v>
      </c>
      <c r="D14" s="17">
        <v>4.5038747902231835E-4</v>
      </c>
      <c r="E14" s="17">
        <v>4.98775526830042E-3</v>
      </c>
      <c r="F14" s="2"/>
    </row>
    <row r="15" spans="1:6" x14ac:dyDescent="0.3">
      <c r="A15" s="77" t="s">
        <v>107</v>
      </c>
      <c r="B15" s="16">
        <v>0</v>
      </c>
      <c r="C15" s="16">
        <v>0</v>
      </c>
      <c r="D15" s="17">
        <v>0</v>
      </c>
      <c r="E15" s="17">
        <v>0</v>
      </c>
      <c r="F15" s="2"/>
    </row>
    <row r="16" spans="1:6" x14ac:dyDescent="0.3">
      <c r="A16" s="77" t="s">
        <v>2</v>
      </c>
      <c r="B16" s="16">
        <v>0.13747565706599296</v>
      </c>
      <c r="C16" s="16">
        <v>0.1318523934288042</v>
      </c>
      <c r="D16" s="17">
        <v>-5.6232636371887634E-3</v>
      </c>
      <c r="E16" s="17">
        <v>-4.0903704388111417E-2</v>
      </c>
      <c r="F16" s="2"/>
    </row>
    <row r="17" spans="1:6" x14ac:dyDescent="0.3">
      <c r="A17" s="77" t="s">
        <v>1</v>
      </c>
      <c r="B17" s="16">
        <v>5.6845444386600677E-2</v>
      </c>
      <c r="C17" s="16">
        <v>5.4252643335106293E-2</v>
      </c>
      <c r="D17" s="17">
        <v>-2.5928010514943839E-3</v>
      </c>
      <c r="E17" s="17">
        <v>-4.5611413183103688E-2</v>
      </c>
      <c r="F17" s="2"/>
    </row>
    <row r="18" spans="1:6" x14ac:dyDescent="0.3">
      <c r="A18" s="77" t="s">
        <v>0</v>
      </c>
      <c r="B18" s="16">
        <v>0.17500411069779631</v>
      </c>
      <c r="C18" s="16">
        <v>0.13762911260443858</v>
      </c>
      <c r="D18" s="17">
        <v>-3.7374998093357731E-2</v>
      </c>
      <c r="E18" s="17">
        <v>-0.21356640106527713</v>
      </c>
      <c r="F18" s="2"/>
    </row>
    <row r="19" spans="1:6" x14ac:dyDescent="0.3">
      <c r="A19" s="77" t="s">
        <v>108</v>
      </c>
      <c r="B19" s="16">
        <v>0.2190663609641903</v>
      </c>
      <c r="C19" s="16">
        <v>0.19877705739829798</v>
      </c>
      <c r="D19" s="17">
        <v>-2.0289303565892314E-2</v>
      </c>
      <c r="E19" s="17">
        <v>-9.2617157086974711E-2</v>
      </c>
      <c r="F19" s="2"/>
    </row>
    <row r="20" spans="1:6" x14ac:dyDescent="0.3">
      <c r="A20" s="77" t="s">
        <v>159</v>
      </c>
      <c r="B20" s="16">
        <v>8.2130329594596874E-2</v>
      </c>
      <c r="C20" s="16">
        <v>7.9954811538029774E-2</v>
      </c>
      <c r="D20" s="17">
        <v>-2.1755180565670995E-3</v>
      </c>
      <c r="E20" s="17">
        <v>-2.6488607403691966E-2</v>
      </c>
      <c r="F20" s="2"/>
    </row>
    <row r="21" spans="1:6" x14ac:dyDescent="0.3">
      <c r="A21" s="77" t="s">
        <v>133</v>
      </c>
      <c r="B21" s="16">
        <v>3.6027065295726475E-2</v>
      </c>
      <c r="C21" s="16">
        <v>4.5035763279252718E-2</v>
      </c>
      <c r="D21" s="17">
        <v>9.0086979835262426E-3</v>
      </c>
      <c r="E21" s="17">
        <v>0.25005361690103722</v>
      </c>
      <c r="F21" s="2"/>
    </row>
    <row r="22" spans="1:6" x14ac:dyDescent="0.3">
      <c r="A22" s="77" t="s">
        <v>143</v>
      </c>
      <c r="B22" s="16">
        <v>0.36754557671459609</v>
      </c>
      <c r="C22" s="16">
        <v>0.36396304443695982</v>
      </c>
      <c r="D22" s="17">
        <v>-3.5825322776362745E-3</v>
      </c>
      <c r="E22" s="17">
        <v>-9.7471783218280317E-3</v>
      </c>
      <c r="F22" s="2"/>
    </row>
    <row r="25" spans="1:6" x14ac:dyDescent="0.3">
      <c r="A25" s="57"/>
      <c r="B25" s="64"/>
      <c r="C25" s="64"/>
      <c r="E25" s="65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4"/>
  <sheetViews>
    <sheetView zoomScale="90" zoomScaleNormal="90" workbookViewId="0">
      <selection activeCell="I13" sqref="I13"/>
    </sheetView>
  </sheetViews>
  <sheetFormatPr defaultColWidth="9.1796875" defaultRowHeight="14" x14ac:dyDescent="0.3"/>
  <cols>
    <col min="1" max="1" width="20.81640625" style="1" customWidth="1"/>
    <col min="2" max="3" width="17.7265625" style="1" customWidth="1"/>
    <col min="4" max="4" width="17.453125" style="1" bestFit="1" customWidth="1"/>
    <col min="5" max="16384" width="9.1796875" style="1"/>
  </cols>
  <sheetData>
    <row r="2" spans="1:4" ht="23.25" customHeight="1" x14ac:dyDescent="0.3">
      <c r="A2" s="5"/>
      <c r="B2" s="76" t="s">
        <v>169</v>
      </c>
      <c r="C2" s="76" t="s">
        <v>172</v>
      </c>
      <c r="D2" s="81" t="s">
        <v>174</v>
      </c>
    </row>
    <row r="3" spans="1:4" ht="26" x14ac:dyDescent="0.3">
      <c r="A3" s="76" t="s">
        <v>11</v>
      </c>
      <c r="B3" s="76" t="s">
        <v>61</v>
      </c>
      <c r="C3" s="76" t="s">
        <v>62</v>
      </c>
      <c r="D3" s="76" t="s">
        <v>129</v>
      </c>
    </row>
    <row r="4" spans="1:4" x14ac:dyDescent="0.3">
      <c r="A4" s="96" t="s">
        <v>10</v>
      </c>
      <c r="B4" s="18">
        <v>2780924.7</v>
      </c>
      <c r="C4" s="18">
        <v>220387.16</v>
      </c>
      <c r="D4" s="17">
        <v>-0.92075040363372662</v>
      </c>
    </row>
    <row r="5" spans="1:4" x14ac:dyDescent="0.3">
      <c r="A5" s="96" t="s">
        <v>8</v>
      </c>
      <c r="B5" s="18">
        <v>17248327.75</v>
      </c>
      <c r="C5" s="18">
        <v>9109465.6999999993</v>
      </c>
      <c r="D5" s="17">
        <v>-0.47186383329247672</v>
      </c>
    </row>
    <row r="6" spans="1:4" x14ac:dyDescent="0.3">
      <c r="A6" s="96" t="s">
        <v>81</v>
      </c>
      <c r="B6" s="18">
        <v>17140292.449999999</v>
      </c>
      <c r="C6" s="18">
        <v>4925924.3099999996</v>
      </c>
      <c r="D6" s="17">
        <v>-0.71261141988274534</v>
      </c>
    </row>
    <row r="7" spans="1:4" x14ac:dyDescent="0.3">
      <c r="A7" s="96" t="s">
        <v>166</v>
      </c>
      <c r="B7" s="18">
        <v>119776456.44</v>
      </c>
      <c r="C7" s="18">
        <v>174750833.84</v>
      </c>
      <c r="D7" s="17">
        <v>0.45897481887468006</v>
      </c>
    </row>
    <row r="8" spans="1:4" x14ac:dyDescent="0.3">
      <c r="A8" s="96" t="s">
        <v>167</v>
      </c>
      <c r="B8" s="18">
        <v>50845467.920000002</v>
      </c>
      <c r="C8" s="18">
        <v>33934271.060000002</v>
      </c>
      <c r="D8" s="17">
        <v>-0.33259988651511652</v>
      </c>
    </row>
    <row r="9" spans="1:4" x14ac:dyDescent="0.3">
      <c r="A9" s="96" t="s">
        <v>7</v>
      </c>
      <c r="B9" s="18">
        <v>468145582.18000001</v>
      </c>
      <c r="C9" s="18">
        <v>489782097.22000003</v>
      </c>
      <c r="D9" s="17">
        <v>4.6217492727894438E-2</v>
      </c>
    </row>
    <row r="10" spans="1:4" x14ac:dyDescent="0.3">
      <c r="A10" s="96" t="s">
        <v>149</v>
      </c>
      <c r="B10" s="18">
        <v>29567507.449999999</v>
      </c>
      <c r="C10" s="18">
        <v>758147.61</v>
      </c>
      <c r="D10" s="17">
        <v>-0.97435875813062489</v>
      </c>
    </row>
    <row r="11" spans="1:4" x14ac:dyDescent="0.3">
      <c r="A11" s="96" t="s">
        <v>6</v>
      </c>
      <c r="B11" s="18">
        <v>16470374.26</v>
      </c>
      <c r="C11" s="18">
        <v>14357682.939999999</v>
      </c>
      <c r="D11" s="17">
        <v>-0.12827221085867424</v>
      </c>
    </row>
    <row r="12" spans="1:4" x14ac:dyDescent="0.3">
      <c r="A12" s="77" t="s">
        <v>5</v>
      </c>
      <c r="B12" s="18">
        <v>0</v>
      </c>
      <c r="C12" s="18">
        <v>0</v>
      </c>
      <c r="D12" s="17">
        <v>0</v>
      </c>
    </row>
    <row r="13" spans="1:4" x14ac:dyDescent="0.3">
      <c r="A13" s="96" t="s">
        <v>4</v>
      </c>
      <c r="B13" s="18">
        <v>103031808.31</v>
      </c>
      <c r="C13" s="18">
        <v>0</v>
      </c>
      <c r="D13" s="17">
        <v>-1</v>
      </c>
    </row>
    <row r="14" spans="1:4" x14ac:dyDescent="0.3">
      <c r="A14" s="96" t="s">
        <v>3</v>
      </c>
      <c r="B14" s="18">
        <v>90551714.280000001</v>
      </c>
      <c r="C14" s="18">
        <v>94924739.829999998</v>
      </c>
      <c r="D14" s="17">
        <v>4.8293128239162098E-2</v>
      </c>
    </row>
    <row r="15" spans="1:4" x14ac:dyDescent="0.3">
      <c r="A15" s="77" t="s">
        <v>107</v>
      </c>
      <c r="B15" s="18">
        <v>0</v>
      </c>
      <c r="C15" s="18">
        <v>0</v>
      </c>
      <c r="D15" s="17">
        <v>0</v>
      </c>
    </row>
    <row r="16" spans="1:4" x14ac:dyDescent="0.3">
      <c r="A16" s="77" t="s">
        <v>2</v>
      </c>
      <c r="B16" s="18">
        <v>0</v>
      </c>
      <c r="C16" s="18">
        <v>0</v>
      </c>
      <c r="D16" s="17">
        <v>0</v>
      </c>
    </row>
    <row r="17" spans="1:4" x14ac:dyDescent="0.3">
      <c r="A17" s="96" t="s">
        <v>1</v>
      </c>
      <c r="B17" s="18">
        <v>15892202.279999999</v>
      </c>
      <c r="C17" s="18">
        <v>13132253.24</v>
      </c>
      <c r="D17" s="17">
        <v>-0.17366687079444842</v>
      </c>
    </row>
    <row r="18" spans="1:4" x14ac:dyDescent="0.3">
      <c r="A18" s="96" t="s">
        <v>0</v>
      </c>
      <c r="B18" s="18">
        <v>291144414.33999997</v>
      </c>
      <c r="C18" s="18">
        <v>110411965.40000001</v>
      </c>
      <c r="D18" s="17">
        <v>-0.62076564082366237</v>
      </c>
    </row>
    <row r="19" spans="1:4" x14ac:dyDescent="0.3">
      <c r="A19" s="96" t="s">
        <v>108</v>
      </c>
      <c r="B19" s="18">
        <v>814842531.02999997</v>
      </c>
      <c r="C19" s="18">
        <v>601904360.71000004</v>
      </c>
      <c r="D19" s="17">
        <v>-0.26132431998957628</v>
      </c>
    </row>
    <row r="20" spans="1:4" x14ac:dyDescent="0.3">
      <c r="A20" s="96" t="s">
        <v>159</v>
      </c>
      <c r="B20" s="18">
        <v>84123496.060000002</v>
      </c>
      <c r="C20" s="18">
        <v>144643342.40000001</v>
      </c>
      <c r="D20" s="17">
        <v>0.71941668112360668</v>
      </c>
    </row>
    <row r="21" spans="1:4" x14ac:dyDescent="0.3">
      <c r="A21" s="96" t="s">
        <v>133</v>
      </c>
      <c r="B21" s="18">
        <v>31366501.199999999</v>
      </c>
      <c r="C21" s="18">
        <v>48422208.840000004</v>
      </c>
      <c r="D21" s="17">
        <v>0.54375550308429066</v>
      </c>
    </row>
    <row r="22" spans="1:4" x14ac:dyDescent="0.3">
      <c r="A22" s="96" t="s">
        <v>143</v>
      </c>
      <c r="B22" s="18">
        <v>8557961717.8400002</v>
      </c>
      <c r="C22" s="18">
        <v>7311977404.3900003</v>
      </c>
      <c r="D22" s="17">
        <v>-0.14559358344085727</v>
      </c>
    </row>
    <row r="23" spans="1:4" x14ac:dyDescent="0.3">
      <c r="A23" s="78" t="s">
        <v>59</v>
      </c>
      <c r="B23" s="97">
        <v>10710889318.49</v>
      </c>
      <c r="C23" s="97">
        <v>9053255084.6499996</v>
      </c>
      <c r="D23" s="98">
        <v>-0.15476158744152635</v>
      </c>
    </row>
    <row r="24" spans="1:4" ht="22.5" customHeight="1" x14ac:dyDescent="0.35">
      <c r="C24" s="95"/>
      <c r="D24" s="3"/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7"/>
  <sheetViews>
    <sheetView zoomScaleNormal="100" workbookViewId="0">
      <selection activeCell="F14" sqref="F14"/>
    </sheetView>
  </sheetViews>
  <sheetFormatPr defaultColWidth="9.1796875" defaultRowHeight="14" x14ac:dyDescent="0.3"/>
  <cols>
    <col min="1" max="1" width="38" style="1" customWidth="1"/>
    <col min="2" max="2" width="23.1796875" style="1" customWidth="1"/>
    <col min="3" max="3" width="17.7265625" style="1" customWidth="1"/>
    <col min="4" max="16384" width="9.1796875" style="1"/>
  </cols>
  <sheetData>
    <row r="1" spans="1:3" x14ac:dyDescent="0.3">
      <c r="A1" s="60" t="s">
        <v>151</v>
      </c>
      <c r="C1" s="4"/>
    </row>
    <row r="2" spans="1:3" x14ac:dyDescent="0.3">
      <c r="A2" s="76" t="s">
        <v>11</v>
      </c>
      <c r="B2" s="76" t="s">
        <v>172</v>
      </c>
      <c r="C2" s="76" t="s">
        <v>114</v>
      </c>
    </row>
    <row r="3" spans="1:3" x14ac:dyDescent="0.3">
      <c r="A3" s="101" t="s">
        <v>81</v>
      </c>
      <c r="B3" s="58">
        <v>0</v>
      </c>
      <c r="C3" s="58">
        <v>293472889.38</v>
      </c>
    </row>
    <row r="4" spans="1:3" x14ac:dyDescent="0.3">
      <c r="A4" s="101" t="s">
        <v>143</v>
      </c>
      <c r="B4" s="58">
        <v>712430534.97000003</v>
      </c>
      <c r="C4" s="58">
        <v>13315780392.709999</v>
      </c>
    </row>
    <row r="5" spans="1:3" x14ac:dyDescent="0.3">
      <c r="A5" s="101" t="s">
        <v>133</v>
      </c>
      <c r="B5" s="58">
        <v>38322670.920000002</v>
      </c>
      <c r="C5" s="58">
        <v>1331464148.1900003</v>
      </c>
    </row>
    <row r="6" spans="1:3" x14ac:dyDescent="0.3">
      <c r="A6" s="102" t="s">
        <v>59</v>
      </c>
      <c r="B6" s="79">
        <v>750753205.88999999</v>
      </c>
      <c r="C6" s="79">
        <v>14940717430.279999</v>
      </c>
    </row>
    <row r="7" spans="1:3" x14ac:dyDescent="0.3">
      <c r="A7" s="99"/>
      <c r="B7" s="100"/>
      <c r="C7" s="100"/>
    </row>
    <row r="8" spans="1:3" x14ac:dyDescent="0.3">
      <c r="A8" s="60" t="s">
        <v>158</v>
      </c>
      <c r="C8" s="3"/>
    </row>
    <row r="9" spans="1:3" x14ac:dyDescent="0.3">
      <c r="A9" s="76" t="s">
        <v>11</v>
      </c>
      <c r="B9" s="76" t="s">
        <v>172</v>
      </c>
      <c r="C9" s="76" t="s">
        <v>114</v>
      </c>
    </row>
    <row r="10" spans="1:3" x14ac:dyDescent="0.3">
      <c r="A10" s="101" t="s">
        <v>145</v>
      </c>
      <c r="B10" s="58">
        <v>0</v>
      </c>
      <c r="C10" s="58">
        <v>732046421.98138928</v>
      </c>
    </row>
    <row r="11" spans="1:3" x14ac:dyDescent="0.3">
      <c r="A11" s="101" t="s">
        <v>147</v>
      </c>
      <c r="B11" s="58">
        <v>0</v>
      </c>
      <c r="C11" s="58">
        <v>119488.76079281826</v>
      </c>
    </row>
    <row r="12" spans="1:3" x14ac:dyDescent="0.3">
      <c r="A12" s="101" t="s">
        <v>146</v>
      </c>
      <c r="B12" s="58">
        <v>0</v>
      </c>
      <c r="C12" s="58">
        <v>85216.769207181758</v>
      </c>
    </row>
    <row r="13" spans="1:3" x14ac:dyDescent="0.3">
      <c r="A13" s="101" t="s">
        <v>150</v>
      </c>
      <c r="B13" s="58">
        <v>0</v>
      </c>
      <c r="C13" s="58">
        <v>19612817.037</v>
      </c>
    </row>
    <row r="14" spans="1:3" x14ac:dyDescent="0.3">
      <c r="A14" s="102" t="s">
        <v>59</v>
      </c>
      <c r="B14" s="79">
        <v>0</v>
      </c>
      <c r="C14" s="79">
        <v>751863944.54838943</v>
      </c>
    </row>
    <row r="25" spans="3:3" x14ac:dyDescent="0.3">
      <c r="C25" s="4"/>
    </row>
    <row r="26" spans="3:3" x14ac:dyDescent="0.3">
      <c r="C26" s="8"/>
    </row>
    <row r="27" spans="3:3" x14ac:dyDescent="0.3">
      <c r="C27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4"/>
  <sheetViews>
    <sheetView topLeftCell="B45" zoomScaleNormal="100" workbookViewId="0">
      <selection activeCell="B53" sqref="B53:F53"/>
    </sheetView>
  </sheetViews>
  <sheetFormatPr defaultColWidth="9.1796875" defaultRowHeight="14" x14ac:dyDescent="0.3"/>
  <cols>
    <col min="1" max="1" width="15.7265625" style="1" customWidth="1"/>
    <col min="2" max="2" width="13.453125" style="1" bestFit="1" customWidth="1"/>
    <col min="3" max="3" width="11.7265625" style="1" bestFit="1" customWidth="1"/>
    <col min="4" max="4" width="14.1796875" style="1" bestFit="1" customWidth="1"/>
    <col min="5" max="5" width="23.7265625" style="1" bestFit="1" customWidth="1"/>
    <col min="6" max="6" width="14.1796875" style="1" bestFit="1" customWidth="1"/>
    <col min="7" max="16384" width="9.1796875" style="1"/>
  </cols>
  <sheetData>
    <row r="2" spans="1:6" ht="23.25" customHeight="1" x14ac:dyDescent="0.3">
      <c r="B2" s="76" t="s">
        <v>11</v>
      </c>
      <c r="C2" s="76" t="s">
        <v>83</v>
      </c>
      <c r="D2" s="76" t="s">
        <v>84</v>
      </c>
      <c r="E2" s="76" t="s">
        <v>55</v>
      </c>
      <c r="F2" s="76" t="s">
        <v>84</v>
      </c>
    </row>
    <row r="3" spans="1:6" x14ac:dyDescent="0.3">
      <c r="A3" s="2"/>
      <c r="B3" s="119" t="s">
        <v>10</v>
      </c>
      <c r="C3" s="119" t="s">
        <v>56</v>
      </c>
      <c r="D3" s="121">
        <v>1</v>
      </c>
      <c r="E3" s="18" t="s">
        <v>64</v>
      </c>
      <c r="F3" s="17">
        <v>0.69430000000000003</v>
      </c>
    </row>
    <row r="4" spans="1:6" x14ac:dyDescent="0.3">
      <c r="A4" s="2"/>
      <c r="B4" s="119"/>
      <c r="C4" s="119"/>
      <c r="D4" s="121"/>
      <c r="E4" s="18" t="s">
        <v>66</v>
      </c>
      <c r="F4" s="17">
        <v>0.30570000000000003</v>
      </c>
    </row>
    <row r="5" spans="1:6" x14ac:dyDescent="0.3">
      <c r="A5" s="2"/>
      <c r="B5" s="122" t="s">
        <v>8</v>
      </c>
      <c r="C5" s="123" t="s">
        <v>56</v>
      </c>
      <c r="D5" s="124">
        <v>1</v>
      </c>
      <c r="E5" s="103" t="s">
        <v>20</v>
      </c>
      <c r="F5" s="16">
        <v>8.6599999999999996E-2</v>
      </c>
    </row>
    <row r="6" spans="1:6" x14ac:dyDescent="0.3">
      <c r="A6" s="2"/>
      <c r="B6" s="122"/>
      <c r="C6" s="123"/>
      <c r="D6" s="124"/>
      <c r="E6" s="103" t="s">
        <v>64</v>
      </c>
      <c r="F6" s="16">
        <v>0.5</v>
      </c>
    </row>
    <row r="7" spans="1:6" x14ac:dyDescent="0.3">
      <c r="A7" s="2"/>
      <c r="B7" s="122"/>
      <c r="C7" s="123"/>
      <c r="D7" s="124"/>
      <c r="E7" s="103" t="s">
        <v>67</v>
      </c>
      <c r="F7" s="16">
        <v>0.1817</v>
      </c>
    </row>
    <row r="8" spans="1:6" x14ac:dyDescent="0.3">
      <c r="A8" s="2"/>
      <c r="B8" s="122"/>
      <c r="C8" s="123"/>
      <c r="D8" s="124"/>
      <c r="E8" s="103" t="s">
        <v>68</v>
      </c>
      <c r="F8" s="16">
        <v>0.23169999999999999</v>
      </c>
    </row>
    <row r="9" spans="1:6" x14ac:dyDescent="0.3">
      <c r="A9" s="2"/>
      <c r="B9" s="119" t="s">
        <v>9</v>
      </c>
      <c r="C9" s="120" t="s">
        <v>85</v>
      </c>
      <c r="D9" s="121">
        <v>1</v>
      </c>
      <c r="E9" s="18" t="s">
        <v>80</v>
      </c>
      <c r="F9" s="17">
        <v>7.1199999999999999E-2</v>
      </c>
    </row>
    <row r="10" spans="1:6" x14ac:dyDescent="0.3">
      <c r="A10" s="2"/>
      <c r="B10" s="119"/>
      <c r="C10" s="120"/>
      <c r="D10" s="121"/>
      <c r="E10" s="18" t="s">
        <v>82</v>
      </c>
      <c r="F10" s="17">
        <v>0.92879999999999996</v>
      </c>
    </row>
    <row r="11" spans="1:6" x14ac:dyDescent="0.3">
      <c r="A11" s="2"/>
      <c r="B11" s="106" t="s">
        <v>166</v>
      </c>
      <c r="C11" s="18" t="s">
        <v>56</v>
      </c>
      <c r="D11" s="17">
        <v>1</v>
      </c>
      <c r="E11" s="18" t="s">
        <v>73</v>
      </c>
      <c r="F11" s="17">
        <v>1</v>
      </c>
    </row>
    <row r="12" spans="1:6" x14ac:dyDescent="0.3">
      <c r="A12" s="2"/>
      <c r="B12" s="119" t="s">
        <v>167</v>
      </c>
      <c r="C12" s="104" t="s">
        <v>178</v>
      </c>
      <c r="D12" s="105">
        <v>2.7000000000000001E-3</v>
      </c>
      <c r="E12" s="18" t="s">
        <v>77</v>
      </c>
      <c r="F12" s="17">
        <v>1</v>
      </c>
    </row>
    <row r="13" spans="1:6" x14ac:dyDescent="0.3">
      <c r="A13" s="2"/>
      <c r="B13" s="119"/>
      <c r="C13" s="120" t="s">
        <v>56</v>
      </c>
      <c r="D13" s="121">
        <v>0.99729999999999996</v>
      </c>
      <c r="E13" s="18" t="s">
        <v>79</v>
      </c>
      <c r="F13" s="17">
        <v>0.80010000000000003</v>
      </c>
    </row>
    <row r="14" spans="1:6" x14ac:dyDescent="0.3">
      <c r="A14" s="2"/>
      <c r="B14" s="119"/>
      <c r="C14" s="120"/>
      <c r="D14" s="121"/>
      <c r="E14" s="18" t="s">
        <v>64</v>
      </c>
      <c r="F14" s="17">
        <v>0.19989999999999999</v>
      </c>
    </row>
    <row r="15" spans="1:6" x14ac:dyDescent="0.3">
      <c r="A15" s="2"/>
      <c r="B15" s="119" t="s">
        <v>7</v>
      </c>
      <c r="C15" s="119" t="s">
        <v>57</v>
      </c>
      <c r="D15" s="121">
        <v>1</v>
      </c>
      <c r="E15" s="18" t="s">
        <v>14</v>
      </c>
      <c r="F15" s="17">
        <v>0.32304500000000003</v>
      </c>
    </row>
    <row r="16" spans="1:6" x14ac:dyDescent="0.3">
      <c r="A16" s="2"/>
      <c r="B16" s="119"/>
      <c r="C16" s="119"/>
      <c r="D16" s="121"/>
      <c r="E16" s="18" t="s">
        <v>69</v>
      </c>
      <c r="F16" s="17">
        <v>0.37770199999999998</v>
      </c>
    </row>
    <row r="17" spans="1:6" x14ac:dyDescent="0.3">
      <c r="A17" s="2"/>
      <c r="B17" s="119"/>
      <c r="C17" s="119"/>
      <c r="D17" s="121"/>
      <c r="E17" s="18" t="s">
        <v>137</v>
      </c>
      <c r="F17" s="17">
        <v>3.2299999999999998E-3</v>
      </c>
    </row>
    <row r="18" spans="1:6" x14ac:dyDescent="0.3">
      <c r="A18" s="2"/>
      <c r="B18" s="119"/>
      <c r="C18" s="119"/>
      <c r="D18" s="121"/>
      <c r="E18" s="18" t="s">
        <v>17</v>
      </c>
      <c r="F18" s="17">
        <v>0.29602299999999998</v>
      </c>
    </row>
    <row r="19" spans="1:6" x14ac:dyDescent="0.3">
      <c r="A19" s="2"/>
      <c r="B19" s="119" t="s">
        <v>149</v>
      </c>
      <c r="C19" s="120" t="s">
        <v>85</v>
      </c>
      <c r="D19" s="121">
        <v>1</v>
      </c>
      <c r="E19" s="18" t="s">
        <v>112</v>
      </c>
      <c r="F19" s="17">
        <v>0.5</v>
      </c>
    </row>
    <row r="20" spans="1:6" x14ac:dyDescent="0.3">
      <c r="A20" s="2"/>
      <c r="B20" s="119"/>
      <c r="C20" s="120"/>
      <c r="D20" s="121"/>
      <c r="E20" s="18" t="s">
        <v>175</v>
      </c>
      <c r="F20" s="17">
        <v>0.5</v>
      </c>
    </row>
    <row r="21" spans="1:6" x14ac:dyDescent="0.3">
      <c r="A21" s="2"/>
      <c r="B21" s="119" t="s">
        <v>5</v>
      </c>
      <c r="C21" s="119" t="s">
        <v>56</v>
      </c>
      <c r="D21" s="121">
        <v>1</v>
      </c>
      <c r="E21" s="18" t="s">
        <v>64</v>
      </c>
      <c r="F21" s="17">
        <v>0.5</v>
      </c>
    </row>
    <row r="22" spans="1:6" x14ac:dyDescent="0.3">
      <c r="A22" s="2"/>
      <c r="B22" s="119"/>
      <c r="C22" s="119"/>
      <c r="D22" s="121"/>
      <c r="E22" s="18" t="s">
        <v>74</v>
      </c>
      <c r="F22" s="17">
        <v>0.20399999999999999</v>
      </c>
    </row>
    <row r="23" spans="1:6" x14ac:dyDescent="0.3">
      <c r="A23" s="2"/>
      <c r="B23" s="119"/>
      <c r="C23" s="119"/>
      <c r="D23" s="121"/>
      <c r="E23" s="18" t="s">
        <v>68</v>
      </c>
      <c r="F23" s="17">
        <v>0.29599999999999999</v>
      </c>
    </row>
    <row r="24" spans="1:6" x14ac:dyDescent="0.3">
      <c r="A24" s="2"/>
      <c r="B24" s="119" t="s">
        <v>4</v>
      </c>
      <c r="C24" s="120" t="s">
        <v>56</v>
      </c>
      <c r="D24" s="121">
        <v>1</v>
      </c>
      <c r="E24" s="18" t="s">
        <v>64</v>
      </c>
      <c r="F24" s="17">
        <v>0.5</v>
      </c>
    </row>
    <row r="25" spans="1:6" x14ac:dyDescent="0.3">
      <c r="A25" s="2"/>
      <c r="B25" s="119"/>
      <c r="C25" s="120"/>
      <c r="D25" s="121"/>
      <c r="E25" s="18" t="s">
        <v>67</v>
      </c>
      <c r="F25" s="17">
        <v>1.2699999999999999E-2</v>
      </c>
    </row>
    <row r="26" spans="1:6" x14ac:dyDescent="0.3">
      <c r="A26" s="2"/>
      <c r="B26" s="119"/>
      <c r="C26" s="120"/>
      <c r="D26" s="121"/>
      <c r="E26" s="18" t="s">
        <v>65</v>
      </c>
      <c r="F26" s="17">
        <v>1.6299999999999999E-2</v>
      </c>
    </row>
    <row r="27" spans="1:6" x14ac:dyDescent="0.3">
      <c r="A27" s="2"/>
      <c r="B27" s="119"/>
      <c r="C27" s="120"/>
      <c r="D27" s="121"/>
      <c r="E27" s="19" t="s">
        <v>74</v>
      </c>
      <c r="F27" s="17">
        <v>0.20660000000000001</v>
      </c>
    </row>
    <row r="28" spans="1:6" x14ac:dyDescent="0.3">
      <c r="A28" s="2"/>
      <c r="B28" s="119"/>
      <c r="C28" s="120"/>
      <c r="D28" s="121"/>
      <c r="E28" s="18" t="s">
        <v>75</v>
      </c>
      <c r="F28" s="17">
        <v>0.26440000000000002</v>
      </c>
    </row>
    <row r="29" spans="1:6" x14ac:dyDescent="0.3">
      <c r="A29" s="2"/>
      <c r="B29" s="119" t="s">
        <v>3</v>
      </c>
      <c r="C29" s="120" t="s">
        <v>56</v>
      </c>
      <c r="D29" s="121">
        <v>1</v>
      </c>
      <c r="E29" s="18" t="s">
        <v>70</v>
      </c>
      <c r="F29" s="17">
        <v>4.4200000000000003E-2</v>
      </c>
    </row>
    <row r="30" spans="1:6" x14ac:dyDescent="0.3">
      <c r="A30" s="2"/>
      <c r="B30" s="119"/>
      <c r="C30" s="120"/>
      <c r="D30" s="121"/>
      <c r="E30" s="18" t="s">
        <v>76</v>
      </c>
      <c r="F30" s="17">
        <v>0.28100000000000003</v>
      </c>
    </row>
    <row r="31" spans="1:6" x14ac:dyDescent="0.3">
      <c r="A31" s="2"/>
      <c r="B31" s="119"/>
      <c r="C31" s="120"/>
      <c r="D31" s="121"/>
      <c r="E31" s="18" t="s">
        <v>64</v>
      </c>
      <c r="F31" s="17">
        <v>0.5</v>
      </c>
    </row>
    <row r="32" spans="1:6" x14ac:dyDescent="0.3">
      <c r="A32" s="49"/>
      <c r="B32" s="119"/>
      <c r="C32" s="120"/>
      <c r="D32" s="121"/>
      <c r="E32" s="18" t="s">
        <v>67</v>
      </c>
      <c r="F32" s="17">
        <v>6.3299999999999995E-2</v>
      </c>
    </row>
    <row r="33" spans="1:7" x14ac:dyDescent="0.3">
      <c r="B33" s="119"/>
      <c r="C33" s="120"/>
      <c r="D33" s="121"/>
      <c r="E33" s="18" t="s">
        <v>68</v>
      </c>
      <c r="F33" s="17">
        <v>0.1115</v>
      </c>
    </row>
    <row r="34" spans="1:7" x14ac:dyDescent="0.3">
      <c r="B34" s="119" t="s">
        <v>107</v>
      </c>
      <c r="C34" s="120" t="s">
        <v>85</v>
      </c>
      <c r="D34" s="121">
        <v>1</v>
      </c>
      <c r="E34" s="18" t="s">
        <v>117</v>
      </c>
      <c r="F34" s="17">
        <v>8.4557999999999994E-2</v>
      </c>
    </row>
    <row r="35" spans="1:7" x14ac:dyDescent="0.3">
      <c r="B35" s="119"/>
      <c r="C35" s="120"/>
      <c r="D35" s="121"/>
      <c r="E35" s="18" t="s">
        <v>118</v>
      </c>
      <c r="F35" s="17">
        <v>0.30737999999999999</v>
      </c>
      <c r="G35" s="2"/>
    </row>
    <row r="36" spans="1:7" x14ac:dyDescent="0.3">
      <c r="B36" s="119"/>
      <c r="C36" s="120"/>
      <c r="D36" s="121"/>
      <c r="E36" s="18" t="s">
        <v>175</v>
      </c>
      <c r="F36" s="17">
        <v>3.1760000000000004E-2</v>
      </c>
    </row>
    <row r="37" spans="1:7" x14ac:dyDescent="0.3">
      <c r="B37" s="119"/>
      <c r="C37" s="120"/>
      <c r="D37" s="121"/>
      <c r="E37" s="18" t="s">
        <v>112</v>
      </c>
      <c r="F37" s="17">
        <v>7.6297500000000004E-2</v>
      </c>
    </row>
    <row r="38" spans="1:7" x14ac:dyDescent="0.3">
      <c r="B38" s="119"/>
      <c r="C38" s="120"/>
      <c r="D38" s="121"/>
      <c r="E38" s="18" t="s">
        <v>119</v>
      </c>
      <c r="F38" s="17">
        <v>0.15400900000000001</v>
      </c>
    </row>
    <row r="39" spans="1:7" x14ac:dyDescent="0.3">
      <c r="B39" s="119"/>
      <c r="C39" s="120"/>
      <c r="D39" s="121"/>
      <c r="E39" s="18" t="s">
        <v>80</v>
      </c>
      <c r="F39" s="17">
        <v>0.34599099999999999</v>
      </c>
    </row>
    <row r="40" spans="1:7" x14ac:dyDescent="0.3">
      <c r="B40" s="119" t="s">
        <v>2</v>
      </c>
      <c r="C40" s="120" t="s">
        <v>56</v>
      </c>
      <c r="D40" s="121">
        <v>1</v>
      </c>
      <c r="E40" s="18" t="s">
        <v>74</v>
      </c>
      <c r="F40" s="17">
        <v>6.9840000000000006E-3</v>
      </c>
    </row>
    <row r="41" spans="1:7" x14ac:dyDescent="0.3">
      <c r="B41" s="119"/>
      <c r="C41" s="120"/>
      <c r="D41" s="121"/>
      <c r="E41" s="18" t="s">
        <v>68</v>
      </c>
      <c r="F41" s="17">
        <v>5.4626000000000001E-2</v>
      </c>
    </row>
    <row r="42" spans="1:7" x14ac:dyDescent="0.3">
      <c r="B42" s="119"/>
      <c r="C42" s="120"/>
      <c r="D42" s="121"/>
      <c r="E42" s="18" t="s">
        <v>67</v>
      </c>
      <c r="F42" s="17">
        <v>5.8634000000000006E-2</v>
      </c>
    </row>
    <row r="43" spans="1:7" x14ac:dyDescent="0.3">
      <c r="B43" s="119"/>
      <c r="C43" s="120"/>
      <c r="D43" s="121"/>
      <c r="E43" s="18" t="s">
        <v>76</v>
      </c>
      <c r="F43" s="17">
        <v>0.30845</v>
      </c>
    </row>
    <row r="44" spans="1:7" x14ac:dyDescent="0.3">
      <c r="A44" s="2"/>
      <c r="B44" s="119"/>
      <c r="C44" s="120"/>
      <c r="D44" s="121"/>
      <c r="E44" s="18" t="s">
        <v>70</v>
      </c>
      <c r="F44" s="17">
        <v>9.9223999999999993E-2</v>
      </c>
    </row>
    <row r="45" spans="1:7" x14ac:dyDescent="0.3">
      <c r="A45" s="2"/>
      <c r="B45" s="119"/>
      <c r="C45" s="120"/>
      <c r="D45" s="121"/>
      <c r="E45" s="18" t="s">
        <v>19</v>
      </c>
      <c r="F45" s="17">
        <v>6.6644000000000009E-2</v>
      </c>
    </row>
    <row r="46" spans="1:7" x14ac:dyDescent="0.3">
      <c r="A46" s="2"/>
      <c r="B46" s="119"/>
      <c r="C46" s="120"/>
      <c r="D46" s="121"/>
      <c r="E46" s="18" t="s">
        <v>27</v>
      </c>
      <c r="F46" s="17">
        <v>0.40543800000000002</v>
      </c>
    </row>
    <row r="47" spans="1:7" x14ac:dyDescent="0.3">
      <c r="B47" s="119" t="s">
        <v>0</v>
      </c>
      <c r="C47" s="18" t="s">
        <v>57</v>
      </c>
      <c r="D47" s="17">
        <v>0.13372600000000001</v>
      </c>
      <c r="E47" s="18" t="s">
        <v>77</v>
      </c>
      <c r="F47" s="17">
        <v>1</v>
      </c>
    </row>
    <row r="48" spans="1:7" x14ac:dyDescent="0.3">
      <c r="B48" s="119"/>
      <c r="C48" s="120" t="s">
        <v>56</v>
      </c>
      <c r="D48" s="121">
        <v>0.86627399999999999</v>
      </c>
      <c r="E48" s="18" t="s">
        <v>78</v>
      </c>
      <c r="F48" s="17">
        <v>0.68220000000000003</v>
      </c>
    </row>
    <row r="49" spans="1:6" x14ac:dyDescent="0.3">
      <c r="B49" s="119"/>
      <c r="C49" s="120"/>
      <c r="D49" s="121"/>
      <c r="E49" s="18" t="s">
        <v>79</v>
      </c>
      <c r="F49" s="17">
        <v>0.31780000000000003</v>
      </c>
    </row>
    <row r="50" spans="1:6" x14ac:dyDescent="0.3">
      <c r="B50" s="119" t="s">
        <v>108</v>
      </c>
      <c r="C50" s="120" t="s">
        <v>85</v>
      </c>
      <c r="D50" s="121">
        <v>0.99822</v>
      </c>
      <c r="E50" s="18" t="s">
        <v>112</v>
      </c>
      <c r="F50" s="17" t="e">
        <f>#REF!/2</f>
        <v>#REF!</v>
      </c>
    </row>
    <row r="51" spans="1:6" x14ac:dyDescent="0.3">
      <c r="B51" s="119"/>
      <c r="C51" s="120"/>
      <c r="D51" s="121"/>
      <c r="E51" s="18" t="s">
        <v>175</v>
      </c>
      <c r="F51" s="17" t="e">
        <f>#REF!/2</f>
        <v>#REF!</v>
      </c>
    </row>
    <row r="52" spans="1:6" x14ac:dyDescent="0.3">
      <c r="B52" s="119"/>
      <c r="C52" s="104" t="s">
        <v>56</v>
      </c>
      <c r="D52" s="105">
        <v>1.7799999999999999E-3</v>
      </c>
      <c r="E52" s="18" t="s">
        <v>71</v>
      </c>
      <c r="F52" s="17">
        <v>1</v>
      </c>
    </row>
    <row r="53" spans="1:6" x14ac:dyDescent="0.3">
      <c r="A53" s="2"/>
      <c r="B53" s="106" t="s">
        <v>159</v>
      </c>
      <c r="C53" s="18" t="s">
        <v>56</v>
      </c>
      <c r="D53" s="17">
        <v>1</v>
      </c>
      <c r="E53" s="18" t="s">
        <v>73</v>
      </c>
      <c r="F53" s="17">
        <v>1</v>
      </c>
    </row>
    <row r="54" spans="1:6" x14ac:dyDescent="0.3">
      <c r="B54" s="119" t="s">
        <v>133</v>
      </c>
      <c r="C54" s="120" t="s">
        <v>56</v>
      </c>
      <c r="D54" s="121">
        <v>1</v>
      </c>
      <c r="E54" s="18" t="s">
        <v>19</v>
      </c>
      <c r="F54" s="17">
        <v>2.249703903301321E-2</v>
      </c>
    </row>
    <row r="55" spans="1:6" x14ac:dyDescent="0.3">
      <c r="B55" s="119"/>
      <c r="C55" s="120"/>
      <c r="D55" s="121"/>
      <c r="E55" s="18" t="s">
        <v>134</v>
      </c>
      <c r="F55" s="17">
        <v>1.4615130616472755E-2</v>
      </c>
    </row>
    <row r="56" spans="1:6" x14ac:dyDescent="0.3">
      <c r="B56" s="119"/>
      <c r="C56" s="120"/>
      <c r="D56" s="121"/>
      <c r="E56" s="18" t="s">
        <v>76</v>
      </c>
      <c r="F56" s="17">
        <v>5.6347539495405573E-2</v>
      </c>
    </row>
    <row r="57" spans="1:6" x14ac:dyDescent="0.3">
      <c r="B57" s="119"/>
      <c r="C57" s="120"/>
      <c r="D57" s="121"/>
      <c r="E57" s="18" t="s">
        <v>73</v>
      </c>
      <c r="F57" s="17">
        <v>0.20643183817364144</v>
      </c>
    </row>
    <row r="58" spans="1:6" x14ac:dyDescent="0.3">
      <c r="B58" s="119"/>
      <c r="C58" s="120"/>
      <c r="D58" s="121"/>
      <c r="E58" s="18" t="s">
        <v>142</v>
      </c>
      <c r="F58" s="17">
        <v>0.11288781129326592</v>
      </c>
    </row>
    <row r="59" spans="1:6" x14ac:dyDescent="0.3">
      <c r="B59" s="119"/>
      <c r="C59" s="120"/>
      <c r="D59" s="121"/>
      <c r="E59" s="18" t="s">
        <v>66</v>
      </c>
      <c r="F59" s="17">
        <v>0.37249703691554115</v>
      </c>
    </row>
    <row r="60" spans="1:6" x14ac:dyDescent="0.3">
      <c r="B60" s="119"/>
      <c r="C60" s="120"/>
      <c r="D60" s="121"/>
      <c r="E60" s="18" t="s">
        <v>71</v>
      </c>
      <c r="F60" s="17">
        <v>0.20863392436635603</v>
      </c>
    </row>
    <row r="61" spans="1:6" x14ac:dyDescent="0.3">
      <c r="B61" s="119"/>
      <c r="C61" s="120"/>
      <c r="D61" s="121"/>
      <c r="E61" s="18" t="s">
        <v>138</v>
      </c>
      <c r="F61" s="17">
        <v>6.0896801063038712E-3</v>
      </c>
    </row>
    <row r="62" spans="1:6" x14ac:dyDescent="0.3">
      <c r="B62" s="119" t="s">
        <v>143</v>
      </c>
      <c r="C62" s="119" t="s">
        <v>56</v>
      </c>
      <c r="D62" s="121">
        <v>1</v>
      </c>
      <c r="E62" s="18" t="s">
        <v>71</v>
      </c>
      <c r="F62" s="17">
        <v>7.9899999999999999E-2</v>
      </c>
    </row>
    <row r="63" spans="1:6" x14ac:dyDescent="0.3">
      <c r="B63" s="119"/>
      <c r="C63" s="119"/>
      <c r="D63" s="121"/>
      <c r="E63" s="18" t="s">
        <v>72</v>
      </c>
      <c r="F63" s="17">
        <v>0.43080000000000002</v>
      </c>
    </row>
    <row r="64" spans="1:6" x14ac:dyDescent="0.3">
      <c r="B64" s="119"/>
      <c r="C64" s="119"/>
      <c r="D64" s="121"/>
      <c r="E64" s="18" t="s">
        <v>73</v>
      </c>
      <c r="F64" s="17">
        <v>0.48930000000000001</v>
      </c>
    </row>
  </sheetData>
  <mergeCells count="45">
    <mergeCell ref="C62:C64"/>
    <mergeCell ref="D62:D64"/>
    <mergeCell ref="D48:D49"/>
    <mergeCell ref="B9:B10"/>
    <mergeCell ref="C9:C10"/>
    <mergeCell ref="D9:D10"/>
    <mergeCell ref="B15:B18"/>
    <mergeCell ref="C15:C18"/>
    <mergeCell ref="D15:D18"/>
    <mergeCell ref="B24:B28"/>
    <mergeCell ref="C24:C28"/>
    <mergeCell ref="D24:D28"/>
    <mergeCell ref="B62:B64"/>
    <mergeCell ref="B47:B49"/>
    <mergeCell ref="D40:D46"/>
    <mergeCell ref="B54:B61"/>
    <mergeCell ref="B12:B14"/>
    <mergeCell ref="C13:C14"/>
    <mergeCell ref="D13:D14"/>
    <mergeCell ref="B3:B4"/>
    <mergeCell ref="C3:C4"/>
    <mergeCell ref="D3:D4"/>
    <mergeCell ref="B5:B8"/>
    <mergeCell ref="C5:C8"/>
    <mergeCell ref="D5:D8"/>
    <mergeCell ref="C54:C61"/>
    <mergeCell ref="D54:D61"/>
    <mergeCell ref="D29:D33"/>
    <mergeCell ref="B40:B46"/>
    <mergeCell ref="C40:C46"/>
    <mergeCell ref="B29:B33"/>
    <mergeCell ref="C29:C33"/>
    <mergeCell ref="C48:C49"/>
    <mergeCell ref="C50:C51"/>
    <mergeCell ref="B50:B52"/>
    <mergeCell ref="D50:D51"/>
    <mergeCell ref="B19:B20"/>
    <mergeCell ref="C19:C20"/>
    <mergeCell ref="D19:D20"/>
    <mergeCell ref="B34:B39"/>
    <mergeCell ref="C34:C39"/>
    <mergeCell ref="D34:D39"/>
    <mergeCell ref="D21:D23"/>
    <mergeCell ref="C21:C23"/>
    <mergeCell ref="B21:B23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80" zoomScaleNormal="80" workbookViewId="0">
      <selection activeCell="D21" sqref="D21"/>
    </sheetView>
  </sheetViews>
  <sheetFormatPr defaultColWidth="9.1796875" defaultRowHeight="14" x14ac:dyDescent="0.3"/>
  <cols>
    <col min="1" max="1" width="20.81640625" style="1" customWidth="1"/>
    <col min="2" max="3" width="17.7265625" style="1" customWidth="1"/>
    <col min="4" max="4" width="26.26953125" style="1" bestFit="1" customWidth="1"/>
    <col min="5" max="5" width="17.7265625" style="1" customWidth="1"/>
    <col min="6" max="6" width="24.1796875" style="1" bestFit="1" customWidth="1"/>
    <col min="7" max="7" width="15.7265625" style="1" customWidth="1"/>
    <col min="8" max="16384" width="9.1796875" style="1"/>
  </cols>
  <sheetData>
    <row r="2" spans="1:6" ht="23.25" customHeight="1" x14ac:dyDescent="0.3">
      <c r="A2" s="76" t="s">
        <v>11</v>
      </c>
      <c r="B2" s="76" t="s">
        <v>83</v>
      </c>
      <c r="C2" s="76" t="s">
        <v>103</v>
      </c>
      <c r="D2" s="76" t="s">
        <v>55</v>
      </c>
      <c r="E2" s="76" t="s">
        <v>103</v>
      </c>
    </row>
    <row r="3" spans="1:6" x14ac:dyDescent="0.3">
      <c r="A3" s="106" t="s">
        <v>6</v>
      </c>
      <c r="B3" s="18" t="s">
        <v>58</v>
      </c>
      <c r="C3" s="17">
        <v>1</v>
      </c>
      <c r="D3" s="18" t="s">
        <v>12</v>
      </c>
      <c r="E3" s="17">
        <v>1</v>
      </c>
      <c r="F3" s="2"/>
    </row>
    <row r="4" spans="1:6" x14ac:dyDescent="0.3">
      <c r="A4" s="119" t="s">
        <v>1</v>
      </c>
      <c r="B4" s="120" t="s">
        <v>58</v>
      </c>
      <c r="C4" s="121">
        <v>1</v>
      </c>
      <c r="D4" s="18" t="s">
        <v>12</v>
      </c>
      <c r="E4" s="17">
        <v>0.96170297240055735</v>
      </c>
      <c r="F4" s="2"/>
    </row>
    <row r="5" spans="1:6" ht="15.65" customHeight="1" x14ac:dyDescent="0.3">
      <c r="A5" s="119"/>
      <c r="B5" s="120"/>
      <c r="C5" s="121"/>
      <c r="D5" s="18" t="s">
        <v>132</v>
      </c>
      <c r="E5" s="17">
        <v>3.8297027599442666E-2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G9" sqref="G9"/>
    </sheetView>
  </sheetViews>
  <sheetFormatPr defaultColWidth="9.1796875" defaultRowHeight="14" x14ac:dyDescent="0.3"/>
  <cols>
    <col min="1" max="1" width="26.7265625" style="1" bestFit="1" customWidth="1"/>
    <col min="2" max="2" width="22.453125" style="1" customWidth="1"/>
    <col min="3" max="3" width="23.453125" style="1" customWidth="1"/>
    <col min="4" max="4" width="19.54296875" style="1" hidden="1" customWidth="1"/>
    <col min="5" max="5" width="18.54296875" style="1" bestFit="1" customWidth="1"/>
    <col min="6" max="6" width="18.7265625" style="1" bestFit="1" customWidth="1"/>
    <col min="7" max="7" width="14.7265625" style="1" bestFit="1" customWidth="1"/>
    <col min="8" max="8" width="27.54296875" style="1" bestFit="1" customWidth="1"/>
    <col min="9" max="9" width="9.1796875" style="1"/>
    <col min="10" max="10" width="35.1796875" style="1" bestFit="1" customWidth="1"/>
    <col min="11" max="11" width="12.81640625" style="1" bestFit="1" customWidth="1"/>
    <col min="12" max="16384" width="9.1796875" style="1"/>
  </cols>
  <sheetData>
    <row r="2" spans="1:8" ht="24.75" customHeight="1" x14ac:dyDescent="0.3">
      <c r="A2" s="5"/>
      <c r="B2" s="76" t="s">
        <v>169</v>
      </c>
      <c r="C2" s="76" t="s">
        <v>172</v>
      </c>
      <c r="D2" s="114" t="s">
        <v>174</v>
      </c>
      <c r="E2" s="114"/>
    </row>
    <row r="3" spans="1:8" ht="26" x14ac:dyDescent="0.3">
      <c r="A3" s="76" t="s">
        <v>54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8" x14ac:dyDescent="0.3">
      <c r="A4" s="77" t="s">
        <v>51</v>
      </c>
      <c r="B4" s="18">
        <v>76792188.810000002</v>
      </c>
      <c r="C4" s="18">
        <v>46458731.399999999</v>
      </c>
      <c r="D4" s="18">
        <v>-30333457.410000004</v>
      </c>
      <c r="E4" s="17">
        <v>-0.39500706881856629</v>
      </c>
    </row>
    <row r="5" spans="1:8" x14ac:dyDescent="0.3">
      <c r="A5" s="77" t="s">
        <v>52</v>
      </c>
      <c r="B5" s="18">
        <v>307168755.22000003</v>
      </c>
      <c r="C5" s="18">
        <v>185834925.56</v>
      </c>
      <c r="D5" s="18">
        <v>-121333829.66000003</v>
      </c>
      <c r="E5" s="17">
        <v>-0.3950070689093963</v>
      </c>
    </row>
    <row r="6" spans="1:8" x14ac:dyDescent="0.3">
      <c r="A6" s="77" t="s">
        <v>53</v>
      </c>
      <c r="B6" s="18">
        <v>4472606873.9200001</v>
      </c>
      <c r="C6" s="18">
        <v>3753831351.5799999</v>
      </c>
      <c r="D6" s="18">
        <v>-718775522.34000015</v>
      </c>
      <c r="E6" s="17">
        <v>-0.16070617038381285</v>
      </c>
    </row>
    <row r="7" spans="1:8" x14ac:dyDescent="0.3">
      <c r="A7" s="77" t="s">
        <v>139</v>
      </c>
      <c r="B7" s="18">
        <v>87834517.400000006</v>
      </c>
      <c r="C7" s="18">
        <v>123844448.17</v>
      </c>
      <c r="D7" s="18">
        <v>36009930.769999996</v>
      </c>
      <c r="E7" s="17">
        <v>0.4099747096692079</v>
      </c>
      <c r="H7" s="2"/>
    </row>
    <row r="8" spans="1:8" x14ac:dyDescent="0.3">
      <c r="A8" s="77" t="s">
        <v>140</v>
      </c>
      <c r="B8" s="18">
        <v>29278172.470000003</v>
      </c>
      <c r="C8" s="18">
        <v>41281482.729999997</v>
      </c>
      <c r="D8" s="18">
        <v>12003310.259999994</v>
      </c>
      <c r="E8" s="17">
        <v>0.40997470973638239</v>
      </c>
    </row>
    <row r="9" spans="1:8" x14ac:dyDescent="0.3">
      <c r="A9" s="96" t="s">
        <v>86</v>
      </c>
      <c r="B9" s="97">
        <v>4973680507.8199997</v>
      </c>
      <c r="C9" s="97">
        <v>4151250939.4400001</v>
      </c>
      <c r="D9" s="97">
        <v>-822429568.37999964</v>
      </c>
      <c r="E9" s="98">
        <v>-0.1653563326166434</v>
      </c>
    </row>
    <row r="10" spans="1:8" x14ac:dyDescent="0.3">
      <c r="A10" s="77" t="s">
        <v>44</v>
      </c>
      <c r="B10" s="18">
        <v>12945030.629999999</v>
      </c>
      <c r="C10" s="18">
        <v>10995974.49</v>
      </c>
      <c r="D10" s="18">
        <v>-1949056.1399999987</v>
      </c>
      <c r="E10" s="17">
        <v>-0.15056404235020326</v>
      </c>
    </row>
    <row r="11" spans="1:8" hidden="1" x14ac:dyDescent="0.3">
      <c r="A11" s="77" t="s">
        <v>45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3">
      <c r="A12" s="77" t="s">
        <v>46</v>
      </c>
      <c r="B12" s="18">
        <v>202886068.71000001</v>
      </c>
      <c r="C12" s="18">
        <v>201855128.75999999</v>
      </c>
      <c r="D12" s="18">
        <v>-1030939.9500000179</v>
      </c>
      <c r="E12" s="17">
        <v>-5.0813737806395531E-3</v>
      </c>
    </row>
    <row r="13" spans="1:8" hidden="1" x14ac:dyDescent="0.3">
      <c r="A13" s="77" t="s">
        <v>115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3">
      <c r="A14" s="77" t="s">
        <v>47</v>
      </c>
      <c r="B14" s="18">
        <v>3419073342.4099998</v>
      </c>
      <c r="C14" s="18">
        <v>2865542831.1500001</v>
      </c>
      <c r="D14" s="18">
        <v>-553530511.25999975</v>
      </c>
      <c r="E14" s="17">
        <v>-0.16189489251196731</v>
      </c>
      <c r="H14" s="2"/>
    </row>
    <row r="15" spans="1:8" hidden="1" x14ac:dyDescent="0.3">
      <c r="A15" s="77" t="s">
        <v>48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3">
      <c r="A16" s="77" t="s">
        <v>49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3">
      <c r="A17" s="77" t="s">
        <v>50</v>
      </c>
      <c r="B17" s="18">
        <v>344039964.50999999</v>
      </c>
      <c r="C17" s="18">
        <v>242606817.15000001</v>
      </c>
      <c r="D17" s="18">
        <v>-101433147.35999998</v>
      </c>
      <c r="E17" s="17">
        <v>-0.29482954837664421</v>
      </c>
    </row>
    <row r="18" spans="1:11" x14ac:dyDescent="0.3">
      <c r="A18" s="96" t="s">
        <v>87</v>
      </c>
      <c r="B18" s="97">
        <v>3978944406.2600002</v>
      </c>
      <c r="C18" s="97">
        <v>3321000751.5500002</v>
      </c>
      <c r="D18" s="97">
        <v>-657943654.71000004</v>
      </c>
      <c r="E18" s="98">
        <v>-0.1653563326179851</v>
      </c>
    </row>
    <row r="19" spans="1:11" x14ac:dyDescent="0.3">
      <c r="A19" s="77" t="s">
        <v>12</v>
      </c>
      <c r="B19" s="18">
        <v>3177405.56</v>
      </c>
      <c r="C19" s="18">
        <v>2698700.99</v>
      </c>
      <c r="D19" s="18">
        <v>-478704.56999999983</v>
      </c>
      <c r="E19" s="17">
        <v>-0.15065894515524159</v>
      </c>
      <c r="H19" s="71"/>
    </row>
    <row r="20" spans="1:11" x14ac:dyDescent="0.3">
      <c r="A20" s="77" t="s">
        <v>131</v>
      </c>
      <c r="B20" s="18">
        <v>58852.1</v>
      </c>
      <c r="C20" s="18">
        <v>50292.630000000005</v>
      </c>
      <c r="D20" s="18">
        <v>-8559.4699999999939</v>
      </c>
      <c r="E20" s="17">
        <v>-0.14544034962218844</v>
      </c>
      <c r="H20" s="71"/>
    </row>
    <row r="21" spans="1:11" hidden="1" x14ac:dyDescent="0.3">
      <c r="A21" s="77" t="s">
        <v>13</v>
      </c>
      <c r="B21" s="18">
        <v>0</v>
      </c>
      <c r="C21" s="18">
        <v>0</v>
      </c>
      <c r="D21" s="18">
        <v>0</v>
      </c>
      <c r="E21" s="17">
        <v>0</v>
      </c>
      <c r="H21" s="71"/>
    </row>
    <row r="22" spans="1:11" hidden="1" x14ac:dyDescent="0.3">
      <c r="A22" s="77" t="s">
        <v>109</v>
      </c>
      <c r="B22" s="18">
        <v>0</v>
      </c>
      <c r="C22" s="18">
        <v>0</v>
      </c>
      <c r="D22" s="18">
        <v>0</v>
      </c>
      <c r="E22" s="17">
        <v>0</v>
      </c>
      <c r="H22" s="71"/>
      <c r="K22" s="1">
        <v>0</v>
      </c>
    </row>
    <row r="23" spans="1:11" x14ac:dyDescent="0.3">
      <c r="A23" s="77" t="s">
        <v>14</v>
      </c>
      <c r="B23" s="18">
        <v>15123208.960000001</v>
      </c>
      <c r="C23" s="18">
        <v>15822165.76</v>
      </c>
      <c r="D23" s="18">
        <v>698956.79999999888</v>
      </c>
      <c r="E23" s="17">
        <v>4.6217492719217157E-2</v>
      </c>
      <c r="H23" s="71"/>
    </row>
    <row r="24" spans="1:11" x14ac:dyDescent="0.3">
      <c r="A24" s="77" t="s">
        <v>15</v>
      </c>
      <c r="B24" s="18">
        <v>17681952.25</v>
      </c>
      <c r="C24" s="18">
        <v>18499167.759999998</v>
      </c>
      <c r="D24" s="18">
        <v>817215.50999999791</v>
      </c>
      <c r="E24" s="17">
        <v>4.6217493320060088E-2</v>
      </c>
      <c r="H24" s="71"/>
    </row>
    <row r="25" spans="1:11" x14ac:dyDescent="0.3">
      <c r="A25" s="77" t="s">
        <v>16</v>
      </c>
      <c r="B25" s="18">
        <v>151211.03</v>
      </c>
      <c r="C25" s="18">
        <v>158199.63</v>
      </c>
      <c r="D25" s="18">
        <v>6988.6000000000058</v>
      </c>
      <c r="E25" s="17">
        <v>4.6217527914464984E-2</v>
      </c>
      <c r="H25" s="71"/>
    </row>
    <row r="26" spans="1:11" x14ac:dyDescent="0.3">
      <c r="A26" s="77" t="s">
        <v>17</v>
      </c>
      <c r="B26" s="18">
        <v>17765144.91</v>
      </c>
      <c r="C26" s="18">
        <v>15984249.039999999</v>
      </c>
      <c r="D26" s="18">
        <v>-1780895.870000001</v>
      </c>
      <c r="E26" s="17">
        <v>-0.10024662782218763</v>
      </c>
      <c r="H26" s="71"/>
    </row>
    <row r="27" spans="1:11" hidden="1" x14ac:dyDescent="0.3">
      <c r="A27" s="77" t="s">
        <v>116</v>
      </c>
      <c r="B27" s="18">
        <v>0</v>
      </c>
      <c r="C27" s="18">
        <v>0</v>
      </c>
      <c r="D27" s="18">
        <v>0</v>
      </c>
      <c r="E27" s="17">
        <v>0</v>
      </c>
      <c r="H27" s="71"/>
    </row>
    <row r="28" spans="1:11" hidden="1" x14ac:dyDescent="0.3">
      <c r="A28" s="77" t="s">
        <v>157</v>
      </c>
      <c r="B28" s="18">
        <v>0</v>
      </c>
      <c r="C28" s="18">
        <v>0</v>
      </c>
      <c r="D28" s="18">
        <v>0</v>
      </c>
      <c r="E28" s="17">
        <v>0</v>
      </c>
      <c r="H28" s="71"/>
    </row>
    <row r="29" spans="1:11" x14ac:dyDescent="0.3">
      <c r="A29" s="77" t="s">
        <v>134</v>
      </c>
      <c r="B29" s="18">
        <v>1107.71</v>
      </c>
      <c r="C29" s="18">
        <v>14760.61</v>
      </c>
      <c r="D29" s="18">
        <v>13652.900000000001</v>
      </c>
      <c r="E29" s="17">
        <v>12.325337859186972</v>
      </c>
      <c r="H29" s="71"/>
    </row>
    <row r="30" spans="1:11" x14ac:dyDescent="0.3">
      <c r="A30" s="77" t="s">
        <v>18</v>
      </c>
      <c r="B30" s="18">
        <v>399672.14</v>
      </c>
      <c r="C30" s="18">
        <v>418973.56</v>
      </c>
      <c r="D30" s="18">
        <v>19301.419999999984</v>
      </c>
      <c r="E30" s="17">
        <v>4.8293133466846161E-2</v>
      </c>
      <c r="H30" s="71"/>
    </row>
    <row r="31" spans="1:11" x14ac:dyDescent="0.3">
      <c r="A31" s="77" t="s">
        <v>19</v>
      </c>
      <c r="B31" s="18">
        <v>1705.1</v>
      </c>
      <c r="C31" s="18">
        <v>22720.969999999998</v>
      </c>
      <c r="D31" s="18">
        <v>21015.87</v>
      </c>
      <c r="E31" s="17">
        <v>12.325300568881589</v>
      </c>
      <c r="H31" s="71"/>
    </row>
    <row r="32" spans="1:11" x14ac:dyDescent="0.3">
      <c r="A32" s="77" t="s">
        <v>20</v>
      </c>
      <c r="B32" s="18">
        <v>2698232.69</v>
      </c>
      <c r="C32" s="18">
        <v>2803268.2699999996</v>
      </c>
      <c r="D32" s="18">
        <v>105035.57999999961</v>
      </c>
      <c r="E32" s="17">
        <v>3.8927547053030365E-2</v>
      </c>
      <c r="H32" s="71"/>
    </row>
    <row r="33" spans="1:8" x14ac:dyDescent="0.3">
      <c r="A33" s="77" t="s">
        <v>21</v>
      </c>
      <c r="B33" s="18">
        <v>28953188.800000001</v>
      </c>
      <c r="C33" s="18">
        <v>12418181.33</v>
      </c>
      <c r="D33" s="18">
        <v>-16535007.470000001</v>
      </c>
      <c r="E33" s="17">
        <v>-0.57109452033829178</v>
      </c>
      <c r="H33" s="71"/>
    </row>
    <row r="34" spans="1:8" x14ac:dyDescent="0.3">
      <c r="A34" s="77" t="s">
        <v>22</v>
      </c>
      <c r="B34" s="18">
        <v>168278.16999999998</v>
      </c>
      <c r="C34" s="18">
        <v>0</v>
      </c>
      <c r="D34" s="18">
        <v>-168278.16999999998</v>
      </c>
      <c r="E34" s="17">
        <v>-1</v>
      </c>
      <c r="H34" s="71"/>
    </row>
    <row r="35" spans="1:8" x14ac:dyDescent="0.3">
      <c r="A35" s="77" t="s">
        <v>23</v>
      </c>
      <c r="B35" s="18">
        <v>1017370.91</v>
      </c>
      <c r="C35" s="18">
        <v>766575.25</v>
      </c>
      <c r="D35" s="18">
        <v>-250795.66000000003</v>
      </c>
      <c r="E35" s="17">
        <v>-0.24651349624297791</v>
      </c>
      <c r="H35" s="71"/>
    </row>
    <row r="36" spans="1:8" hidden="1" x14ac:dyDescent="0.3">
      <c r="A36" s="77" t="s">
        <v>161</v>
      </c>
      <c r="B36" s="18">
        <v>0</v>
      </c>
      <c r="C36" s="18">
        <v>0</v>
      </c>
      <c r="D36" s="18">
        <v>0</v>
      </c>
      <c r="E36" s="17">
        <v>0</v>
      </c>
      <c r="H36" s="71"/>
    </row>
    <row r="37" spans="1:8" x14ac:dyDescent="0.3">
      <c r="A37" s="77" t="s">
        <v>24</v>
      </c>
      <c r="B37" s="18">
        <v>2128659.77</v>
      </c>
      <c r="C37" s="18">
        <v>0</v>
      </c>
      <c r="D37" s="18">
        <v>-2128659.77</v>
      </c>
      <c r="E37" s="17">
        <v>-1</v>
      </c>
      <c r="H37" s="71"/>
    </row>
    <row r="38" spans="1:8" hidden="1" x14ac:dyDescent="0.3">
      <c r="A38" s="77" t="s">
        <v>162</v>
      </c>
      <c r="B38" s="18">
        <v>0</v>
      </c>
      <c r="C38" s="18">
        <v>0</v>
      </c>
      <c r="D38" s="18">
        <v>0</v>
      </c>
      <c r="E38" s="17">
        <v>0</v>
      </c>
      <c r="H38" s="71"/>
    </row>
    <row r="39" spans="1:8" x14ac:dyDescent="0.3">
      <c r="A39" s="77" t="s">
        <v>25</v>
      </c>
      <c r="B39" s="18">
        <v>403326626.86000001</v>
      </c>
      <c r="C39" s="18">
        <v>355098885.69999999</v>
      </c>
      <c r="D39" s="18">
        <v>-48227741.160000026</v>
      </c>
      <c r="E39" s="17">
        <v>-0.11957490021292472</v>
      </c>
      <c r="H39" s="71"/>
    </row>
    <row r="40" spans="1:8" x14ac:dyDescent="0.3">
      <c r="A40" s="77" t="s">
        <v>26</v>
      </c>
      <c r="B40" s="18">
        <v>337103847.67000002</v>
      </c>
      <c r="C40" s="18">
        <v>284416150.41000003</v>
      </c>
      <c r="D40" s="18">
        <v>-52687697.25999999</v>
      </c>
      <c r="E40" s="17">
        <v>-0.15629515244091008</v>
      </c>
      <c r="H40" s="71"/>
    </row>
    <row r="41" spans="1:8" hidden="1" x14ac:dyDescent="0.3">
      <c r="A41" s="77" t="s">
        <v>27</v>
      </c>
      <c r="B41" s="18">
        <v>0</v>
      </c>
      <c r="C41" s="18">
        <v>0</v>
      </c>
      <c r="D41" s="18">
        <v>0</v>
      </c>
      <c r="E41" s="17">
        <v>0</v>
      </c>
      <c r="H41" s="71"/>
    </row>
    <row r="42" spans="1:8" x14ac:dyDescent="0.3">
      <c r="A42" s="77" t="s">
        <v>28</v>
      </c>
      <c r="B42" s="18">
        <v>113231.71999999999</v>
      </c>
      <c r="C42" s="18">
        <v>382940.97</v>
      </c>
      <c r="D42" s="18">
        <v>269709.25</v>
      </c>
      <c r="E42" s="17">
        <v>2.3819231042326305</v>
      </c>
      <c r="H42" s="71"/>
    </row>
    <row r="43" spans="1:8" ht="15" customHeight="1" x14ac:dyDescent="0.3">
      <c r="A43" s="77" t="s">
        <v>29</v>
      </c>
      <c r="B43" s="18">
        <v>4133649.58</v>
      </c>
      <c r="C43" s="18">
        <v>1269801.6400000001</v>
      </c>
      <c r="D43" s="18">
        <v>-2863847.94</v>
      </c>
      <c r="E43" s="17">
        <v>-0.69281342904736487</v>
      </c>
      <c r="H43" s="71"/>
    </row>
    <row r="44" spans="1:8" ht="15" customHeight="1" x14ac:dyDescent="0.3">
      <c r="A44" s="77" t="s">
        <v>30</v>
      </c>
      <c r="B44" s="18">
        <v>62648776.939999998</v>
      </c>
      <c r="C44" s="18">
        <v>53019416.130000003</v>
      </c>
      <c r="D44" s="18">
        <v>-9629360.8099999949</v>
      </c>
      <c r="E44" s="17">
        <v>-0.15370389144583352</v>
      </c>
      <c r="H44" s="71"/>
    </row>
    <row r="45" spans="1:8" ht="15" hidden="1" customHeight="1" x14ac:dyDescent="0.3">
      <c r="A45" s="77" t="s">
        <v>163</v>
      </c>
      <c r="B45" s="18">
        <v>0</v>
      </c>
      <c r="C45" s="18">
        <v>0</v>
      </c>
      <c r="D45" s="18">
        <v>0</v>
      </c>
      <c r="E45" s="17">
        <v>0</v>
      </c>
      <c r="H45" s="71"/>
    </row>
    <row r="46" spans="1:8" ht="15" customHeight="1" x14ac:dyDescent="0.3">
      <c r="A46" s="77" t="s">
        <v>31</v>
      </c>
      <c r="B46" s="18">
        <v>12073526.02</v>
      </c>
      <c r="C46" s="18">
        <v>5747882.6699999999</v>
      </c>
      <c r="D46" s="18">
        <v>-6325643.3499999996</v>
      </c>
      <c r="E46" s="17">
        <v>-0.52392675839033798</v>
      </c>
      <c r="H46" s="71"/>
    </row>
    <row r="47" spans="1:8" ht="15" customHeight="1" x14ac:dyDescent="0.3">
      <c r="A47" s="77" t="s">
        <v>141</v>
      </c>
      <c r="B47" s="18">
        <v>461.55</v>
      </c>
      <c r="C47" s="18">
        <v>6150.3</v>
      </c>
      <c r="D47" s="18">
        <v>5688.75</v>
      </c>
      <c r="E47" s="17">
        <v>12.325316867078323</v>
      </c>
      <c r="H47" s="71"/>
    </row>
    <row r="48" spans="1:8" ht="15" hidden="1" customHeight="1" x14ac:dyDescent="0.3">
      <c r="A48" s="77" t="s">
        <v>32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71"/>
    </row>
    <row r="49" spans="1:8" ht="15" hidden="1" customHeight="1" x14ac:dyDescent="0.3">
      <c r="A49" s="77" t="s">
        <v>35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71"/>
    </row>
    <row r="50" spans="1:8" ht="15" hidden="1" customHeight="1" x14ac:dyDescent="0.3">
      <c r="A50" s="77" t="s">
        <v>33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71"/>
    </row>
    <row r="51" spans="1:8" ht="15" hidden="1" customHeight="1" x14ac:dyDescent="0.3">
      <c r="A51" s="77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71"/>
    </row>
    <row r="52" spans="1:8" ht="15" hidden="1" customHeight="1" x14ac:dyDescent="0.3">
      <c r="A52" s="77" t="s">
        <v>36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71"/>
    </row>
    <row r="53" spans="1:8" ht="15" hidden="1" customHeight="1" x14ac:dyDescent="0.3">
      <c r="A53" s="77" t="s">
        <v>37</v>
      </c>
      <c r="B53" s="18">
        <v>0</v>
      </c>
      <c r="C53" s="18">
        <v>0</v>
      </c>
      <c r="D53" s="18"/>
      <c r="E53" s="17">
        <v>0</v>
      </c>
      <c r="F53" s="3">
        <v>0</v>
      </c>
      <c r="H53" s="71"/>
    </row>
    <row r="54" spans="1:8" ht="15" hidden="1" customHeight="1" x14ac:dyDescent="0.3">
      <c r="A54" s="77" t="s">
        <v>38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71"/>
    </row>
    <row r="55" spans="1:8" hidden="1" x14ac:dyDescent="0.3">
      <c r="A55" s="77" t="s">
        <v>39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71"/>
    </row>
    <row r="56" spans="1:8" hidden="1" x14ac:dyDescent="0.3">
      <c r="A56" s="77" t="s">
        <v>40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71"/>
    </row>
    <row r="57" spans="1:8" hidden="1" x14ac:dyDescent="0.3">
      <c r="A57" s="77" t="s">
        <v>41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71"/>
    </row>
    <row r="58" spans="1:8" hidden="1" x14ac:dyDescent="0.3">
      <c r="A58" s="77" t="s">
        <v>110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71"/>
    </row>
    <row r="59" spans="1:8" x14ac:dyDescent="0.3">
      <c r="A59" s="77" t="s">
        <v>42</v>
      </c>
      <c r="B59" s="18">
        <v>122038.89</v>
      </c>
      <c r="C59" s="18">
        <v>35072.590000000004</v>
      </c>
      <c r="D59" s="18">
        <v>-86966.299999999988</v>
      </c>
      <c r="E59" s="17">
        <v>-0.71261136511484158</v>
      </c>
      <c r="F59" s="3"/>
      <c r="H59" s="71"/>
    </row>
    <row r="60" spans="1:8" x14ac:dyDescent="0.3">
      <c r="A60" s="77" t="s">
        <v>43</v>
      </c>
      <c r="B60" s="18">
        <v>1591990.36</v>
      </c>
      <c r="C60" s="18">
        <v>457519.85000000003</v>
      </c>
      <c r="D60" s="18">
        <v>-1134470.51</v>
      </c>
      <c r="E60" s="17">
        <v>-0.7126114193304538</v>
      </c>
      <c r="F60" s="3"/>
      <c r="H60" s="71"/>
    </row>
    <row r="61" spans="1:8" x14ac:dyDescent="0.3">
      <c r="A61" s="77" t="s">
        <v>176</v>
      </c>
      <c r="B61" s="18">
        <v>0</v>
      </c>
      <c r="C61" s="18">
        <v>30079555.919999998</v>
      </c>
      <c r="D61" s="18"/>
      <c r="E61" s="17">
        <v>0</v>
      </c>
    </row>
    <row r="62" spans="1:8" x14ac:dyDescent="0.3">
      <c r="A62" s="77" t="s">
        <v>111</v>
      </c>
      <c r="B62" s="18">
        <v>42147980.93999999</v>
      </c>
      <c r="C62" s="18">
        <v>30079555.919999998</v>
      </c>
      <c r="D62" s="18"/>
      <c r="E62" s="17">
        <v>-0.28633459422837049</v>
      </c>
      <c r="F62" s="3"/>
      <c r="H62" s="71"/>
    </row>
    <row r="63" spans="1:8" hidden="1" x14ac:dyDescent="0.3">
      <c r="A63" s="77" t="s">
        <v>135</v>
      </c>
      <c r="B63" s="18">
        <v>0</v>
      </c>
      <c r="C63" s="18">
        <v>0</v>
      </c>
      <c r="D63" s="18"/>
      <c r="E63" s="17">
        <v>0</v>
      </c>
      <c r="F63" s="3"/>
      <c r="H63" s="71"/>
    </row>
    <row r="64" spans="1:8" hidden="1" x14ac:dyDescent="0.3">
      <c r="A64" s="77" t="s">
        <v>136</v>
      </c>
      <c r="B64" s="18">
        <v>0</v>
      </c>
      <c r="C64" s="18">
        <v>0</v>
      </c>
      <c r="D64" s="18"/>
      <c r="E64" s="17">
        <v>0</v>
      </c>
      <c r="F64" s="3"/>
      <c r="H64" s="71"/>
    </row>
    <row r="65" spans="1:5" x14ac:dyDescent="0.3">
      <c r="A65" s="107" t="s">
        <v>88</v>
      </c>
      <c r="B65" s="79">
        <v>952588120.63</v>
      </c>
      <c r="C65" s="79">
        <v>830250187.89999998</v>
      </c>
      <c r="D65" s="79">
        <v>-122337932.73000002</v>
      </c>
      <c r="E65" s="98">
        <v>-0.12842689309319866</v>
      </c>
    </row>
    <row r="66" spans="1:5" x14ac:dyDescent="0.3">
      <c r="A66" s="107" t="s">
        <v>89</v>
      </c>
      <c r="B66" s="79">
        <v>9905213034.7099991</v>
      </c>
      <c r="C66" s="79">
        <v>8302501878.8899994</v>
      </c>
      <c r="D66" s="79">
        <v>-1602711155.8199997</v>
      </c>
      <c r="E66" s="98">
        <v>-0.16180481431381177</v>
      </c>
    </row>
    <row r="67" spans="1:5" x14ac:dyDescent="0.3">
      <c r="C67" s="3"/>
    </row>
    <row r="68" spans="1:5" x14ac:dyDescent="0.3">
      <c r="C68" s="3"/>
      <c r="E68" s="55"/>
    </row>
    <row r="71" spans="1:5" x14ac:dyDescent="0.3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Mariana Lima Santana Lopes</cp:lastModifiedBy>
  <cp:lastPrinted>2019-08-14T20:48:18Z</cp:lastPrinted>
  <dcterms:created xsi:type="dcterms:W3CDTF">2014-06-03T16:39:54Z</dcterms:created>
  <dcterms:modified xsi:type="dcterms:W3CDTF">2024-05-29T22:05:33Z</dcterms:modified>
</cp:coreProperties>
</file>