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6\10_PE 1T-2026\"/>
    </mc:Choice>
  </mc:AlternateContent>
  <xr:revisionPtr revIDLastSave="0" documentId="13_ncr:1_{130BDD74-6426-4640-BCAE-A7D3992913CE}" xr6:coauthVersionLast="47" xr6:coauthVersionMax="47" xr10:uidLastSave="{00000000-0000-0000-0000-000000000000}"/>
  <bookViews>
    <workbookView xWindow="38280" yWindow="-120" windowWidth="29040" windowHeight="15840" tabRatio="892" xr2:uid="{00000000-000D-0000-FFFF-FFFF00000000}"/>
  </bookViews>
  <sheets>
    <sheet name="Tab1_Produção" sheetId="17" r:id="rId1"/>
    <sheet name="Tab2 e 3_Preço óleo" sheetId="18" r:id="rId2"/>
    <sheet name="Tab4 e 5_Preço gás" sheetId="19" r:id="rId3"/>
    <sheet name="Tab6_aliq efetiva" sheetId="20" r:id="rId4"/>
    <sheet name="Tab7_PE Arrecadada" sheetId="21" r:id="rId5"/>
    <sheet name="Tab9_Depósito Judicial" sheetId="36" r:id="rId6"/>
    <sheet name="Tab10_confrontação" sheetId="24" r:id="rId7"/>
    <sheet name="Tab11_rateio" sheetId="31" r:id="rId8"/>
    <sheet name="Tab12_PE Distribuida" sheetId="25" r:id="rId9"/>
    <sheet name="Tab13_PE Auditoria" sheetId="27" r:id="rId10"/>
    <sheet name="Tab14_Valores de P&amp;D" sheetId="32" r:id="rId11"/>
    <sheet name="PE por campo" sheetId="73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Tab1_Produção!$B$3:$P$23</definedName>
    <definedName name="_xlnm._FilterDatabase" localSheetId="6" hidden="1">Tab10_confrontação!$A$2:$A$61</definedName>
    <definedName name="_xlnm._FilterDatabase" localSheetId="8" hidden="1">'Tab12_PE Distribuida'!$B$2:$F$66</definedName>
    <definedName name="_xlnm._FilterDatabase" localSheetId="9" hidden="1">'Tab13_PE Auditoria'!$B$2:$C$16</definedName>
    <definedName name="_xlnm._FilterDatabase" localSheetId="3" hidden="1">'Tab6_aliq efetiva'!$B$3:$R$22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1">'PE por campo'!$B$166:$F$178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tc={D2325C33-F73D-45FB-AFA1-97A74E18CF61}</author>
  </authors>
  <commentList>
    <comment ref="B56" authorId="0" shapeId="0" xr:uid="{D2325C33-F73D-45FB-AFA1-97A74E18CF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Município com retenção de PE devido à DJ.</t>
      </text>
    </comment>
  </commentList>
</comments>
</file>

<file path=xl/sharedStrings.xml><?xml version="1.0" encoding="utf-8"?>
<sst xmlns="http://schemas.openxmlformats.org/spreadsheetml/2006/main" count="912" uniqueCount="222">
  <si>
    <t>Roncador</t>
  </si>
  <si>
    <t>Rio Urucu</t>
  </si>
  <si>
    <t>Peregrino</t>
  </si>
  <si>
    <t>Marlim Sul</t>
  </si>
  <si>
    <t>Marlim Leste</t>
  </si>
  <si>
    <t>Marlim</t>
  </si>
  <si>
    <t>Leste do Urucu</t>
  </si>
  <si>
    <t>Jubarte</t>
  </si>
  <si>
    <t>Barracuda</t>
  </si>
  <si>
    <t>Albacora Leste</t>
  </si>
  <si>
    <t>Campos</t>
  </si>
  <si>
    <t>Coari-AM</t>
  </si>
  <si>
    <t>Cairu-BA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</si>
  <si>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</si>
  <si>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</si>
  <si>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</si>
  <si>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</si>
  <si>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</si>
  <si>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</si>
  <si>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</si>
  <si>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</si>
  <si>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</si>
  <si>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</si>
  <si>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</si>
  <si>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</si>
  <si>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</si>
  <si>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</si>
  <si>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</si>
  <si>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</si>
  <si>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</si>
  <si>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</si>
  <si>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Areia Branca-RN</t>
  </si>
  <si>
    <t>Mossoro-RN</t>
  </si>
  <si>
    <t>Serra do Mel-RN</t>
  </si>
  <si>
    <t>Augusto Severo-RN</t>
  </si>
  <si>
    <t>Carmopolis-SE</t>
  </si>
  <si>
    <t>General Maynard-SE</t>
  </si>
  <si>
    <t>Japaratuba-SE</t>
  </si>
  <si>
    <t>Maruim-SE</t>
  </si>
  <si>
    <t>Rosario do Catete-SE</t>
  </si>
  <si>
    <t>Santo Amaro das Brotas-SE</t>
  </si>
  <si>
    <t>Iguape-SP</t>
  </si>
  <si>
    <t>Ilha Comprida-SP</t>
  </si>
  <si>
    <t>AM</t>
  </si>
  <si>
    <t>BA</t>
  </si>
  <si>
    <t>ES</t>
  </si>
  <si>
    <t>RJ</t>
  </si>
  <si>
    <t>RN</t>
  </si>
  <si>
    <t>SE</t>
  </si>
  <si>
    <t>SP</t>
  </si>
  <si>
    <t>MMA</t>
  </si>
  <si>
    <t>MME</t>
  </si>
  <si>
    <t>Fundo Social</t>
  </si>
  <si>
    <t>Beneficiários</t>
  </si>
  <si>
    <t>Municípios</t>
  </si>
  <si>
    <t>Rio de Janeiro</t>
  </si>
  <si>
    <t>Espirito Santo</t>
  </si>
  <si>
    <t>Amazonas</t>
  </si>
  <si>
    <t>TOTAL</t>
  </si>
  <si>
    <t>MÉDIA</t>
  </si>
  <si>
    <t>A</t>
  </si>
  <si>
    <t>B</t>
  </si>
  <si>
    <t>E - Variação  Absoluta = B - A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</si>
  <si>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</si>
  <si>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</si>
  <si>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</si>
  <si>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</si>
  <si>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</si>
  <si>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</si>
  <si>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</si>
  <si>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Rio de Janeiro - RJ</t>
  </si>
  <si>
    <t>Niterói – RJ</t>
  </si>
  <si>
    <t>Maricá - RJ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</si>
  <si>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</si>
  <si>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</si>
  <si>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</si>
  <si>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</si>
  <si>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</si>
  <si>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</si>
  <si>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</si>
  <si>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</si>
  <si>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</si>
  <si>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</si>
  <si>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</si>
  <si>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</si>
  <si>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</si>
  <si>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</si>
  <si>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</si>
  <si>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</si>
  <si>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</si>
  <si>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</si>
  <si>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</si>
  <si>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</si>
  <si>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</si>
  <si>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</si>
  <si>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</si>
  <si>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</si>
  <si>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</si>
  <si>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</si>
  <si>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</si>
  <si>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</si>
  <si>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</si>
  <si>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% Rateio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</si>
  <si>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</si>
  <si>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</si>
  <si>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</si>
  <si>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</si>
  <si>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</si>
  <si>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Anchieta-ES</t>
  </si>
  <si>
    <t>Caraguatatuba-SP</t>
  </si>
  <si>
    <t>Ilhabela-SP</t>
  </si>
  <si>
    <t>Ilhabela - SP</t>
  </si>
  <si>
    <t>B - Mboe/d =           A x 6,2898 ÷ 90</t>
  </si>
  <si>
    <t>Total Acumulado</t>
  </si>
  <si>
    <t>MA</t>
  </si>
  <si>
    <t>Santo Antonio dos Lopes-MA</t>
  </si>
  <si>
    <t>Ubatuba - SP</t>
  </si>
  <si>
    <t>Caraguatatuba - SP</t>
  </si>
  <si>
    <t>Peruibe - SP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</si>
  <si>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</si>
  <si>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</si>
  <si>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</si>
  <si>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</si>
  <si>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</si>
  <si>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</si>
  <si>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</si>
  <si>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</si>
  <si>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</si>
  <si>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</si>
  <si>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</si>
  <si>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</si>
  <si>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</si>
  <si>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Peruibe-SP</t>
  </si>
  <si>
    <t>Ubatuba-SP</t>
  </si>
  <si>
    <t>Piúma-ES</t>
  </si>
  <si>
    <t>Saquarema - RJ</t>
  </si>
  <si>
    <t>Educação</t>
  </si>
  <si>
    <t>Saúde</t>
  </si>
  <si>
    <t>Saquarema-RJ</t>
  </si>
  <si>
    <t>Niterói - RJ</t>
  </si>
  <si>
    <t>Tupi</t>
  </si>
  <si>
    <t>FUNDO SOCIAL</t>
  </si>
  <si>
    <t>Lapa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</si>
  <si>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</si>
  <si>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</si>
  <si>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</si>
  <si>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Trizidela do Vale-MA</t>
  </si>
  <si>
    <t>Sururu</t>
  </si>
  <si>
    <t>MUNICÍPIOS</t>
  </si>
  <si>
    <t>Guapimirim-RJ</t>
  </si>
  <si>
    <t>Mage-RJ</t>
  </si>
  <si>
    <t>Sao Goncalo-RJ</t>
  </si>
  <si>
    <t>Campos sob o Regime de Concessão</t>
  </si>
  <si>
    <t>Receita Bruta - 2T2022 - (Em R$)</t>
  </si>
  <si>
    <t>Berbigão</t>
  </si>
  <si>
    <t>Frade</t>
  </si>
  <si>
    <t>(em Reais por m³)</t>
  </si>
  <si>
    <t>São Sebastião - SP</t>
  </si>
  <si>
    <t>Sao Sebastiao-SP</t>
  </si>
  <si>
    <t>Espírito Santo</t>
  </si>
  <si>
    <t>ITAPEMIRIM-ES</t>
  </si>
  <si>
    <t>MARATAIZES-ES</t>
  </si>
  <si>
    <t>PRESIDENTE KENNEDY-ES</t>
  </si>
  <si>
    <t>EDUCAÇÃO</t>
  </si>
  <si>
    <t>SAÚDE</t>
  </si>
  <si>
    <t>CAMPOS DOS GOYTACAZES-RJ</t>
  </si>
  <si>
    <t>CARAPEBUS-RJ</t>
  </si>
  <si>
    <t>CASIMIRO DE ABREU-RJ</t>
  </si>
  <si>
    <t>MARICA-RJ</t>
  </si>
  <si>
    <t>NITEROI-RJ</t>
  </si>
  <si>
    <t>RIO DAS OSTRAS-RJ</t>
  </si>
  <si>
    <t>RIO DE JANEIRO-RJ</t>
  </si>
  <si>
    <t>ILHABELA-SP</t>
  </si>
  <si>
    <t>PIUMA-ES</t>
  </si>
  <si>
    <t>ARMACAO DOS BUZIOS-RJ</t>
  </si>
  <si>
    <t>ARRAIAL DO CABO-RJ</t>
  </si>
  <si>
    <t>CABO FRIO-RJ</t>
  </si>
  <si>
    <t>ARARUAMA-RJ</t>
  </si>
  <si>
    <t>QUISSAMA-RJ</t>
  </si>
  <si>
    <t>SAO JOAO DA BARRA-RJ</t>
  </si>
  <si>
    <t>SAQUAREMA-RJ</t>
  </si>
  <si>
    <t>SAO SEBASTIAO-SP</t>
  </si>
  <si>
    <t>Receita Bruta</t>
  </si>
  <si>
    <t>E - Variação  Absoluta = C - A</t>
  </si>
  <si>
    <t>TEFE-AM</t>
  </si>
  <si>
    <t>COARI-AM</t>
  </si>
  <si>
    <t>MACAE-RJ</t>
  </si>
  <si>
    <t>PARATI-RJ</t>
  </si>
  <si>
    <t>TRIZIDELA DO VALE-MA</t>
  </si>
  <si>
    <t>CARAGUATATUBA-SP</t>
  </si>
  <si>
    <t>IGUAPE-SP</t>
  </si>
  <si>
    <t>ILHA COMPRIDA-SP</t>
  </si>
  <si>
    <t>PERUIBE-SP</t>
  </si>
  <si>
    <t>UBATUBA-SP</t>
  </si>
  <si>
    <t>Atlanta</t>
  </si>
  <si>
    <t>Albacora</t>
  </si>
  <si>
    <t>Arraial do Cabo - RJ</t>
  </si>
  <si>
    <t>Caratinga</t>
  </si>
  <si>
    <t>Cabo Frio – RJ</t>
  </si>
  <si>
    <t>Manati</t>
  </si>
  <si>
    <t>Bahia</t>
  </si>
  <si>
    <t>Cairu - BA</t>
  </si>
  <si>
    <t>= Participação Especial Recolhida*</t>
  </si>
  <si>
    <t>LIMA CAMPOS-MA</t>
  </si>
  <si>
    <t>PEDREIRAS-MA</t>
  </si>
  <si>
    <t>Seguro Garantia</t>
  </si>
  <si>
    <t>4º trim./25</t>
  </si>
  <si>
    <t>Gavião Preto</t>
  </si>
  <si>
    <t>Berbigão e Sururu</t>
  </si>
  <si>
    <t>Maranhão</t>
  </si>
  <si>
    <t>Bernardo do Mearim-MA</t>
  </si>
  <si>
    <t>Poção de Pedras-MA</t>
  </si>
  <si>
    <t>Pocao de Pedras-MA</t>
  </si>
  <si>
    <t>4T/2025</t>
  </si>
  <si>
    <t>1º trim./26</t>
  </si>
  <si>
    <t>Variações: 1T2026 - 4T2025</t>
  </si>
  <si>
    <t>SANTO ANTONIO DOS LOPES-MA</t>
  </si>
  <si>
    <t>Total 1T/2026</t>
  </si>
  <si>
    <t>Campos (13)</t>
  </si>
  <si>
    <t>1T/2026</t>
  </si>
  <si>
    <t>D - Mboe/d =           C x 6,2898 ÷ 90</t>
  </si>
  <si>
    <t>F - Variação % = (C ÷ A)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</si>
</sst>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6" formatCode="0.00000"/>
    <numFmt numFmtId="167" formatCode="0.0000"/>
    <numFmt numFmtId="168" formatCode="_-* #,##0.0000_-;\-* #,##0.00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1"/>
      <color theme="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4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3" fillId="2" borderId="0" xfId="0" applyFont="1" applyFill="1"/>
    <xf numFmtId="10" fontId="3" fillId="2" borderId="0" xfId="1" applyNumberFormat="1" applyFont="1" applyFill="1"/>
    <xf numFmtId="4" fontId="3" fillId="2" borderId="0" xfId="0" applyNumberFormat="1" applyFont="1" applyFill="1"/>
    <xf numFmtId="164" fontId="3" fillId="2" borderId="0" xfId="4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9" fontId="3" fillId="2" borderId="0" xfId="1" applyFont="1" applyFill="1"/>
    <xf numFmtId="43" fontId="3" fillId="2" borderId="0" xfId="0" applyNumberFormat="1" applyFont="1" applyFill="1"/>
    <xf numFmtId="0" fontId="5" fillId="2" borderId="2" xfId="0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0" fontId="10" fillId="2" borderId="1" xfId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0" fontId="7" fillId="2" borderId="0" xfId="0" applyFont="1" applyFill="1"/>
    <xf numFmtId="164" fontId="7" fillId="2" borderId="0" xfId="4" applyFont="1" applyFill="1"/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/>
    </xf>
    <xf numFmtId="4" fontId="12" fillId="2" borderId="9" xfId="0" applyNumberFormat="1" applyFont="1" applyFill="1" applyBorder="1" applyAlignment="1">
      <alignment horizontal="center" vertical="center"/>
    </xf>
    <xf numFmtId="10" fontId="11" fillId="2" borderId="1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/>
    </xf>
    <xf numFmtId="4" fontId="12" fillId="2" borderId="12" xfId="0" applyNumberFormat="1" applyFont="1" applyFill="1" applyBorder="1" applyAlignment="1">
      <alignment horizontal="center" vertical="center"/>
    </xf>
    <xf numFmtId="10" fontId="11" fillId="2" borderId="15" xfId="1" applyNumberFormat="1" applyFont="1" applyFill="1" applyBorder="1" applyAlignment="1">
      <alignment horizontal="center" vertical="center"/>
    </xf>
    <xf numFmtId="4" fontId="12" fillId="2" borderId="12" xfId="2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4" fontId="12" fillId="2" borderId="9" xfId="2" applyNumberFormat="1" applyFont="1" applyFill="1" applyBorder="1" applyAlignment="1">
      <alignment horizontal="center" vertical="center"/>
    </xf>
    <xf numFmtId="0" fontId="12" fillId="2" borderId="11" xfId="0" quotePrefix="1" applyFont="1" applyFill="1" applyBorder="1" applyAlignment="1">
      <alignment horizontal="left" vertical="center"/>
    </xf>
    <xf numFmtId="49" fontId="12" fillId="2" borderId="11" xfId="0" quotePrefix="1" applyNumberFormat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horizontal="center" vertical="center"/>
    </xf>
    <xf numFmtId="10" fontId="11" fillId="2" borderId="16" xfId="1" applyNumberFormat="1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9" fontId="11" fillId="2" borderId="4" xfId="0" applyNumberFormat="1" applyFont="1" applyFill="1" applyBorder="1" applyAlignment="1">
      <alignment horizontal="center" vertical="center"/>
    </xf>
    <xf numFmtId="10" fontId="11" fillId="2" borderId="5" xfId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2" fontId="3" fillId="2" borderId="0" xfId="0" applyNumberFormat="1" applyFont="1" applyFill="1"/>
    <xf numFmtId="10" fontId="3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4" fontId="12" fillId="2" borderId="18" xfId="0" applyNumberFormat="1" applyFont="1" applyFill="1" applyBorder="1" applyAlignment="1">
      <alignment horizontal="center" vertical="center"/>
    </xf>
    <xf numFmtId="10" fontId="11" fillId="2" borderId="19" xfId="1" applyNumberFormat="1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166" fontId="3" fillId="2" borderId="0" xfId="0" applyNumberFormat="1" applyFont="1" applyFill="1"/>
    <xf numFmtId="0" fontId="4" fillId="2" borderId="0" xfId="0" applyFont="1" applyFill="1"/>
    <xf numFmtId="164" fontId="5" fillId="2" borderId="1" xfId="4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10" fontId="10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0" fontId="19" fillId="2" borderId="0" xfId="0" applyFont="1" applyFill="1"/>
    <xf numFmtId="164" fontId="12" fillId="2" borderId="0" xfId="4" applyFont="1" applyFill="1" applyBorder="1" applyAlignment="1">
      <alignment vertical="top" wrapText="1"/>
    </xf>
    <xf numFmtId="164" fontId="0" fillId="2" borderId="0" xfId="4" applyFont="1" applyFill="1"/>
    <xf numFmtId="164" fontId="3" fillId="2" borderId="0" xfId="4" applyFont="1" applyFill="1" applyBorder="1"/>
    <xf numFmtId="0" fontId="17" fillId="2" borderId="0" xfId="8" applyFont="1" applyFill="1" applyAlignment="1">
      <alignment horizontal="left" indent="1"/>
    </xf>
    <xf numFmtId="0" fontId="11" fillId="2" borderId="0" xfId="0" applyFont="1" applyFill="1" applyAlignment="1">
      <alignment horizontal="center" vertical="center" wrapText="1"/>
    </xf>
    <xf numFmtId="10" fontId="11" fillId="2" borderId="0" xfId="1" applyNumberFormat="1" applyFont="1" applyFill="1" applyBorder="1" applyAlignment="1">
      <alignment horizontal="center" vertical="center"/>
    </xf>
    <xf numFmtId="164" fontId="11" fillId="2" borderId="0" xfId="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1" applyNumberFormat="1" applyFont="1" applyFill="1" applyBorder="1" applyAlignment="1">
      <alignment horizontal="center"/>
    </xf>
    <xf numFmtId="10" fontId="6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164" fontId="6" fillId="2" borderId="4" xfId="4" applyFont="1" applyFill="1" applyBorder="1" applyAlignment="1">
      <alignment horizontal="right"/>
    </xf>
    <xf numFmtId="0" fontId="16" fillId="0" borderId="0" xfId="0" applyFont="1"/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5" fillId="0" borderId="1" xfId="4" applyFont="1" applyFill="1" applyBorder="1" applyAlignment="1">
      <alignment horizontal="center"/>
    </xf>
    <xf numFmtId="164" fontId="6" fillId="0" borderId="1" xfId="4" applyFont="1" applyFill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164" fontId="3" fillId="0" borderId="1" xfId="4" applyFont="1" applyBorder="1"/>
    <xf numFmtId="0" fontId="6" fillId="0" borderId="1" xfId="0" applyFont="1" applyBorder="1" applyAlignment="1">
      <alignment horizontal="center" vertical="center" wrapText="1"/>
    </xf>
    <xf numFmtId="39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/>
    </xf>
    <xf numFmtId="10" fontId="11" fillId="0" borderId="10" xfId="1" applyNumberFormat="1" applyFont="1" applyFill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10" fontId="11" fillId="0" borderId="15" xfId="1" applyNumberFormat="1" applyFont="1" applyFill="1" applyBorder="1" applyAlignment="1">
      <alignment horizontal="center" vertical="center"/>
    </xf>
    <xf numFmtId="4" fontId="12" fillId="0" borderId="12" xfId="2" applyNumberFormat="1" applyFont="1" applyFill="1" applyBorder="1" applyAlignment="1">
      <alignment horizontal="center" vertical="center"/>
    </xf>
    <xf numFmtId="4" fontId="12" fillId="0" borderId="9" xfId="2" applyNumberFormat="1" applyFont="1" applyFill="1" applyBorder="1" applyAlignment="1">
      <alignment horizontal="center" vertical="center"/>
    </xf>
    <xf numFmtId="10" fontId="12" fillId="0" borderId="14" xfId="1" applyNumberFormat="1" applyFont="1" applyFill="1" applyBorder="1" applyAlignment="1">
      <alignment horizontal="center" vertical="center"/>
    </xf>
    <xf numFmtId="10" fontId="11" fillId="0" borderId="16" xfId="1" applyNumberFormat="1" applyFont="1" applyFill="1" applyBorder="1" applyAlignment="1">
      <alignment horizontal="center" vertical="center"/>
    </xf>
    <xf numFmtId="10" fontId="11" fillId="0" borderId="5" xfId="1" applyNumberFormat="1" applyFont="1" applyFill="1" applyBorder="1" applyAlignment="1">
      <alignment horizontal="center" vertical="center"/>
    </xf>
    <xf numFmtId="43" fontId="7" fillId="2" borderId="0" xfId="0" applyNumberFormat="1" applyFont="1" applyFill="1"/>
    <xf numFmtId="0" fontId="5" fillId="0" borderId="0" xfId="0" applyFont="1"/>
    <xf numFmtId="0" fontId="0" fillId="0" borderId="0" xfId="0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4" applyFont="1" applyFill="1" applyBorder="1" applyAlignment="1">
      <alignment horizontal="center"/>
    </xf>
    <xf numFmtId="0" fontId="4" fillId="0" borderId="0" xfId="0" applyFont="1"/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1" xfId="0" quotePrefix="1" applyFont="1" applyBorder="1" applyAlignment="1">
      <alignment horizontal="left" vertical="center"/>
    </xf>
    <xf numFmtId="49" fontId="12" fillId="0" borderId="11" xfId="0" quotePrefix="1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2" borderId="17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0" fontId="3" fillId="2" borderId="1" xfId="0" applyFont="1" applyFill="1" applyBorder="1"/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4" fontId="10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4" fontId="5" fillId="0" borderId="1" xfId="1" quotePrefix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/>
    </xf>
    <xf numFmtId="164" fontId="4" fillId="0" borderId="1" xfId="4" applyFont="1" applyBorder="1"/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5" fillId="0" borderId="1" xfId="4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4" fillId="0" borderId="1" xfId="0" applyFont="1" applyBorder="1" applyAlignment="1">
      <alignment vertical="center"/>
    </xf>
    <xf numFmtId="164" fontId="3" fillId="0" borderId="1" xfId="4" applyFont="1" applyBorder="1" applyAlignment="1">
      <alignment vertical="center" wrapText="1"/>
    </xf>
    <xf numFmtId="164" fontId="4" fillId="0" borderId="1" xfId="4" applyFont="1" applyBorder="1" applyAlignment="1">
      <alignment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9" fontId="11" fillId="0" borderId="0" xfId="0" applyNumberFormat="1" applyFont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" fontId="5" fillId="0" borderId="20" xfId="1" applyNumberFormat="1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horizontal="center" vertical="center"/>
    </xf>
    <xf numFmtId="10" fontId="5" fillId="0" borderId="20" xfId="1" applyNumberFormat="1" applyFont="1" applyFill="1" applyBorder="1" applyAlignment="1">
      <alignment horizontal="center" vertical="center"/>
    </xf>
    <xf numFmtId="10" fontId="5" fillId="0" borderId="23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/>
    </xf>
    <xf numFmtId="167" fontId="6" fillId="2" borderId="1" xfId="0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left" vertical="center"/>
    </xf>
    <xf numFmtId="164" fontId="6" fillId="2" borderId="20" xfId="4" applyFont="1" applyFill="1" applyBorder="1" applyAlignment="1">
      <alignment horizontal="center"/>
    </xf>
    <xf numFmtId="0" fontId="6" fillId="0" borderId="1" xfId="0" applyFont="1" applyBorder="1"/>
  </cellXfs>
  <cellStyles count="36">
    <cellStyle name="Moeda 2" xfId="14" xr:uid="{00000000-0005-0000-0000-00003B000000}"/>
    <cellStyle name="Moeda 2 2" xfId="31" xr:uid="{F16EBCA9-EFF6-4E4E-9413-78EFBF4605AA}"/>
    <cellStyle name="Moeda 3" xfId="24" xr:uid="{7954C2AB-790C-437B-A3D7-388497413D44}"/>
    <cellStyle name="Normal" xfId="0" builtinId="0"/>
    <cellStyle name="Normal 2" xfId="5" xr:uid="{00000000-0005-0000-0000-000002000000}"/>
    <cellStyle name="Normal 2 2" xfId="25" xr:uid="{387BE509-4B78-4610-9FB2-5DE6DB09536D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 5 2" xfId="30" xr:uid="{BB546F11-F8D9-4318-9EE8-EF4D8C96B244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Porcentagem 3 2" xfId="32" xr:uid="{076E6B79-C322-4734-BE05-79E8C328D7F0}"/>
    <cellStyle name="Porcentagem 4" xfId="21" xr:uid="{385AAB4D-D404-478F-8C26-043C0053EDCB}"/>
    <cellStyle name="Separador de milhares 2" xfId="2" xr:uid="{00000000-0005-0000-0000-000007000000}"/>
    <cellStyle name="Separador de milhares 2 2" xfId="6" xr:uid="{00000000-0005-0000-0000-000008000000}"/>
    <cellStyle name="Separador de milhares 2 2 2" xfId="26" xr:uid="{4DBEA06A-EB70-4A16-B480-F8C27916C044}"/>
    <cellStyle name="Separador de milhares 2 3" xfId="22" xr:uid="{8F213002-A5AE-4F3B-94BF-112FF3B5F776}"/>
    <cellStyle name="Separador de milhares 3" xfId="3" xr:uid="{00000000-0005-0000-0000-000009000000}"/>
    <cellStyle name="Separador de milhares 3 2" xfId="23" xr:uid="{15EA9E5D-23FD-47C6-A1EB-38448DAF256F}"/>
    <cellStyle name="Vírgula" xfId="4" builtinId="3"/>
    <cellStyle name="Vírgula 2" xfId="9" xr:uid="{132905E3-E581-4285-B124-119763973925}"/>
    <cellStyle name="Vírgula 2 2" xfId="19" xr:uid="{00000000-0005-0000-0000-000041000000}"/>
    <cellStyle name="Vírgula 2 2 2" xfId="34" xr:uid="{8A7375DF-E8FA-4939-B0B2-4BB8F452CB23}"/>
    <cellStyle name="Vírgula 2 3" xfId="27" xr:uid="{899817DC-B7F7-48F5-B7D9-0417E398A24E}"/>
    <cellStyle name="Vírgula 3" xfId="10" xr:uid="{00000000-0005-0000-0000-000036000000}"/>
    <cellStyle name="Vírgula 3 2" xfId="20" xr:uid="{00000000-0005-0000-0000-000042000000}"/>
    <cellStyle name="Vírgula 3 2 2" xfId="35" xr:uid="{FEEAC9E6-CCAC-472A-90ED-B7163394E238}"/>
    <cellStyle name="Vírgula 3 3" xfId="28" xr:uid="{E636BE1A-989B-4AA6-8A5B-FDE7856026C6}"/>
    <cellStyle name="Vírgula 4" xfId="12" xr:uid="{00000000-0005-0000-0000-000038000000}"/>
    <cellStyle name="Vírgula 4 2" xfId="29" xr:uid="{D6A57D3B-65C2-4167-A3A2-63201210D770}"/>
    <cellStyle name="Vírgula 5" xfId="18" xr:uid="{00000000-0005-0000-0000-000040000000}"/>
    <cellStyle name="Vírgula 5 2" xfId="33" xr:uid="{0511614B-EA8D-4D60-8195-ADE91AC28E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e&#231;os/PRGN/Calculo%20do%20PRGN/2021/Calculo%20do%20PRGN%20-%20Ano%202021%20-%2006%20Junho.xlsx" TargetMode="External"/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e&#231;os/Preco%20Minimo%20Petroleo/Calculo%20do%20Preco%20Minimo%20Atual/2015/Preco%20Minimo%20-%2012%20Dezembro%20de%202015.xlsm" TargetMode="External"/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fael Chaves Camacho" id="{ABBB4A0C-8786-485F-856B-B1BEE7944D3F}" userId="S::rcamacho@anp.gov.br::62aae5d7-e0c8-4649-a37e-09b68cd3053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6" dT="2021-11-16T19:35:38.47" personId="{ABBB4A0C-8786-485F-856B-B1BEE7944D3F}" id="{D2325C33-F73D-45FB-AFA1-97A74E18CF61}">
    <text>Município com retenção de PE devido à DJ.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3"/>
  <sheetViews>
    <sheetView tabSelected="1" zoomScaleNormal="100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20.85546875" style="1" customWidth="1"/>
    <col min="3" max="6" width="15.7109375" style="1" customWidth="1"/>
    <col min="7" max="7" width="15.7109375" style="1" hidden="1" customWidth="1"/>
    <col min="8" max="8" width="24.42578125" style="1" customWidth="1"/>
    <col min="9" max="9" width="13.5703125" style="1" bestFit="1" customWidth="1"/>
    <col min="10" max="10" width="12.5703125" style="1" bestFit="1" customWidth="1"/>
    <col min="11" max="16384" width="9.140625" style="1"/>
  </cols>
  <sheetData>
    <row r="1" spans="2:10" ht="15" customHeight="1" x14ac:dyDescent="0.25"/>
    <row r="2" spans="2:10" ht="22.5" customHeight="1" x14ac:dyDescent="0.25">
      <c r="B2" s="5"/>
      <c r="C2" s="151" t="s">
        <v>206</v>
      </c>
      <c r="D2" s="152"/>
      <c r="E2" s="151" t="s">
        <v>214</v>
      </c>
      <c r="F2" s="152"/>
      <c r="G2" s="151" t="s">
        <v>215</v>
      </c>
      <c r="H2" s="152"/>
      <c r="I2" s="153"/>
      <c r="J2" s="154"/>
    </row>
    <row r="3" spans="2:10" ht="25.5" x14ac:dyDescent="0.25">
      <c r="B3" s="68" t="s">
        <v>10</v>
      </c>
      <c r="C3" s="68" t="s">
        <v>121</v>
      </c>
      <c r="D3" s="68" t="s">
        <v>112</v>
      </c>
      <c r="E3" s="68" t="s">
        <v>122</v>
      </c>
      <c r="F3" s="68" t="s">
        <v>220</v>
      </c>
      <c r="G3" s="68" t="s">
        <v>183</v>
      </c>
      <c r="H3" s="68" t="s">
        <v>221</v>
      </c>
      <c r="I3" s="6"/>
      <c r="J3" s="6"/>
    </row>
    <row r="4" spans="2:10" x14ac:dyDescent="0.25">
      <c r="B4" s="69" t="s">
        <v>9</v>
      </c>
      <c r="C4" s="10">
        <v>516.75905699999998</v>
      </c>
      <c r="D4" s="11">
        <v>36.114567963539997</v>
      </c>
      <c r="E4" s="10">
        <v>498.22268273999998</v>
      </c>
      <c r="F4" s="11">
        <v>34.819122554422798</v>
      </c>
      <c r="G4" s="11">
        <v>-18.536374260000002</v>
      </c>
      <c r="H4" s="17">
        <v>-3.5870439054539904E-2</v>
      </c>
      <c r="I4" s="46"/>
      <c r="J4" s="51"/>
    </row>
    <row r="5" spans="2:10" x14ac:dyDescent="0.25">
      <c r="B5" s="69" t="s">
        <v>194</v>
      </c>
      <c r="C5" s="10">
        <v>447.57963449999994</v>
      </c>
      <c r="D5" s="11">
        <v>31.279848723089994</v>
      </c>
      <c r="E5" s="10">
        <v>432.03967571999999</v>
      </c>
      <c r="F5" s="11">
        <v>30.193812803818396</v>
      </c>
      <c r="G5" s="11">
        <v>0</v>
      </c>
      <c r="H5" s="17">
        <v>-3.4719986304470596E-2</v>
      </c>
      <c r="I5" s="46"/>
      <c r="J5" s="51"/>
    </row>
    <row r="6" spans="2:10" ht="13.9" customHeight="1" x14ac:dyDescent="0.25">
      <c r="B6" s="69" t="s">
        <v>8</v>
      </c>
      <c r="C6" s="10">
        <v>490.23336597000002</v>
      </c>
      <c r="D6" s="11">
        <v>34.260775836423399</v>
      </c>
      <c r="E6" s="10">
        <v>467.27191511000001</v>
      </c>
      <c r="F6" s="11">
        <v>32.656076573987534</v>
      </c>
      <c r="G6" s="11">
        <v>-22.961450860000014</v>
      </c>
      <c r="H6" s="17">
        <v>-4.6837796963426492E-2</v>
      </c>
      <c r="I6" s="46"/>
      <c r="J6" s="51"/>
    </row>
    <row r="7" spans="2:10" x14ac:dyDescent="0.25">
      <c r="B7" s="69" t="s">
        <v>80</v>
      </c>
      <c r="C7" s="10">
        <v>287.95533569999998</v>
      </c>
      <c r="D7" s="11">
        <v>20.124238560953998</v>
      </c>
      <c r="E7" s="10">
        <v>259.99500458</v>
      </c>
      <c r="F7" s="11">
        <v>18.170184220080934</v>
      </c>
      <c r="G7" s="11">
        <v>-27.960331119999978</v>
      </c>
      <c r="H7" s="17">
        <v>-9.7099541677289292E-2</v>
      </c>
      <c r="I7" s="46"/>
      <c r="J7" s="51"/>
    </row>
    <row r="8" spans="2:10" x14ac:dyDescent="0.25">
      <c r="B8" s="69" t="s">
        <v>154</v>
      </c>
      <c r="C8" s="10">
        <v>1881.9533813699998</v>
      </c>
      <c r="D8" s="11">
        <v>131.52344864601139</v>
      </c>
      <c r="E8" s="10">
        <v>1752.3597934099998</v>
      </c>
      <c r="F8" s="11">
        <v>122.46658476211351</v>
      </c>
      <c r="G8" s="11">
        <v>-129.59358795999992</v>
      </c>
      <c r="H8" s="17">
        <v>-6.8861210507595083E-2</v>
      </c>
      <c r="I8" s="46"/>
      <c r="J8" s="51"/>
    </row>
    <row r="9" spans="2:10" ht="13.9" customHeight="1" x14ac:dyDescent="0.25">
      <c r="B9" s="69" t="s">
        <v>155</v>
      </c>
      <c r="C9" s="10">
        <v>482.46795600000002</v>
      </c>
      <c r="D9" s="11">
        <v>33.718077218319998</v>
      </c>
      <c r="E9" s="10">
        <v>449.31009333000003</v>
      </c>
      <c r="F9" s="11">
        <v>31.400784722522602</v>
      </c>
      <c r="G9" s="11">
        <v>-33.157862669999986</v>
      </c>
      <c r="H9" s="17">
        <v>-6.8725523130908184E-2</v>
      </c>
      <c r="I9" s="46"/>
      <c r="J9" s="51"/>
    </row>
    <row r="10" spans="2:10" ht="13.9" customHeight="1" x14ac:dyDescent="0.25">
      <c r="B10" s="69" t="s">
        <v>207</v>
      </c>
      <c r="C10" s="10">
        <v>180.89765788000003</v>
      </c>
      <c r="D10" s="11">
        <v>12.642334317040268</v>
      </c>
      <c r="E10" s="10">
        <v>121.45016875000002</v>
      </c>
      <c r="F10" s="11">
        <v>8.4877474600416676</v>
      </c>
      <c r="G10" s="11"/>
      <c r="H10" s="17">
        <v>-0.32862497959722059</v>
      </c>
      <c r="I10" s="46"/>
      <c r="J10" s="51"/>
    </row>
    <row r="11" spans="2:10" ht="13.9" customHeight="1" x14ac:dyDescent="0.25">
      <c r="B11" s="69" t="s">
        <v>7</v>
      </c>
      <c r="C11" s="10">
        <v>3090.1119388700004</v>
      </c>
      <c r="D11" s="11">
        <v>215.95762303449476</v>
      </c>
      <c r="E11" s="10">
        <v>2999.6541529299998</v>
      </c>
      <c r="F11" s="11">
        <v>209.63582990110126</v>
      </c>
      <c r="G11" s="11">
        <v>-90.457785940000576</v>
      </c>
      <c r="H11" s="17">
        <v>-2.927330392214833E-2</v>
      </c>
      <c r="I11" s="46"/>
      <c r="J11" s="51"/>
    </row>
    <row r="12" spans="2:10" ht="13.9" customHeight="1" x14ac:dyDescent="0.25">
      <c r="B12" s="69" t="s">
        <v>142</v>
      </c>
      <c r="C12" s="10">
        <v>551.64413207999996</v>
      </c>
      <c r="D12" s="11">
        <v>38.552569577297589</v>
      </c>
      <c r="E12" s="10">
        <v>608.57391481000002</v>
      </c>
      <c r="F12" s="11">
        <v>42.531202326354865</v>
      </c>
      <c r="G12" s="11">
        <v>56.929782730000056</v>
      </c>
      <c r="H12" s="17">
        <v>0.10320019632102984</v>
      </c>
      <c r="I12" s="46"/>
      <c r="J12" s="51"/>
    </row>
    <row r="13" spans="2:10" x14ac:dyDescent="0.25">
      <c r="B13" s="69" t="s">
        <v>6</v>
      </c>
      <c r="C13" s="10">
        <v>313.73271334000003</v>
      </c>
      <c r="D13" s="11">
        <v>21.925733559621467</v>
      </c>
      <c r="E13" s="10">
        <v>249.34038709999999</v>
      </c>
      <c r="F13" s="11">
        <v>17.425568519795334</v>
      </c>
      <c r="G13" s="11">
        <v>-64.392326240000045</v>
      </c>
      <c r="H13" s="17">
        <v>-0.20524581435732037</v>
      </c>
      <c r="I13" s="46"/>
      <c r="J13" s="51"/>
    </row>
    <row r="14" spans="2:10" x14ac:dyDescent="0.25">
      <c r="B14" s="69" t="s">
        <v>5</v>
      </c>
      <c r="C14" s="10">
        <v>1201.0002866299999</v>
      </c>
      <c r="D14" s="11">
        <v>83.933906698281916</v>
      </c>
      <c r="E14" s="10">
        <v>1209.8547252199999</v>
      </c>
      <c r="F14" s="10">
        <v>84.552713896541718</v>
      </c>
      <c r="G14" s="10">
        <v>8.8544385899999725</v>
      </c>
      <c r="H14" s="17">
        <v>7.372553269612947E-3</v>
      </c>
      <c r="I14" s="46"/>
      <c r="J14" s="51"/>
    </row>
    <row r="15" spans="2:10" x14ac:dyDescent="0.25">
      <c r="B15" s="69" t="s">
        <v>4</v>
      </c>
      <c r="C15" s="10">
        <v>927.46392343000002</v>
      </c>
      <c r="D15" s="11">
        <v>64.817362062111258</v>
      </c>
      <c r="E15" s="10">
        <v>840.34616671000003</v>
      </c>
      <c r="F15" s="11">
        <v>58.728992437472868</v>
      </c>
      <c r="G15" s="11">
        <v>-87.117756719999988</v>
      </c>
      <c r="H15" s="17">
        <v>-9.3931154106583592E-2</v>
      </c>
      <c r="I15" s="53"/>
      <c r="J15" s="51"/>
    </row>
    <row r="16" spans="2:10" x14ac:dyDescent="0.25">
      <c r="B16" s="69" t="s">
        <v>3</v>
      </c>
      <c r="C16" s="10">
        <v>1085.7146760599999</v>
      </c>
      <c r="D16" s="11">
        <v>75.876979660913179</v>
      </c>
      <c r="E16" s="10">
        <v>1219.8047577699999</v>
      </c>
      <c r="F16" s="11">
        <v>85.248088504686052</v>
      </c>
      <c r="G16" s="11">
        <v>134.09008171000005</v>
      </c>
      <c r="H16" s="17">
        <v>0.12350397822437631</v>
      </c>
      <c r="I16" s="46"/>
      <c r="J16" s="51"/>
    </row>
    <row r="17" spans="2:10" ht="15" customHeight="1" x14ac:dyDescent="0.25">
      <c r="B17" s="69" t="s">
        <v>2</v>
      </c>
      <c r="C17" s="10">
        <v>1192.27476179</v>
      </c>
      <c r="D17" s="11">
        <v>83.32410885229713</v>
      </c>
      <c r="E17" s="10">
        <v>1393.2713337100001</v>
      </c>
      <c r="F17" s="11">
        <v>97.371089275212867</v>
      </c>
      <c r="G17" s="11">
        <v>200.99657192000018</v>
      </c>
      <c r="H17" s="17">
        <v>0.16858242609969998</v>
      </c>
      <c r="I17" s="46"/>
      <c r="J17" s="51"/>
    </row>
    <row r="18" spans="2:10" x14ac:dyDescent="0.25">
      <c r="B18" s="69" t="s">
        <v>1</v>
      </c>
      <c r="C18" s="10">
        <v>379.35552812000003</v>
      </c>
      <c r="D18" s="11">
        <v>26.511893341879734</v>
      </c>
      <c r="E18" s="10">
        <v>365.18892752000005</v>
      </c>
      <c r="F18" s="11">
        <v>25.521836847947736</v>
      </c>
      <c r="G18" s="11">
        <v>-14.166600599999981</v>
      </c>
      <c r="H18" s="17">
        <v>-3.734386228719655E-2</v>
      </c>
      <c r="I18" s="46"/>
      <c r="J18" s="51"/>
    </row>
    <row r="19" spans="2:10" x14ac:dyDescent="0.25">
      <c r="B19" s="69" t="s">
        <v>0</v>
      </c>
      <c r="C19" s="10">
        <v>1145.13830192</v>
      </c>
      <c r="D19" s="11">
        <v>80.029898793515727</v>
      </c>
      <c r="E19" s="10">
        <v>1071.5684996800001</v>
      </c>
      <c r="F19" s="11">
        <v>74.888350547636264</v>
      </c>
      <c r="G19" s="11">
        <v>-73.569802239999945</v>
      </c>
      <c r="H19" s="17">
        <v>-6.4245342345679024E-2</v>
      </c>
      <c r="I19" s="46"/>
      <c r="J19" s="51"/>
    </row>
    <row r="20" spans="2:10" x14ac:dyDescent="0.25">
      <c r="B20" s="69" t="s">
        <v>107</v>
      </c>
      <c r="C20" s="10">
        <v>1853.2376365</v>
      </c>
      <c r="D20" s="11">
        <v>129.51660095619667</v>
      </c>
      <c r="E20" s="10">
        <v>1847.0217663999999</v>
      </c>
      <c r="F20" s="11">
        <v>129.08219451447465</v>
      </c>
      <c r="G20" s="11">
        <v>-6.2158701000000747</v>
      </c>
      <c r="H20" s="17">
        <v>-3.3540599314285657E-3</v>
      </c>
      <c r="I20" s="46"/>
      <c r="J20" s="51"/>
    </row>
    <row r="21" spans="2:10" x14ac:dyDescent="0.25">
      <c r="B21" s="69" t="s">
        <v>130</v>
      </c>
      <c r="C21" s="10">
        <v>533.68150149999997</v>
      </c>
      <c r="D21" s="11">
        <v>37.297221201496662</v>
      </c>
      <c r="E21" s="10">
        <v>497.85143964000002</v>
      </c>
      <c r="F21" s="11">
        <v>34.7931776116408</v>
      </c>
      <c r="G21" s="11">
        <v>-35.830061859999944</v>
      </c>
      <c r="H21" s="17">
        <v>-6.7137537574927464E-2</v>
      </c>
      <c r="I21" s="46"/>
      <c r="J21" s="51"/>
    </row>
    <row r="22" spans="2:10" x14ac:dyDescent="0.25">
      <c r="B22" s="69" t="s">
        <v>140</v>
      </c>
      <c r="C22" s="10">
        <v>13651.007724009998</v>
      </c>
      <c r="D22" s="11">
        <v>954.02342647197861</v>
      </c>
      <c r="E22" s="10">
        <v>14966.282202089998</v>
      </c>
      <c r="F22" s="11">
        <v>1045.9435754967296</v>
      </c>
      <c r="G22" s="11">
        <v>1315.2744780800003</v>
      </c>
      <c r="H22" s="17">
        <v>9.6349991493055676E-2</v>
      </c>
      <c r="I22" s="46"/>
      <c r="J22" s="51"/>
    </row>
    <row r="23" spans="2:10" x14ac:dyDescent="0.25">
      <c r="B23" s="70" t="s">
        <v>58</v>
      </c>
      <c r="C23" s="71">
        <v>30212.209512670001</v>
      </c>
      <c r="D23" s="71">
        <v>2111.430615475464</v>
      </c>
      <c r="E23" s="71">
        <v>31249.407607219997</v>
      </c>
      <c r="F23" s="71">
        <v>2183.9169329765818</v>
      </c>
      <c r="G23" s="71">
        <v>1112.1855424600001</v>
      </c>
      <c r="H23" s="72">
        <v>3.4330428369200527E-2</v>
      </c>
      <c r="I23" s="2"/>
      <c r="J23" s="2"/>
    </row>
    <row r="30" spans="2:10" x14ac:dyDescent="0.25">
      <c r="H30" s="2"/>
    </row>
    <row r="31" spans="2:10" x14ac:dyDescent="0.25">
      <c r="H31" s="2"/>
    </row>
    <row r="32" spans="2:10" x14ac:dyDescent="0.25">
      <c r="H32" s="2"/>
    </row>
    <row r="33" spans="8:8" x14ac:dyDescent="0.25">
      <c r="H33" s="2"/>
    </row>
    <row r="34" spans="8:8" x14ac:dyDescent="0.25">
      <c r="H34" s="2"/>
    </row>
    <row r="35" spans="8:8" x14ac:dyDescent="0.25">
      <c r="H35" s="2"/>
    </row>
    <row r="36" spans="8:8" x14ac:dyDescent="0.25">
      <c r="H36" s="2"/>
    </row>
    <row r="37" spans="8:8" x14ac:dyDescent="0.25">
      <c r="H37" s="2"/>
    </row>
    <row r="38" spans="8:8" x14ac:dyDescent="0.25">
      <c r="H38" s="2"/>
    </row>
    <row r="39" spans="8:8" x14ac:dyDescent="0.25">
      <c r="H39" s="2"/>
    </row>
    <row r="40" spans="8:8" x14ac:dyDescent="0.25">
      <c r="H40" s="2"/>
    </row>
    <row r="41" spans="8:8" x14ac:dyDescent="0.25">
      <c r="H41" s="2"/>
    </row>
    <row r="42" spans="8:8" x14ac:dyDescent="0.25">
      <c r="H42" s="2"/>
    </row>
    <row r="43" spans="8:8" x14ac:dyDescent="0.25">
      <c r="H43" s="2"/>
    </row>
    <row r="44" spans="8:8" x14ac:dyDescent="0.25">
      <c r="H44" s="2"/>
    </row>
    <row r="45" spans="8:8" x14ac:dyDescent="0.25">
      <c r="H45" s="2"/>
    </row>
    <row r="46" spans="8:8" x14ac:dyDescent="0.25">
      <c r="H46" s="2"/>
    </row>
    <row r="47" spans="8:8" x14ac:dyDescent="0.25">
      <c r="H47" s="7"/>
    </row>
    <row r="48" spans="8:8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</sheetData>
  <sortState xmlns:xlrd2="http://schemas.microsoft.com/office/spreadsheetml/2017/richdata2" ref="B4:H22">
    <sortCondition ref="B4:B22"/>
  </sortState>
  <mergeCells count="4">
    <mergeCell ref="C2:D2"/>
    <mergeCell ref="E2:F2"/>
    <mergeCell ref="I2:J2"/>
    <mergeCell ref="G2:H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L49"/>
  <sheetViews>
    <sheetView showGridLines="0" zoomScale="110" zoomScaleNormal="110" workbookViewId="0">
      <selection activeCell="B2" sqref="B2"/>
    </sheetView>
  </sheetViews>
  <sheetFormatPr defaultColWidth="9.140625" defaultRowHeight="15" x14ac:dyDescent="0.25"/>
  <cols>
    <col min="1" max="1" width="2.85546875" style="82" customWidth="1"/>
    <col min="2" max="2" width="30.7109375" style="82" bestFit="1" customWidth="1"/>
    <col min="3" max="3" width="38.42578125" style="82" bestFit="1" customWidth="1"/>
    <col min="4" max="4" width="33.28515625" style="82" bestFit="1" customWidth="1"/>
    <col min="5" max="5" width="42.5703125" style="82" bestFit="1" customWidth="1"/>
    <col min="6" max="6" width="18.140625" style="82" bestFit="1" customWidth="1"/>
    <col min="7" max="7" width="18" style="82" customWidth="1"/>
    <col min="8" max="8" width="19.7109375" style="82" customWidth="1"/>
    <col min="9" max="9" width="15" style="82" customWidth="1"/>
    <col min="10" max="10" width="15.7109375" style="82" customWidth="1"/>
    <col min="11" max="11" width="9.140625" style="82"/>
    <col min="12" max="12" width="13.28515625" style="82" bestFit="1" customWidth="1"/>
    <col min="13" max="16384" width="9.140625" style="82"/>
  </cols>
  <sheetData>
    <row r="1" spans="2:12" x14ac:dyDescent="0.25">
      <c r="B1" s="81"/>
      <c r="C1" s="81"/>
      <c r="D1" s="81"/>
      <c r="E1" s="81"/>
      <c r="F1" s="81"/>
      <c r="G1" s="81"/>
      <c r="H1" s="81"/>
      <c r="L1" s="82">
        <v>15</v>
      </c>
    </row>
    <row r="2" spans="2:12" x14ac:dyDescent="0.25">
      <c r="B2" s="89" t="s">
        <v>53</v>
      </c>
      <c r="C2" s="89" t="s">
        <v>217</v>
      </c>
    </row>
    <row r="3" spans="2:12" x14ac:dyDescent="0.25">
      <c r="B3" s="84" t="s">
        <v>50</v>
      </c>
      <c r="C3" s="85">
        <v>1934449.29</v>
      </c>
    </row>
    <row r="4" spans="2:12" x14ac:dyDescent="0.25">
      <c r="B4" s="84" t="s">
        <v>51</v>
      </c>
      <c r="C4" s="85">
        <v>7737797.0899999999</v>
      </c>
    </row>
    <row r="5" spans="2:12" x14ac:dyDescent="0.25">
      <c r="B5" s="84" t="s">
        <v>141</v>
      </c>
      <c r="C5" s="85">
        <v>5056489.8900000006</v>
      </c>
    </row>
    <row r="6" spans="2:12" hidden="1" x14ac:dyDescent="0.25">
      <c r="B6" s="84" t="s">
        <v>163</v>
      </c>
      <c r="C6" s="85">
        <v>0</v>
      </c>
    </row>
    <row r="7" spans="2:12" hidden="1" x14ac:dyDescent="0.25">
      <c r="B7" s="84" t="s">
        <v>164</v>
      </c>
      <c r="C7" s="85">
        <v>0</v>
      </c>
    </row>
    <row r="8" spans="2:12" s="107" customFormat="1" ht="14.25" x14ac:dyDescent="0.2">
      <c r="B8" s="83" t="s">
        <v>85</v>
      </c>
      <c r="C8" s="86">
        <v>14728736.27</v>
      </c>
    </row>
    <row r="9" spans="2:12" hidden="1" x14ac:dyDescent="0.25">
      <c r="B9" s="84" t="s">
        <v>43</v>
      </c>
      <c r="C9" s="85">
        <v>0</v>
      </c>
    </row>
    <row r="10" spans="2:12" x14ac:dyDescent="0.25">
      <c r="B10" s="84" t="s">
        <v>45</v>
      </c>
      <c r="C10" s="85">
        <v>10467520.27</v>
      </c>
    </row>
    <row r="11" spans="2:12" x14ac:dyDescent="0.25">
      <c r="B11" s="84" t="s">
        <v>114</v>
      </c>
      <c r="C11" s="85">
        <v>1315468.72</v>
      </c>
    </row>
    <row r="12" spans="2:12" hidden="1" x14ac:dyDescent="0.25">
      <c r="B12" s="69" t="s">
        <v>46</v>
      </c>
      <c r="C12" s="55">
        <v>0</v>
      </c>
    </row>
    <row r="13" spans="2:12" hidden="1" x14ac:dyDescent="0.25">
      <c r="B13" s="84" t="s">
        <v>49</v>
      </c>
      <c r="C13" s="85">
        <v>0</v>
      </c>
    </row>
    <row r="14" spans="2:12" s="107" customFormat="1" ht="14.25" x14ac:dyDescent="0.2">
      <c r="B14" s="74" t="s">
        <v>86</v>
      </c>
      <c r="C14" s="106">
        <v>11782988.99</v>
      </c>
    </row>
    <row r="15" spans="2:12" hidden="1" x14ac:dyDescent="0.25">
      <c r="B15" s="84" t="s">
        <v>184</v>
      </c>
      <c r="C15" s="55">
        <v>0</v>
      </c>
    </row>
    <row r="16" spans="2:12" hidden="1" x14ac:dyDescent="0.25">
      <c r="B16" s="84" t="s">
        <v>185</v>
      </c>
      <c r="C16" s="55">
        <v>0</v>
      </c>
    </row>
    <row r="17" spans="2:3" x14ac:dyDescent="0.25">
      <c r="B17" s="84" t="s">
        <v>160</v>
      </c>
      <c r="C17" s="55">
        <v>1165940.45</v>
      </c>
    </row>
    <row r="18" spans="2:3" x14ac:dyDescent="0.25">
      <c r="B18" s="84" t="s">
        <v>161</v>
      </c>
      <c r="C18" s="55">
        <v>167263.14000000001</v>
      </c>
    </row>
    <row r="19" spans="2:3" hidden="1" x14ac:dyDescent="0.25">
      <c r="B19" s="84" t="s">
        <v>173</v>
      </c>
      <c r="C19" s="55">
        <v>0</v>
      </c>
    </row>
    <row r="20" spans="2:3" x14ac:dyDescent="0.25">
      <c r="B20" s="84" t="s">
        <v>162</v>
      </c>
      <c r="C20" s="55">
        <v>1283676.47</v>
      </c>
    </row>
    <row r="21" spans="2:3" hidden="1" x14ac:dyDescent="0.25">
      <c r="B21" s="84" t="s">
        <v>203</v>
      </c>
      <c r="C21" s="55">
        <v>0</v>
      </c>
    </row>
    <row r="22" spans="2:3" hidden="1" x14ac:dyDescent="0.25">
      <c r="B22" s="84" t="s">
        <v>204</v>
      </c>
      <c r="C22" s="55">
        <v>0</v>
      </c>
    </row>
    <row r="23" spans="2:3" x14ac:dyDescent="0.25">
      <c r="B23" s="84" t="s">
        <v>216</v>
      </c>
      <c r="C23" s="55">
        <v>328867.18</v>
      </c>
    </row>
    <row r="24" spans="2:3" hidden="1" x14ac:dyDescent="0.25">
      <c r="B24" s="84" t="s">
        <v>188</v>
      </c>
      <c r="C24" s="55">
        <v>0</v>
      </c>
    </row>
    <row r="25" spans="2:3" hidden="1" x14ac:dyDescent="0.25">
      <c r="B25" s="84" t="s">
        <v>174</v>
      </c>
      <c r="C25" s="55">
        <v>0</v>
      </c>
    </row>
    <row r="26" spans="2:3" hidden="1" x14ac:dyDescent="0.25">
      <c r="B26" s="84" t="s">
        <v>175</v>
      </c>
      <c r="C26" s="55">
        <v>0</v>
      </c>
    </row>
    <row r="27" spans="2:3" hidden="1" x14ac:dyDescent="0.25">
      <c r="B27" s="84" t="s">
        <v>176</v>
      </c>
      <c r="C27" s="55">
        <v>0</v>
      </c>
    </row>
    <row r="28" spans="2:3" hidden="1" x14ac:dyDescent="0.25">
      <c r="B28" s="84" t="s">
        <v>165</v>
      </c>
      <c r="C28" s="55">
        <v>0</v>
      </c>
    </row>
    <row r="29" spans="2:3" hidden="1" x14ac:dyDescent="0.25">
      <c r="B29" s="84" t="s">
        <v>166</v>
      </c>
      <c r="C29" s="55">
        <v>0</v>
      </c>
    </row>
    <row r="30" spans="2:3" hidden="1" x14ac:dyDescent="0.25">
      <c r="B30" s="84" t="s">
        <v>167</v>
      </c>
      <c r="C30" s="55">
        <v>0</v>
      </c>
    </row>
    <row r="31" spans="2:3" hidden="1" x14ac:dyDescent="0.25">
      <c r="B31" s="84" t="s">
        <v>186</v>
      </c>
      <c r="C31" s="55">
        <v>0</v>
      </c>
    </row>
    <row r="32" spans="2:3" hidden="1" x14ac:dyDescent="0.25">
      <c r="B32" s="84" t="s">
        <v>168</v>
      </c>
      <c r="C32" s="55">
        <v>0</v>
      </c>
    </row>
    <row r="33" spans="2:3" hidden="1" x14ac:dyDescent="0.25">
      <c r="B33" s="84" t="s">
        <v>169</v>
      </c>
      <c r="C33" s="55">
        <v>0</v>
      </c>
    </row>
    <row r="34" spans="2:3" hidden="1" x14ac:dyDescent="0.25">
      <c r="B34" s="84" t="s">
        <v>177</v>
      </c>
      <c r="C34" s="55">
        <v>0</v>
      </c>
    </row>
    <row r="35" spans="2:3" hidden="1" x14ac:dyDescent="0.25">
      <c r="B35" s="84" t="s">
        <v>178</v>
      </c>
      <c r="C35" s="55">
        <v>0</v>
      </c>
    </row>
    <row r="36" spans="2:3" hidden="1" x14ac:dyDescent="0.25">
      <c r="B36" s="84" t="s">
        <v>179</v>
      </c>
      <c r="C36" s="55">
        <v>0</v>
      </c>
    </row>
    <row r="37" spans="2:3" hidden="1" x14ac:dyDescent="0.25">
      <c r="B37" s="84" t="s">
        <v>180</v>
      </c>
      <c r="C37" s="55">
        <v>0</v>
      </c>
    </row>
    <row r="38" spans="2:3" hidden="1" x14ac:dyDescent="0.25">
      <c r="B38" s="84" t="s">
        <v>187</v>
      </c>
      <c r="C38" s="55">
        <v>0</v>
      </c>
    </row>
    <row r="39" spans="2:3" hidden="1" x14ac:dyDescent="0.25">
      <c r="B39" s="84" t="s">
        <v>170</v>
      </c>
      <c r="C39" s="55">
        <v>0</v>
      </c>
    </row>
    <row r="40" spans="2:3" hidden="1" x14ac:dyDescent="0.25">
      <c r="B40" s="84" t="s">
        <v>171</v>
      </c>
      <c r="C40" s="55">
        <v>0</v>
      </c>
    </row>
    <row r="41" spans="2:3" hidden="1" x14ac:dyDescent="0.25">
      <c r="B41" s="84" t="s">
        <v>189</v>
      </c>
      <c r="C41" s="55">
        <v>0</v>
      </c>
    </row>
    <row r="42" spans="2:3" hidden="1" x14ac:dyDescent="0.25">
      <c r="B42" s="84" t="s">
        <v>181</v>
      </c>
      <c r="C42" s="55">
        <v>0</v>
      </c>
    </row>
    <row r="43" spans="2:3" hidden="1" x14ac:dyDescent="0.25">
      <c r="B43" s="84" t="s">
        <v>172</v>
      </c>
      <c r="C43" s="55">
        <v>0</v>
      </c>
    </row>
    <row r="44" spans="2:3" hidden="1" x14ac:dyDescent="0.25">
      <c r="B44" s="84" t="s">
        <v>190</v>
      </c>
      <c r="C44" s="55">
        <v>0</v>
      </c>
    </row>
    <row r="45" spans="2:3" s="107" customFormat="1" ht="14.25" hidden="1" x14ac:dyDescent="0.2">
      <c r="B45" s="84" t="s">
        <v>191</v>
      </c>
      <c r="C45" s="55">
        <v>0</v>
      </c>
    </row>
    <row r="46" spans="2:3" s="107" customFormat="1" ht="14.25" hidden="1" x14ac:dyDescent="0.2">
      <c r="B46" s="84" t="s">
        <v>192</v>
      </c>
      <c r="C46" s="55">
        <v>0</v>
      </c>
    </row>
    <row r="47" spans="2:3" ht="15.75" hidden="1" thickBot="1" x14ac:dyDescent="0.3">
      <c r="B47" s="84" t="s">
        <v>193</v>
      </c>
      <c r="C47" s="150">
        <v>0</v>
      </c>
    </row>
    <row r="48" spans="2:3" x14ac:dyDescent="0.25">
      <c r="B48" s="180" t="s">
        <v>148</v>
      </c>
      <c r="C48" s="181">
        <v>2945747.2399999998</v>
      </c>
    </row>
    <row r="49" spans="2:3" x14ac:dyDescent="0.25">
      <c r="B49" s="182" t="s">
        <v>88</v>
      </c>
      <c r="C49" s="86">
        <v>29457472.499999996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60"/>
  <sheetViews>
    <sheetView showGridLines="0" zoomScale="110" zoomScaleNormal="110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20.85546875" style="82" customWidth="1"/>
    <col min="3" max="3" width="20.7109375" style="82" customWidth="1"/>
    <col min="4" max="4" width="27.5703125" style="82" customWidth="1"/>
    <col min="5" max="5" width="17.28515625" style="1" bestFit="1" customWidth="1"/>
    <col min="6" max="6" width="10" style="1" customWidth="1"/>
    <col min="7" max="11" width="9.140625" style="1"/>
    <col min="12" max="12" width="41.7109375" style="1" customWidth="1"/>
    <col min="13" max="13" width="33" style="1" customWidth="1"/>
    <col min="14" max="16384" width="9.140625" style="1"/>
  </cols>
  <sheetData>
    <row r="2" spans="2:6" ht="16.5" customHeight="1" x14ac:dyDescent="0.25">
      <c r="B2" s="102"/>
      <c r="C2" s="172" t="s">
        <v>214</v>
      </c>
      <c r="D2" s="172"/>
    </row>
    <row r="3" spans="2:6" ht="25.5" x14ac:dyDescent="0.25">
      <c r="B3" s="89" t="s">
        <v>218</v>
      </c>
      <c r="C3" s="89" t="s">
        <v>182</v>
      </c>
      <c r="D3" s="89" t="s">
        <v>103</v>
      </c>
    </row>
    <row r="4" spans="2:6" x14ac:dyDescent="0.25">
      <c r="B4" s="139" t="s">
        <v>9</v>
      </c>
      <c r="C4" s="85">
        <v>1048867930.4300001</v>
      </c>
      <c r="D4" s="85">
        <v>10488679.304300001</v>
      </c>
      <c r="F4" s="62"/>
    </row>
    <row r="5" spans="2:6" hidden="1" x14ac:dyDescent="0.25">
      <c r="B5" s="139" t="s">
        <v>194</v>
      </c>
      <c r="C5" s="85">
        <v>0</v>
      </c>
      <c r="D5" s="85">
        <v>0</v>
      </c>
      <c r="F5" s="62"/>
    </row>
    <row r="6" spans="2:6" hidden="1" x14ac:dyDescent="0.25">
      <c r="B6" s="139" t="s">
        <v>8</v>
      </c>
      <c r="C6" s="85">
        <v>0</v>
      </c>
      <c r="D6" s="85">
        <v>0</v>
      </c>
      <c r="F6" s="62"/>
    </row>
    <row r="7" spans="2:6" hidden="1" x14ac:dyDescent="0.25">
      <c r="B7" s="139" t="s">
        <v>80</v>
      </c>
      <c r="C7" s="85">
        <v>0</v>
      </c>
      <c r="D7" s="85">
        <v>0</v>
      </c>
    </row>
    <row r="8" spans="2:6" x14ac:dyDescent="0.25">
      <c r="B8" s="139" t="s">
        <v>154</v>
      </c>
      <c r="C8" s="85">
        <v>4133516682.8400002</v>
      </c>
      <c r="D8" s="85">
        <v>41335166.828400001</v>
      </c>
    </row>
    <row r="9" spans="2:6" hidden="1" x14ac:dyDescent="0.25">
      <c r="B9" s="139" t="s">
        <v>155</v>
      </c>
      <c r="C9" s="85">
        <v>0</v>
      </c>
      <c r="D9" s="85">
        <v>0</v>
      </c>
    </row>
    <row r="10" spans="2:6" hidden="1" x14ac:dyDescent="0.25">
      <c r="B10" s="139" t="s">
        <v>207</v>
      </c>
      <c r="C10" s="85">
        <v>0</v>
      </c>
      <c r="D10" s="85">
        <v>0</v>
      </c>
    </row>
    <row r="11" spans="2:6" x14ac:dyDescent="0.25">
      <c r="B11" s="139" t="s">
        <v>7</v>
      </c>
      <c r="C11" s="85">
        <v>6757492006.1100006</v>
      </c>
      <c r="D11" s="85">
        <v>67574920.061100006</v>
      </c>
      <c r="F11" s="62"/>
    </row>
    <row r="12" spans="2:6" x14ac:dyDescent="0.25">
      <c r="B12" s="139" t="s">
        <v>142</v>
      </c>
      <c r="C12" s="85">
        <v>1498051746.28</v>
      </c>
      <c r="D12" s="85">
        <v>14980517.4628</v>
      </c>
      <c r="F12" s="62"/>
    </row>
    <row r="13" spans="2:6" x14ac:dyDescent="0.25">
      <c r="B13" s="139" t="s">
        <v>6</v>
      </c>
      <c r="C13" s="85">
        <v>443991234.22000003</v>
      </c>
      <c r="D13" s="85">
        <v>4439912.3422000008</v>
      </c>
      <c r="F13" s="4"/>
    </row>
    <row r="14" spans="2:6" x14ac:dyDescent="0.25">
      <c r="B14" s="139" t="s">
        <v>5</v>
      </c>
      <c r="C14" s="85">
        <v>2788823792.2700005</v>
      </c>
      <c r="D14" s="85">
        <v>27888237.922700007</v>
      </c>
    </row>
    <row r="15" spans="2:6" x14ac:dyDescent="0.25">
      <c r="B15" s="139" t="s">
        <v>4</v>
      </c>
      <c r="C15" s="85">
        <v>1946513098.71</v>
      </c>
      <c r="D15" s="85">
        <v>19465130.987100001</v>
      </c>
    </row>
    <row r="16" spans="2:6" x14ac:dyDescent="0.25">
      <c r="B16" s="139" t="s">
        <v>3</v>
      </c>
      <c r="C16" s="141">
        <v>2742701631.1400003</v>
      </c>
      <c r="D16" s="85">
        <v>27427016.311400004</v>
      </c>
    </row>
    <row r="17" spans="2:4" x14ac:dyDescent="0.25">
      <c r="B17" s="140" t="s">
        <v>2</v>
      </c>
      <c r="C17" s="88">
        <v>3002816966.3099999</v>
      </c>
      <c r="D17" s="144">
        <v>30028169.6631</v>
      </c>
    </row>
    <row r="18" spans="2:4" x14ac:dyDescent="0.25">
      <c r="B18" s="140" t="s">
        <v>1</v>
      </c>
      <c r="C18" s="88">
        <v>553683752.80999994</v>
      </c>
      <c r="D18" s="144">
        <v>5536837.5280999998</v>
      </c>
    </row>
    <row r="19" spans="2:4" hidden="1" x14ac:dyDescent="0.25">
      <c r="B19" s="140" t="s">
        <v>0</v>
      </c>
      <c r="C19" s="88">
        <v>0</v>
      </c>
      <c r="D19" s="144">
        <v>0</v>
      </c>
    </row>
    <row r="20" spans="2:4" x14ac:dyDescent="0.25">
      <c r="B20" s="140" t="s">
        <v>107</v>
      </c>
      <c r="C20" s="88">
        <v>4083919388.4700003</v>
      </c>
      <c r="D20" s="144">
        <v>40839193.8847</v>
      </c>
    </row>
    <row r="21" spans="2:4" x14ac:dyDescent="0.25">
      <c r="B21" s="140" t="s">
        <v>130</v>
      </c>
      <c r="C21" s="88">
        <v>1161205358.8400002</v>
      </c>
      <c r="D21" s="144">
        <v>11612053.588400003</v>
      </c>
    </row>
    <row r="22" spans="2:4" x14ac:dyDescent="0.25">
      <c r="B22" s="140" t="s">
        <v>140</v>
      </c>
      <c r="C22" s="88">
        <v>33632211744.329994</v>
      </c>
      <c r="D22" s="144">
        <v>336322117.44329995</v>
      </c>
    </row>
    <row r="23" spans="2:4" x14ac:dyDescent="0.25">
      <c r="B23" s="143" t="s">
        <v>58</v>
      </c>
      <c r="C23" s="138">
        <v>63793795332.759995</v>
      </c>
      <c r="D23" s="145">
        <v>637937953.3276</v>
      </c>
    </row>
    <row r="24" spans="2:4" x14ac:dyDescent="0.25">
      <c r="D24" s="103"/>
    </row>
    <row r="25" spans="2:4" x14ac:dyDescent="0.25">
      <c r="D25" s="103"/>
    </row>
    <row r="26" spans="2:4" x14ac:dyDescent="0.25">
      <c r="D26" s="103"/>
    </row>
    <row r="27" spans="2:4" x14ac:dyDescent="0.25">
      <c r="D27" s="103"/>
    </row>
    <row r="44" spans="12:13" ht="15.75" thickBot="1" x14ac:dyDescent="0.3"/>
    <row r="45" spans="12:13" ht="16.5" thickTop="1" thickBot="1" x14ac:dyDescent="0.3">
      <c r="L45" s="12" t="s">
        <v>152</v>
      </c>
      <c r="M45" s="13" t="s">
        <v>153</v>
      </c>
    </row>
    <row r="46" spans="12:13" ht="15.75" thickTop="1" x14ac:dyDescent="0.25">
      <c r="L46" s="9" t="s">
        <v>7</v>
      </c>
      <c r="M46" s="55">
        <v>5414019435.9707146</v>
      </c>
    </row>
    <row r="47" spans="12:13" x14ac:dyDescent="0.25">
      <c r="L47" s="9" t="s">
        <v>142</v>
      </c>
      <c r="M47" s="55">
        <v>2383966537.0711303</v>
      </c>
    </row>
    <row r="48" spans="12:13" x14ac:dyDescent="0.25">
      <c r="L48" s="9" t="s">
        <v>5</v>
      </c>
      <c r="M48" s="55">
        <v>1386604408.7437649</v>
      </c>
    </row>
    <row r="49" spans="12:13" x14ac:dyDescent="0.25">
      <c r="L49" s="9" t="s">
        <v>6</v>
      </c>
      <c r="M49" s="55">
        <v>827295697.36368048</v>
      </c>
    </row>
    <row r="50" spans="12:13" x14ac:dyDescent="0.25">
      <c r="L50" s="9" t="s">
        <v>4</v>
      </c>
      <c r="M50" s="55">
        <v>2394643450.5182133</v>
      </c>
    </row>
    <row r="51" spans="12:13" x14ac:dyDescent="0.25">
      <c r="L51" s="9" t="s">
        <v>3</v>
      </c>
      <c r="M51" s="55">
        <v>4237813509.7132368</v>
      </c>
    </row>
    <row r="52" spans="12:13" x14ac:dyDescent="0.25">
      <c r="L52" s="9" t="s">
        <v>106</v>
      </c>
      <c r="M52" s="55">
        <v>893360140.380548</v>
      </c>
    </row>
    <row r="53" spans="12:13" x14ac:dyDescent="0.25">
      <c r="L53" s="9" t="s">
        <v>1</v>
      </c>
      <c r="M53" s="55">
        <v>770063163.84984326</v>
      </c>
    </row>
    <row r="54" spans="12:13" x14ac:dyDescent="0.25">
      <c r="L54" s="9" t="s">
        <v>0</v>
      </c>
      <c r="M54" s="55">
        <v>5641986203.2896013</v>
      </c>
    </row>
    <row r="55" spans="12:13" x14ac:dyDescent="0.25">
      <c r="L55" s="9" t="s">
        <v>107</v>
      </c>
      <c r="M55" s="55">
        <v>9561980617.6551991</v>
      </c>
    </row>
    <row r="56" spans="12:13" x14ac:dyDescent="0.25">
      <c r="L56" s="9" t="s">
        <v>147</v>
      </c>
      <c r="M56" s="55">
        <v>3551161334.7357073</v>
      </c>
    </row>
    <row r="57" spans="12:13" x14ac:dyDescent="0.25">
      <c r="L57" s="9" t="s">
        <v>130</v>
      </c>
      <c r="M57" s="55">
        <v>3233889368.7046385</v>
      </c>
    </row>
    <row r="58" spans="12:13" ht="15.75" thickBot="1" x14ac:dyDescent="0.3">
      <c r="L58" s="69" t="s">
        <v>140</v>
      </c>
      <c r="M58" s="55">
        <v>39219352351.492523</v>
      </c>
    </row>
    <row r="59" spans="12:13" ht="16.5" thickTop="1" thickBot="1" x14ac:dyDescent="0.3">
      <c r="L59" s="79" t="s">
        <v>58</v>
      </c>
      <c r="M59" s="80">
        <v>79516136219.4888</v>
      </c>
    </row>
    <row r="60" spans="12:13" ht="15.75" thickTop="1" x14ac:dyDescent="0.25"/>
  </sheetData>
  <mergeCells count="1">
    <mergeCell ref="C2:D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G283"/>
  <sheetViews>
    <sheetView showGridLines="0" zoomScale="130" zoomScaleNormal="130" workbookViewId="0">
      <selection activeCell="B2" sqref="B2:C2"/>
    </sheetView>
  </sheetViews>
  <sheetFormatPr defaultColWidth="9.140625" defaultRowHeight="11.25" x14ac:dyDescent="0.2"/>
  <cols>
    <col min="1" max="1" width="2.85546875" style="19" customWidth="1"/>
    <col min="2" max="2" width="32.42578125" style="19" customWidth="1"/>
    <col min="3" max="3" width="23.85546875" style="19" bestFit="1" customWidth="1"/>
    <col min="4" max="5" width="10.7109375" style="19" bestFit="1" customWidth="1"/>
    <col min="6" max="6" width="9.28515625" style="19" bestFit="1" customWidth="1"/>
    <col min="7" max="7" width="17.7109375" style="19" customWidth="1"/>
    <col min="8" max="16384" width="9.140625" style="19"/>
  </cols>
  <sheetData>
    <row r="1" spans="2:7" ht="12" thickBot="1" x14ac:dyDescent="0.25"/>
    <row r="2" spans="2:7" ht="12.75" thickTop="1" thickBot="1" x14ac:dyDescent="0.25">
      <c r="B2" s="173" t="s">
        <v>9</v>
      </c>
      <c r="C2" s="174"/>
      <c r="D2" s="21" t="s">
        <v>213</v>
      </c>
      <c r="E2" s="21" t="s">
        <v>219</v>
      </c>
      <c r="F2" s="22" t="s">
        <v>89</v>
      </c>
      <c r="G2" s="65"/>
    </row>
    <row r="3" spans="2:7" ht="12" thickTop="1" x14ac:dyDescent="0.2">
      <c r="B3" s="23" t="s">
        <v>90</v>
      </c>
      <c r="C3" s="24" t="s">
        <v>91</v>
      </c>
      <c r="D3" s="25">
        <v>407.44678199999998</v>
      </c>
      <c r="E3" s="25">
        <v>417.23238899999996</v>
      </c>
      <c r="F3" s="26">
        <v>2.401689602741781E-2</v>
      </c>
      <c r="G3" s="66"/>
    </row>
    <row r="4" spans="2:7" x14ac:dyDescent="0.2">
      <c r="B4" s="27" t="s">
        <v>92</v>
      </c>
      <c r="C4" s="28" t="s">
        <v>156</v>
      </c>
      <c r="D4" s="29">
        <v>1828.3749737898286</v>
      </c>
      <c r="E4" s="29">
        <v>2333.7493130476987</v>
      </c>
      <c r="F4" s="30">
        <v>0.27640628782526905</v>
      </c>
      <c r="G4" s="66"/>
    </row>
    <row r="5" spans="2:7" x14ac:dyDescent="0.2">
      <c r="B5" s="27" t="s">
        <v>94</v>
      </c>
      <c r="C5" s="28" t="s">
        <v>91</v>
      </c>
      <c r="D5" s="31">
        <v>109312.27499999999</v>
      </c>
      <c r="E5" s="31">
        <v>80329.032000000007</v>
      </c>
      <c r="F5" s="30">
        <v>-0.26514170526594555</v>
      </c>
      <c r="G5" s="66"/>
    </row>
    <row r="6" spans="2:7" ht="12" thickBot="1" x14ac:dyDescent="0.25">
      <c r="B6" s="32" t="s">
        <v>95</v>
      </c>
      <c r="C6" s="28" t="s">
        <v>156</v>
      </c>
      <c r="D6" s="31">
        <v>0.8408031277365694</v>
      </c>
      <c r="E6" s="31">
        <v>0.93555377612417889</v>
      </c>
      <c r="F6" s="30">
        <v>0.11269064690883936</v>
      </c>
      <c r="G6" s="66"/>
    </row>
    <row r="7" spans="2:7" ht="12" thickTop="1" x14ac:dyDescent="0.2">
      <c r="B7" s="44" t="s">
        <v>96</v>
      </c>
      <c r="C7" s="24" t="s">
        <v>97</v>
      </c>
      <c r="D7" s="33">
        <v>836.87560208000002</v>
      </c>
      <c r="E7" s="33">
        <v>1048.8679304300001</v>
      </c>
      <c r="F7" s="26">
        <v>0.25331402638947403</v>
      </c>
      <c r="G7" s="66"/>
    </row>
    <row r="8" spans="2:7" x14ac:dyDescent="0.2">
      <c r="B8" s="34" t="s">
        <v>98</v>
      </c>
      <c r="C8" s="28" t="s">
        <v>97</v>
      </c>
      <c r="D8" s="31">
        <v>679.59551278999993</v>
      </c>
      <c r="E8" s="31">
        <v>776.97414320000007</v>
      </c>
      <c r="F8" s="30">
        <v>0.14328910149836563</v>
      </c>
      <c r="G8" s="66"/>
    </row>
    <row r="9" spans="2:7" x14ac:dyDescent="0.2">
      <c r="B9" s="35" t="s">
        <v>119</v>
      </c>
      <c r="C9" s="28" t="s">
        <v>97</v>
      </c>
      <c r="D9" s="31">
        <v>0</v>
      </c>
      <c r="E9" s="31">
        <v>0</v>
      </c>
      <c r="F9" s="30">
        <v>0</v>
      </c>
      <c r="G9" s="66"/>
    </row>
    <row r="10" spans="2:7" x14ac:dyDescent="0.2">
      <c r="B10" s="34" t="s">
        <v>120</v>
      </c>
      <c r="C10" s="28" t="s">
        <v>97</v>
      </c>
      <c r="D10" s="31">
        <v>157.28008929000009</v>
      </c>
      <c r="E10" s="31">
        <v>271.89378723000004</v>
      </c>
      <c r="F10" s="30">
        <v>0.7287235050373736</v>
      </c>
      <c r="G10" s="66"/>
    </row>
    <row r="11" spans="2:7" ht="12" thickBot="1" x14ac:dyDescent="0.25">
      <c r="B11" s="36" t="s">
        <v>99</v>
      </c>
      <c r="C11" s="37" t="s">
        <v>100</v>
      </c>
      <c r="D11" s="38">
        <v>1.2918797667052787E-2</v>
      </c>
      <c r="E11" s="38">
        <v>9.678941648099397E-3</v>
      </c>
      <c r="F11" s="39">
        <v>-0.25078618788311052</v>
      </c>
      <c r="G11" s="66"/>
    </row>
    <row r="12" spans="2:7" ht="12.75" thickTop="1" thickBot="1" x14ac:dyDescent="0.25">
      <c r="B12" s="40" t="s">
        <v>101</v>
      </c>
      <c r="C12" s="41" t="s">
        <v>97</v>
      </c>
      <c r="D12" s="42">
        <v>2.0318696505935074</v>
      </c>
      <c r="E12" s="42">
        <v>2.6316441010799232</v>
      </c>
      <c r="F12" s="43">
        <v>0.29518352730512126</v>
      </c>
      <c r="G12" s="66"/>
    </row>
    <row r="13" spans="2:7" ht="12" customHeight="1" thickTop="1" x14ac:dyDescent="0.2">
      <c r="B13" s="120"/>
      <c r="C13" s="57"/>
      <c r="D13" s="57"/>
      <c r="E13" s="57"/>
      <c r="F13" s="57"/>
      <c r="G13" s="66"/>
    </row>
    <row r="14" spans="2:7" x14ac:dyDescent="0.2">
      <c r="B14" s="45"/>
      <c r="C14" s="45"/>
      <c r="D14" s="45"/>
      <c r="E14" s="45"/>
      <c r="F14" s="45"/>
      <c r="G14" s="66"/>
    </row>
    <row r="15" spans="2:7" x14ac:dyDescent="0.2">
      <c r="B15" s="45"/>
      <c r="C15" s="45"/>
      <c r="D15" s="45"/>
      <c r="E15" s="45"/>
      <c r="F15" s="45"/>
      <c r="G15" s="66"/>
    </row>
    <row r="16" spans="2:7" ht="12" thickBot="1" x14ac:dyDescent="0.25">
      <c r="B16" s="45"/>
      <c r="C16" s="45"/>
      <c r="D16" s="45"/>
      <c r="E16" s="45"/>
      <c r="F16" s="45"/>
      <c r="G16" s="66"/>
    </row>
    <row r="17" spans="2:7" ht="16.5" customHeight="1" thickTop="1" thickBot="1" x14ac:dyDescent="0.25">
      <c r="B17" s="173" t="s">
        <v>194</v>
      </c>
      <c r="C17" s="174"/>
      <c r="D17" s="21" t="s">
        <v>213</v>
      </c>
      <c r="E17" s="21" t="s">
        <v>219</v>
      </c>
      <c r="F17" s="22" t="s">
        <v>89</v>
      </c>
      <c r="G17" s="66"/>
    </row>
    <row r="18" spans="2:7" ht="12" thickTop="1" x14ac:dyDescent="0.2">
      <c r="B18" s="23" t="s">
        <v>90</v>
      </c>
      <c r="C18" s="24" t="s">
        <v>91</v>
      </c>
      <c r="D18" s="92">
        <v>428.69168299999995</v>
      </c>
      <c r="E18" s="92">
        <v>414.20887399999998</v>
      </c>
      <c r="F18" s="26">
        <v>-3.3783741496099834E-2</v>
      </c>
      <c r="G18" s="66"/>
    </row>
    <row r="19" spans="2:7" x14ac:dyDescent="0.2">
      <c r="B19" s="27" t="s">
        <v>92</v>
      </c>
      <c r="C19" s="28" t="s">
        <v>156</v>
      </c>
      <c r="D19" s="29">
        <v>1454.7745666901592</v>
      </c>
      <c r="E19" s="94">
        <v>1819.8224703413766</v>
      </c>
      <c r="F19" s="30">
        <v>0.25093090847866473</v>
      </c>
      <c r="G19" s="66"/>
    </row>
    <row r="20" spans="2:7" x14ac:dyDescent="0.2">
      <c r="B20" s="27" t="s">
        <v>94</v>
      </c>
      <c r="C20" s="28" t="s">
        <v>91</v>
      </c>
      <c r="D20" s="31">
        <v>20690.824000000001</v>
      </c>
      <c r="E20" s="96">
        <v>19267.822</v>
      </c>
      <c r="F20" s="30">
        <v>-6.8774544696721618E-2</v>
      </c>
      <c r="G20" s="66"/>
    </row>
    <row r="21" spans="2:7" ht="12" thickBot="1" x14ac:dyDescent="0.25">
      <c r="B21" s="32" t="s">
        <v>95</v>
      </c>
      <c r="C21" s="28" t="s">
        <v>156</v>
      </c>
      <c r="D21" s="31">
        <v>0.75332570853630565</v>
      </c>
      <c r="E21" s="96">
        <v>0.9604151455208586</v>
      </c>
      <c r="F21" s="30">
        <v>0.27490026510169541</v>
      </c>
      <c r="G21" s="66"/>
    </row>
    <row r="22" spans="2:7" ht="12" thickTop="1" x14ac:dyDescent="0.2">
      <c r="B22" s="44" t="s">
        <v>96</v>
      </c>
      <c r="C22" s="24" t="s">
        <v>97</v>
      </c>
      <c r="D22" s="97">
        <v>639.23668702999998</v>
      </c>
      <c r="E22" s="97">
        <v>772.29172439000013</v>
      </c>
      <c r="F22" s="26">
        <v>0.20814674761268159</v>
      </c>
      <c r="G22" s="66"/>
    </row>
    <row r="23" spans="2:7" x14ac:dyDescent="0.2">
      <c r="B23" s="34" t="s">
        <v>98</v>
      </c>
      <c r="C23" s="28" t="s">
        <v>97</v>
      </c>
      <c r="D23" s="31">
        <v>277.70480489000005</v>
      </c>
      <c r="E23" s="96">
        <v>427.37248927000002</v>
      </c>
      <c r="F23" s="30">
        <v>0.53894524597543036</v>
      </c>
      <c r="G23" s="66"/>
    </row>
    <row r="24" spans="2:7" x14ac:dyDescent="0.2">
      <c r="B24" s="35" t="s">
        <v>119</v>
      </c>
      <c r="C24" s="28" t="s">
        <v>97</v>
      </c>
      <c r="D24" s="31">
        <v>0</v>
      </c>
      <c r="E24" s="96">
        <v>0</v>
      </c>
      <c r="F24" s="30">
        <v>0</v>
      </c>
      <c r="G24" s="66"/>
    </row>
    <row r="25" spans="2:7" x14ac:dyDescent="0.2">
      <c r="B25" s="34" t="s">
        <v>120</v>
      </c>
      <c r="C25" s="28" t="s">
        <v>97</v>
      </c>
      <c r="D25" s="31">
        <v>361.53188213999994</v>
      </c>
      <c r="E25" s="96">
        <v>344.91923512000011</v>
      </c>
      <c r="F25" s="30">
        <v>-4.59507109626551E-2</v>
      </c>
      <c r="G25" s="66"/>
    </row>
    <row r="26" spans="2:7" ht="12" thickBot="1" x14ac:dyDescent="0.25">
      <c r="B26" s="36" t="s">
        <v>99</v>
      </c>
      <c r="C26" s="37" t="s">
        <v>100</v>
      </c>
      <c r="D26" s="38">
        <v>0</v>
      </c>
      <c r="E26" s="98">
        <v>0</v>
      </c>
      <c r="F26" s="39">
        <v>0</v>
      </c>
      <c r="G26" s="66"/>
    </row>
    <row r="27" spans="2:7" ht="12.75" thickTop="1" thickBot="1" x14ac:dyDescent="0.25">
      <c r="B27" s="40" t="s">
        <v>101</v>
      </c>
      <c r="C27" s="41" t="s">
        <v>97</v>
      </c>
      <c r="D27" s="42">
        <v>0</v>
      </c>
      <c r="E27" s="42">
        <v>0</v>
      </c>
      <c r="F27" s="43">
        <v>0</v>
      </c>
      <c r="G27" s="66"/>
    </row>
    <row r="28" spans="2:7" ht="12" customHeight="1" thickTop="1" x14ac:dyDescent="0.2">
      <c r="B28" s="45"/>
      <c r="C28" s="45"/>
      <c r="D28" s="45"/>
      <c r="E28" s="45"/>
      <c r="F28" s="45"/>
      <c r="G28" s="66"/>
    </row>
    <row r="29" spans="2:7" x14ac:dyDescent="0.2">
      <c r="B29" s="45"/>
      <c r="C29" s="45"/>
      <c r="D29" s="45"/>
      <c r="E29" s="45"/>
      <c r="F29" s="45"/>
      <c r="G29" s="66"/>
    </row>
    <row r="30" spans="2:7" x14ac:dyDescent="0.2">
      <c r="B30" s="45"/>
      <c r="C30" s="45"/>
      <c r="D30" s="45"/>
      <c r="E30" s="45"/>
      <c r="F30" s="45"/>
      <c r="G30" s="66"/>
    </row>
    <row r="31" spans="2:7" ht="12" thickBot="1" x14ac:dyDescent="0.25">
      <c r="B31" s="45"/>
      <c r="C31" s="45"/>
      <c r="D31" s="45"/>
      <c r="E31" s="45"/>
      <c r="F31" s="45"/>
      <c r="G31" s="66"/>
    </row>
    <row r="32" spans="2:7" ht="12.75" thickTop="1" thickBot="1" x14ac:dyDescent="0.25">
      <c r="B32" s="175" t="s">
        <v>8</v>
      </c>
      <c r="C32" s="176"/>
      <c r="D32" s="21" t="s">
        <v>213</v>
      </c>
      <c r="E32" s="21" t="s">
        <v>219</v>
      </c>
      <c r="F32" s="22" t="s">
        <v>89</v>
      </c>
      <c r="G32" s="66"/>
    </row>
    <row r="33" spans="2:7" ht="12" thickTop="1" x14ac:dyDescent="0.2">
      <c r="B33" s="23" t="s">
        <v>90</v>
      </c>
      <c r="C33" s="24" t="s">
        <v>91</v>
      </c>
      <c r="D33" s="25">
        <v>431.36935499999998</v>
      </c>
      <c r="E33" s="25">
        <v>406.64049599999998</v>
      </c>
      <c r="F33" s="26">
        <v>-5.7326415781204489E-2</v>
      </c>
      <c r="G33" s="66"/>
    </row>
    <row r="34" spans="2:7" x14ac:dyDescent="0.2">
      <c r="B34" s="27" t="s">
        <v>92</v>
      </c>
      <c r="C34" s="28" t="s">
        <v>156</v>
      </c>
      <c r="D34" s="49">
        <v>2005.512142488657</v>
      </c>
      <c r="E34" s="29">
        <v>2549.6360832198079</v>
      </c>
      <c r="F34" s="50">
        <v>0.27131420907576403</v>
      </c>
      <c r="G34" s="66"/>
    </row>
    <row r="35" spans="2:7" x14ac:dyDescent="0.2">
      <c r="B35" s="27" t="s">
        <v>94</v>
      </c>
      <c r="C35" s="28" t="s">
        <v>91</v>
      </c>
      <c r="D35" s="31">
        <v>45513.821000000004</v>
      </c>
      <c r="E35" s="31">
        <v>47781.419000000002</v>
      </c>
      <c r="F35" s="30">
        <v>4.9822184782068679E-2</v>
      </c>
      <c r="G35" s="66"/>
    </row>
    <row r="36" spans="2:7" ht="12" thickBot="1" x14ac:dyDescent="0.25">
      <c r="B36" s="32" t="s">
        <v>95</v>
      </c>
      <c r="C36" s="28" t="s">
        <v>156</v>
      </c>
      <c r="D36" s="31">
        <v>1.4283195836271361</v>
      </c>
      <c r="E36" s="31">
        <v>1.6062436881583615</v>
      </c>
      <c r="F36" s="30">
        <v>0.12456883359352766</v>
      </c>
      <c r="G36" s="66"/>
    </row>
    <row r="37" spans="2:7" ht="12" thickTop="1" x14ac:dyDescent="0.2">
      <c r="B37" s="44" t="s">
        <v>96</v>
      </c>
      <c r="C37" s="24" t="s">
        <v>97</v>
      </c>
      <c r="D37" s="33">
        <v>930.12476121000009</v>
      </c>
      <c r="E37" s="33">
        <v>1113.5338841800001</v>
      </c>
      <c r="F37" s="26">
        <v>0.1971876576335877</v>
      </c>
      <c r="G37" s="66"/>
    </row>
    <row r="38" spans="2:7" x14ac:dyDescent="0.2">
      <c r="B38" s="34" t="s">
        <v>98</v>
      </c>
      <c r="C38" s="28" t="s">
        <v>97</v>
      </c>
      <c r="D38" s="31">
        <v>899.31784483999991</v>
      </c>
      <c r="E38" s="31">
        <v>949.90006088999996</v>
      </c>
      <c r="F38" s="30">
        <v>5.6245093256210521E-2</v>
      </c>
      <c r="G38" s="66"/>
    </row>
    <row r="39" spans="2:7" x14ac:dyDescent="0.2">
      <c r="B39" s="35" t="s">
        <v>119</v>
      </c>
      <c r="C39" s="28" t="s">
        <v>97</v>
      </c>
      <c r="D39" s="31">
        <v>-349.14641126999999</v>
      </c>
      <c r="E39" s="31">
        <v>-318.33949489999998</v>
      </c>
      <c r="F39" s="30">
        <v>8.8234950655633623E-2</v>
      </c>
      <c r="G39" s="66"/>
    </row>
    <row r="40" spans="2:7" x14ac:dyDescent="0.2">
      <c r="B40" s="34" t="s">
        <v>120</v>
      </c>
      <c r="C40" s="28" t="s">
        <v>97</v>
      </c>
      <c r="D40" s="31">
        <v>-318.33949489999981</v>
      </c>
      <c r="E40" s="31">
        <v>-154.70567160999985</v>
      </c>
      <c r="F40" s="30">
        <v>0.51402300346490892</v>
      </c>
      <c r="G40" s="66"/>
    </row>
    <row r="41" spans="2:7" ht="12" customHeight="1" thickBot="1" x14ac:dyDescent="0.25">
      <c r="B41" s="36" t="s">
        <v>99</v>
      </c>
      <c r="C41" s="37" t="s">
        <v>100</v>
      </c>
      <c r="D41" s="38">
        <v>8.2069823808080238E-3</v>
      </c>
      <c r="E41" s="38">
        <v>3.6963306698914369E-3</v>
      </c>
      <c r="F41" s="39">
        <v>-0.54961147735186044</v>
      </c>
      <c r="G41" s="66"/>
    </row>
    <row r="42" spans="2:7" ht="12" customHeight="1" thickTop="1" thickBot="1" x14ac:dyDescent="0.25">
      <c r="B42" s="40" t="s">
        <v>101</v>
      </c>
      <c r="C42" s="41" t="s">
        <v>97</v>
      </c>
      <c r="D42" s="42">
        <v>0</v>
      </c>
      <c r="E42" s="90">
        <v>0</v>
      </c>
      <c r="F42" s="43">
        <v>0</v>
      </c>
      <c r="G42" s="66"/>
    </row>
    <row r="43" spans="2:7" ht="12" customHeight="1" thickTop="1" x14ac:dyDescent="0.2">
      <c r="B43" s="121"/>
      <c r="C43" s="56"/>
      <c r="D43" s="56"/>
      <c r="E43" s="61"/>
      <c r="F43" s="56"/>
      <c r="G43" s="66"/>
    </row>
    <row r="44" spans="2:7" ht="12" customHeight="1" x14ac:dyDescent="0.2">
      <c r="D44" s="20"/>
      <c r="E44" s="20"/>
      <c r="G44" s="66"/>
    </row>
    <row r="45" spans="2:7" ht="12" customHeight="1" x14ac:dyDescent="0.2">
      <c r="B45" s="56"/>
      <c r="C45" s="56"/>
      <c r="D45" s="56"/>
      <c r="E45" s="56"/>
      <c r="F45" s="56"/>
      <c r="G45" s="66"/>
    </row>
    <row r="46" spans="2:7" ht="12" customHeight="1" thickBot="1" x14ac:dyDescent="0.25">
      <c r="B46" s="56"/>
      <c r="C46" s="56"/>
      <c r="D46" s="56"/>
      <c r="E46" s="56"/>
      <c r="F46" s="56"/>
      <c r="G46" s="66"/>
    </row>
    <row r="47" spans="2:7" ht="12" customHeight="1" thickTop="1" thickBot="1" x14ac:dyDescent="0.25">
      <c r="B47" s="173" t="s">
        <v>80</v>
      </c>
      <c r="C47" s="174"/>
      <c r="D47" s="21" t="s">
        <v>213</v>
      </c>
      <c r="E47" s="21" t="s">
        <v>219</v>
      </c>
      <c r="F47" s="22" t="s">
        <v>89</v>
      </c>
      <c r="G47" s="66"/>
    </row>
    <row r="48" spans="2:7" ht="12" customHeight="1" thickTop="1" x14ac:dyDescent="0.2">
      <c r="B48" s="23" t="s">
        <v>90</v>
      </c>
      <c r="C48" s="24" t="s">
        <v>91</v>
      </c>
      <c r="D48" s="25">
        <v>274.28114899999997</v>
      </c>
      <c r="E48" s="25">
        <v>247.79162300000002</v>
      </c>
      <c r="F48" s="26">
        <v>-9.6578004345460711E-2</v>
      </c>
      <c r="G48" s="66"/>
    </row>
    <row r="49" spans="2:7" ht="12" customHeight="1" x14ac:dyDescent="0.2">
      <c r="B49" s="27" t="s">
        <v>92</v>
      </c>
      <c r="C49" s="28" t="s">
        <v>93</v>
      </c>
      <c r="D49" s="29">
        <v>2113.9608248833756</v>
      </c>
      <c r="E49" s="29">
        <v>2601.3314210787507</v>
      </c>
      <c r="F49" s="30">
        <v>0.23054854681248066</v>
      </c>
      <c r="G49" s="66"/>
    </row>
    <row r="50" spans="2:7" ht="12" customHeight="1" x14ac:dyDescent="0.2">
      <c r="B50" s="27" t="s">
        <v>94</v>
      </c>
      <c r="C50" s="28" t="s">
        <v>91</v>
      </c>
      <c r="D50" s="31">
        <v>10383.216</v>
      </c>
      <c r="E50" s="31">
        <v>9266.39</v>
      </c>
      <c r="F50" s="30">
        <v>-0.10756070180953578</v>
      </c>
      <c r="G50" s="66"/>
    </row>
    <row r="51" spans="2:7" ht="12" customHeight="1" thickBot="1" x14ac:dyDescent="0.25">
      <c r="B51" s="32" t="s">
        <v>95</v>
      </c>
      <c r="C51" s="28" t="s">
        <v>93</v>
      </c>
      <c r="D51" s="31">
        <v>1.4552739488420543</v>
      </c>
      <c r="E51" s="31">
        <v>1.6315790086538555</v>
      </c>
      <c r="F51" s="30">
        <v>0.1211490523499615</v>
      </c>
      <c r="G51" s="66"/>
    </row>
    <row r="52" spans="2:7" ht="12" customHeight="1" thickTop="1" x14ac:dyDescent="0.2">
      <c r="B52" s="44" t="s">
        <v>96</v>
      </c>
      <c r="C52" s="24" t="s">
        <v>97</v>
      </c>
      <c r="D52" s="33">
        <v>594.93002774000001</v>
      </c>
      <c r="E52" s="33">
        <v>659.70698220000008</v>
      </c>
      <c r="F52" s="26">
        <v>0.10888163555312978</v>
      </c>
      <c r="G52" s="66"/>
    </row>
    <row r="53" spans="2:7" ht="12" customHeight="1" x14ac:dyDescent="0.2">
      <c r="B53" s="34" t="s">
        <v>98</v>
      </c>
      <c r="C53" s="28" t="s">
        <v>97</v>
      </c>
      <c r="D53" s="31">
        <v>412.51256274999992</v>
      </c>
      <c r="E53" s="31">
        <v>391.49859985000001</v>
      </c>
      <c r="F53" s="30">
        <v>-5.0941388935917722E-2</v>
      </c>
      <c r="G53" s="66"/>
    </row>
    <row r="54" spans="2:7" ht="12" customHeight="1" x14ac:dyDescent="0.2">
      <c r="B54" s="35" t="s">
        <v>119</v>
      </c>
      <c r="C54" s="28" t="s">
        <v>97</v>
      </c>
      <c r="D54" s="31">
        <v>0</v>
      </c>
      <c r="E54" s="31">
        <v>0</v>
      </c>
      <c r="F54" s="30">
        <v>0</v>
      </c>
      <c r="G54" s="66"/>
    </row>
    <row r="55" spans="2:7" ht="11.45" customHeight="1" x14ac:dyDescent="0.2">
      <c r="B55" s="34" t="s">
        <v>120</v>
      </c>
      <c r="C55" s="28" t="s">
        <v>97</v>
      </c>
      <c r="D55" s="31">
        <v>182.4174649900001</v>
      </c>
      <c r="E55" s="31">
        <v>268.20838235000008</v>
      </c>
      <c r="F55" s="30">
        <v>0.47029990996039184</v>
      </c>
      <c r="G55" s="66"/>
    </row>
    <row r="56" spans="2:7" ht="12" thickBot="1" x14ac:dyDescent="0.25">
      <c r="B56" s="36" t="s">
        <v>99</v>
      </c>
      <c r="C56" s="37" t="s">
        <v>100</v>
      </c>
      <c r="D56" s="38">
        <v>0</v>
      </c>
      <c r="E56" s="38">
        <v>0</v>
      </c>
      <c r="F56" s="39">
        <v>0</v>
      </c>
      <c r="G56" s="66"/>
    </row>
    <row r="57" spans="2:7" ht="12.75" thickTop="1" thickBot="1" x14ac:dyDescent="0.25">
      <c r="B57" s="40" t="s">
        <v>101</v>
      </c>
      <c r="C57" s="41" t="s">
        <v>97</v>
      </c>
      <c r="D57" s="42">
        <v>0</v>
      </c>
      <c r="E57" s="42">
        <v>0</v>
      </c>
      <c r="F57" s="43">
        <v>0</v>
      </c>
      <c r="G57" s="66"/>
    </row>
    <row r="58" spans="2:7" ht="12" thickTop="1" x14ac:dyDescent="0.2">
      <c r="B58" s="56"/>
      <c r="C58" s="56"/>
      <c r="D58" s="56"/>
      <c r="E58" s="56"/>
      <c r="F58" s="56"/>
      <c r="G58" s="66"/>
    </row>
    <row r="59" spans="2:7" x14ac:dyDescent="0.2">
      <c r="B59" s="56"/>
      <c r="C59" s="56"/>
      <c r="D59" s="56"/>
      <c r="E59" s="56"/>
      <c r="F59" s="56"/>
      <c r="G59" s="66"/>
    </row>
    <row r="60" spans="2:7" x14ac:dyDescent="0.2">
      <c r="B60" s="56"/>
      <c r="C60" s="56"/>
      <c r="D60" s="56"/>
      <c r="E60" s="56"/>
      <c r="F60" s="56"/>
      <c r="G60" s="66"/>
    </row>
    <row r="61" spans="2:7" ht="12" thickBot="1" x14ac:dyDescent="0.25">
      <c r="B61" s="56"/>
      <c r="C61" s="56"/>
      <c r="D61" s="56"/>
      <c r="E61" s="56"/>
      <c r="F61" s="56"/>
      <c r="G61" s="66"/>
    </row>
    <row r="62" spans="2:7" ht="12.75" thickTop="1" thickBot="1" x14ac:dyDescent="0.25">
      <c r="B62" s="173" t="s">
        <v>154</v>
      </c>
      <c r="C62" s="174"/>
      <c r="D62" s="21" t="s">
        <v>213</v>
      </c>
      <c r="E62" s="21" t="s">
        <v>219</v>
      </c>
      <c r="F62" s="91" t="s">
        <v>89</v>
      </c>
      <c r="G62" s="66"/>
    </row>
    <row r="63" spans="2:7" ht="12" thickTop="1" x14ac:dyDescent="0.2">
      <c r="B63" s="108" t="s">
        <v>90</v>
      </c>
      <c r="C63" s="109" t="s">
        <v>91</v>
      </c>
      <c r="D63" s="92">
        <v>1663.1192729999998</v>
      </c>
      <c r="E63" s="92">
        <v>1590.594685</v>
      </c>
      <c r="F63" s="93">
        <v>-4.360756872787426E-2</v>
      </c>
      <c r="G63" s="66"/>
    </row>
    <row r="64" spans="2:7" x14ac:dyDescent="0.2">
      <c r="B64" s="110" t="s">
        <v>92</v>
      </c>
      <c r="C64" s="111" t="s">
        <v>156</v>
      </c>
      <c r="D64" s="94">
        <v>2013.3712458276591</v>
      </c>
      <c r="E64" s="94">
        <v>2525.5172948726404</v>
      </c>
      <c r="F64" s="95">
        <v>0.2543723866655539</v>
      </c>
      <c r="G64" s="66"/>
    </row>
    <row r="65" spans="2:7" x14ac:dyDescent="0.2">
      <c r="B65" s="110" t="s">
        <v>94</v>
      </c>
      <c r="C65" s="111" t="s">
        <v>91</v>
      </c>
      <c r="D65" s="96">
        <v>173442.72899999999</v>
      </c>
      <c r="E65" s="96">
        <v>129002.906</v>
      </c>
      <c r="F65" s="95">
        <v>-0.25622188520799849</v>
      </c>
      <c r="G65" s="66"/>
    </row>
    <row r="66" spans="2:7" ht="12" thickBot="1" x14ac:dyDescent="0.25">
      <c r="B66" s="112" t="s">
        <v>95</v>
      </c>
      <c r="C66" s="111" t="s">
        <v>156</v>
      </c>
      <c r="D66" s="96">
        <v>0.84299234596337558</v>
      </c>
      <c r="E66" s="96">
        <v>0.90263312936531825</v>
      </c>
      <c r="F66" s="95">
        <v>7.0748902629459709E-2</v>
      </c>
      <c r="G66" s="66"/>
    </row>
    <row r="67" spans="2:7" ht="12" thickTop="1" x14ac:dyDescent="0.2">
      <c r="B67" s="113" t="s">
        <v>96</v>
      </c>
      <c r="C67" s="109" t="s">
        <v>97</v>
      </c>
      <c r="D67" s="97">
        <v>3494.6874156499998</v>
      </c>
      <c r="E67" s="97">
        <v>4133.5166828399997</v>
      </c>
      <c r="F67" s="93">
        <v>0.18280011663680651</v>
      </c>
      <c r="G67" s="66"/>
    </row>
    <row r="68" spans="2:7" x14ac:dyDescent="0.2">
      <c r="B68" s="114" t="s">
        <v>98</v>
      </c>
      <c r="C68" s="111" t="s">
        <v>97</v>
      </c>
      <c r="D68" s="96">
        <v>1045.9325222</v>
      </c>
      <c r="E68" s="96">
        <v>1176.8037030200001</v>
      </c>
      <c r="F68" s="95">
        <v>0.12512392342933121</v>
      </c>
      <c r="G68" s="66"/>
    </row>
    <row r="69" spans="2:7" x14ac:dyDescent="0.2">
      <c r="B69" s="115" t="s">
        <v>119</v>
      </c>
      <c r="C69" s="111" t="s">
        <v>97</v>
      </c>
      <c r="D69" s="96">
        <v>0</v>
      </c>
      <c r="E69" s="96">
        <v>0</v>
      </c>
      <c r="F69" s="95">
        <v>0</v>
      </c>
      <c r="G69" s="66"/>
    </row>
    <row r="70" spans="2:7" ht="12" customHeight="1" x14ac:dyDescent="0.2">
      <c r="B70" s="114" t="s">
        <v>120</v>
      </c>
      <c r="C70" s="111" t="s">
        <v>97</v>
      </c>
      <c r="D70" s="96">
        <v>2448.7548934500001</v>
      </c>
      <c r="E70" s="96">
        <v>2956.7129798199994</v>
      </c>
      <c r="F70" s="95">
        <v>0.20743525116731781</v>
      </c>
      <c r="G70" s="66"/>
    </row>
    <row r="71" spans="2:7" ht="12" thickBot="1" x14ac:dyDescent="0.25">
      <c r="B71" s="116" t="s">
        <v>99</v>
      </c>
      <c r="C71" s="117" t="s">
        <v>100</v>
      </c>
      <c r="D71" s="98">
        <v>0.1587093954803854</v>
      </c>
      <c r="E71" s="98">
        <v>0.14592205264274283</v>
      </c>
      <c r="F71" s="99">
        <v>-8.0570799220408704E-2</v>
      </c>
      <c r="G71" s="66"/>
    </row>
    <row r="72" spans="2:7" ht="12.75" thickTop="1" thickBot="1" x14ac:dyDescent="0.25">
      <c r="B72" s="118" t="s">
        <v>101</v>
      </c>
      <c r="C72" s="119" t="s">
        <v>97</v>
      </c>
      <c r="D72" s="90">
        <v>388.64040881908505</v>
      </c>
      <c r="E72" s="90">
        <v>431.44962709077498</v>
      </c>
      <c r="F72" s="100">
        <v>0.1101512279738722</v>
      </c>
      <c r="G72" s="66"/>
    </row>
    <row r="73" spans="2:7" ht="12" thickTop="1" x14ac:dyDescent="0.2">
      <c r="B73" s="121"/>
      <c r="C73" s="56"/>
      <c r="D73" s="56"/>
      <c r="E73" s="56"/>
      <c r="F73" s="56"/>
      <c r="G73" s="66"/>
    </row>
    <row r="74" spans="2:7" x14ac:dyDescent="0.2">
      <c r="B74" s="56"/>
      <c r="C74" s="56"/>
      <c r="D74" s="56"/>
      <c r="E74" s="56"/>
      <c r="F74" s="56"/>
      <c r="G74" s="66"/>
    </row>
    <row r="75" spans="2:7" x14ac:dyDescent="0.2">
      <c r="B75" s="56"/>
      <c r="C75" s="56"/>
      <c r="D75" s="56"/>
      <c r="E75" s="56"/>
      <c r="F75" s="56"/>
      <c r="G75" s="66"/>
    </row>
    <row r="76" spans="2:7" ht="12" thickBot="1" x14ac:dyDescent="0.25">
      <c r="B76" s="56"/>
      <c r="C76" s="56"/>
      <c r="D76" s="56"/>
      <c r="E76" s="56"/>
      <c r="F76" s="56"/>
      <c r="G76" s="66"/>
    </row>
    <row r="77" spans="2:7" ht="12.75" thickTop="1" thickBot="1" x14ac:dyDescent="0.25">
      <c r="B77" s="173" t="s">
        <v>155</v>
      </c>
      <c r="C77" s="174"/>
      <c r="D77" s="21" t="s">
        <v>213</v>
      </c>
      <c r="E77" s="21" t="s">
        <v>219</v>
      </c>
      <c r="F77" s="91" t="s">
        <v>89</v>
      </c>
      <c r="G77" s="66"/>
    </row>
    <row r="78" spans="2:7" ht="12" thickTop="1" x14ac:dyDescent="0.2">
      <c r="B78" s="108" t="s">
        <v>90</v>
      </c>
      <c r="C78" s="109" t="s">
        <v>91</v>
      </c>
      <c r="D78" s="92">
        <v>452.93809899999997</v>
      </c>
      <c r="E78" s="92">
        <v>421.81384900000006</v>
      </c>
      <c r="F78" s="93">
        <v>-6.8716343510771674E-2</v>
      </c>
      <c r="G78" s="66"/>
    </row>
    <row r="79" spans="2:7" x14ac:dyDescent="0.2">
      <c r="B79" s="110" t="s">
        <v>92</v>
      </c>
      <c r="C79" s="111" t="s">
        <v>156</v>
      </c>
      <c r="D79" s="94">
        <v>1839.4116642415636</v>
      </c>
      <c r="E79" s="94">
        <v>2416.6581212462752</v>
      </c>
      <c r="F79" s="95">
        <v>0.31382124416544083</v>
      </c>
      <c r="G79" s="66"/>
    </row>
    <row r="80" spans="2:7" x14ac:dyDescent="0.2">
      <c r="B80" s="110" t="s">
        <v>94</v>
      </c>
      <c r="C80" s="111" t="s">
        <v>91</v>
      </c>
      <c r="D80" s="96">
        <v>29529.857</v>
      </c>
      <c r="E80" s="96">
        <v>27496.246999999999</v>
      </c>
      <c r="F80" s="95">
        <v>-6.8866232572680611E-2</v>
      </c>
      <c r="G80" s="66"/>
    </row>
    <row r="81" spans="2:7" ht="12" thickBot="1" x14ac:dyDescent="0.25">
      <c r="B81" s="112" t="s">
        <v>95</v>
      </c>
      <c r="C81" s="111" t="s">
        <v>156</v>
      </c>
      <c r="D81" s="96">
        <v>0.82847257235278859</v>
      </c>
      <c r="E81" s="96">
        <v>0.39476318131707216</v>
      </c>
      <c r="F81" s="95">
        <v>-0.52350482744892834</v>
      </c>
      <c r="G81" s="66"/>
    </row>
    <row r="82" spans="2:7" ht="12" thickTop="1" x14ac:dyDescent="0.2">
      <c r="B82" s="113" t="s">
        <v>96</v>
      </c>
      <c r="C82" s="109" t="s">
        <v>97</v>
      </c>
      <c r="D82" s="97">
        <v>857.60429907000002</v>
      </c>
      <c r="E82" s="97">
        <v>1030.23436978</v>
      </c>
      <c r="F82" s="93">
        <v>0.20129338308728487</v>
      </c>
      <c r="G82" s="66"/>
    </row>
    <row r="83" spans="2:7" x14ac:dyDescent="0.2">
      <c r="B83" s="114" t="s">
        <v>98</v>
      </c>
      <c r="C83" s="111" t="s">
        <v>97</v>
      </c>
      <c r="D83" s="96">
        <v>377.48925822000001</v>
      </c>
      <c r="E83" s="96">
        <v>400.59339605000002</v>
      </c>
      <c r="F83" s="95">
        <v>6.1204755703366177E-2</v>
      </c>
      <c r="G83" s="66"/>
    </row>
    <row r="84" spans="2:7" ht="12" customHeight="1" x14ac:dyDescent="0.2">
      <c r="B84" s="115" t="s">
        <v>119</v>
      </c>
      <c r="C84" s="111" t="s">
        <v>97</v>
      </c>
      <c r="D84" s="96">
        <v>0</v>
      </c>
      <c r="E84" s="96">
        <v>0</v>
      </c>
      <c r="F84" s="95">
        <v>0</v>
      </c>
      <c r="G84" s="66"/>
    </row>
    <row r="85" spans="2:7" x14ac:dyDescent="0.2">
      <c r="B85" s="114" t="s">
        <v>120</v>
      </c>
      <c r="C85" s="111" t="s">
        <v>97</v>
      </c>
      <c r="D85" s="96">
        <v>480.11504085000001</v>
      </c>
      <c r="E85" s="96">
        <v>629.64097372999993</v>
      </c>
      <c r="F85" s="95">
        <v>0.31143771837532491</v>
      </c>
      <c r="G85" s="66"/>
    </row>
    <row r="86" spans="2:7" ht="12" thickBot="1" x14ac:dyDescent="0.25">
      <c r="B86" s="116" t="s">
        <v>99</v>
      </c>
      <c r="C86" s="117" t="s">
        <v>100</v>
      </c>
      <c r="D86" s="98">
        <v>6.7295569780804303E-3</v>
      </c>
      <c r="E86" s="98">
        <v>0</v>
      </c>
      <c r="F86" s="99">
        <v>-1</v>
      </c>
      <c r="G86" s="66"/>
    </row>
    <row r="87" spans="2:7" ht="12.75" thickTop="1" thickBot="1" x14ac:dyDescent="0.25">
      <c r="B87" s="118" t="s">
        <v>101</v>
      </c>
      <c r="C87" s="119" t="s">
        <v>97</v>
      </c>
      <c r="D87" s="90">
        <v>3.2309615234334883</v>
      </c>
      <c r="E87" s="90">
        <v>0</v>
      </c>
      <c r="F87" s="100">
        <v>-1</v>
      </c>
      <c r="G87" s="66"/>
    </row>
    <row r="88" spans="2:7" ht="12" thickTop="1" x14ac:dyDescent="0.2">
      <c r="G88" s="66"/>
    </row>
    <row r="89" spans="2:7" x14ac:dyDescent="0.2">
      <c r="G89" s="66"/>
    </row>
    <row r="90" spans="2:7" x14ac:dyDescent="0.2">
      <c r="G90" s="66"/>
    </row>
    <row r="91" spans="2:7" ht="12" thickBot="1" x14ac:dyDescent="0.25">
      <c r="G91" s="66"/>
    </row>
    <row r="92" spans="2:7" ht="12.75" thickTop="1" thickBot="1" x14ac:dyDescent="0.25">
      <c r="B92" s="173" t="s">
        <v>207</v>
      </c>
      <c r="C92" s="174"/>
      <c r="D92" s="21" t="s">
        <v>213</v>
      </c>
      <c r="E92" s="21" t="s">
        <v>219</v>
      </c>
      <c r="F92" s="91" t="s">
        <v>89</v>
      </c>
      <c r="G92" s="66"/>
    </row>
    <row r="93" spans="2:7" ht="12" thickTop="1" x14ac:dyDescent="0.2">
      <c r="B93" s="108" t="s">
        <v>90</v>
      </c>
      <c r="C93" s="109" t="s">
        <v>91</v>
      </c>
      <c r="D93" s="92">
        <v>0.69823999999999997</v>
      </c>
      <c r="E93" s="92">
        <v>0.32027899999999998</v>
      </c>
      <c r="F93" s="93">
        <v>-0.54130528185151239</v>
      </c>
      <c r="G93" s="66"/>
    </row>
    <row r="94" spans="2:7" x14ac:dyDescent="0.2">
      <c r="B94" s="110" t="s">
        <v>92</v>
      </c>
      <c r="C94" s="111" t="s">
        <v>156</v>
      </c>
      <c r="D94" s="94">
        <v>2496.9339052474797</v>
      </c>
      <c r="E94" s="94">
        <v>3054.874437599718</v>
      </c>
      <c r="F94" s="95">
        <v>0.22345026080974253</v>
      </c>
      <c r="G94" s="66"/>
    </row>
    <row r="95" spans="2:7" x14ac:dyDescent="0.2">
      <c r="B95" s="110" t="s">
        <v>94</v>
      </c>
      <c r="C95" s="111" t="s">
        <v>91</v>
      </c>
      <c r="D95" s="96">
        <v>188165.73300000001</v>
      </c>
      <c r="E95" s="96">
        <v>126652.473</v>
      </c>
      <c r="F95" s="95">
        <v>-0.32691000119559499</v>
      </c>
      <c r="G95" s="66"/>
    </row>
    <row r="96" spans="2:7" ht="12" thickBot="1" x14ac:dyDescent="0.25">
      <c r="B96" s="112" t="s">
        <v>95</v>
      </c>
      <c r="C96" s="111" t="s">
        <v>156</v>
      </c>
      <c r="D96" s="96">
        <v>0.82191849006853979</v>
      </c>
      <c r="E96" s="96">
        <v>1.03338573538947</v>
      </c>
      <c r="F96" s="95">
        <v>0.25728493503448979</v>
      </c>
      <c r="G96" s="66"/>
    </row>
    <row r="97" spans="2:7" ht="12" thickTop="1" x14ac:dyDescent="0.2">
      <c r="B97" s="113" t="s">
        <v>96</v>
      </c>
      <c r="C97" s="109" t="s">
        <v>97</v>
      </c>
      <c r="D97" s="97">
        <v>156.40035427999999</v>
      </c>
      <c r="E97" s="97">
        <v>131.85927108000001</v>
      </c>
      <c r="F97" s="93">
        <v>-0.15691194123553348</v>
      </c>
      <c r="G97" s="66"/>
    </row>
    <row r="98" spans="2:7" x14ac:dyDescent="0.2">
      <c r="B98" s="114" t="s">
        <v>98</v>
      </c>
      <c r="C98" s="111" t="s">
        <v>97</v>
      </c>
      <c r="D98" s="96">
        <v>63.581186489999993</v>
      </c>
      <c r="E98" s="96">
        <v>28.07751451</v>
      </c>
      <c r="F98" s="95">
        <v>-0.55839901612380238</v>
      </c>
      <c r="G98" s="66"/>
    </row>
    <row r="99" spans="2:7" x14ac:dyDescent="0.2">
      <c r="B99" s="115" t="s">
        <v>119</v>
      </c>
      <c r="C99" s="111" t="s">
        <v>97</v>
      </c>
      <c r="D99" s="96">
        <v>0</v>
      </c>
      <c r="E99" s="96">
        <v>0</v>
      </c>
      <c r="F99" s="95">
        <v>0</v>
      </c>
      <c r="G99" s="66"/>
    </row>
    <row r="100" spans="2:7" x14ac:dyDescent="0.2">
      <c r="B100" s="114" t="s">
        <v>120</v>
      </c>
      <c r="C100" s="111" t="s">
        <v>97</v>
      </c>
      <c r="D100" s="96">
        <v>92.819167789999995</v>
      </c>
      <c r="E100" s="96">
        <v>103.78175657000001</v>
      </c>
      <c r="F100" s="95">
        <v>0.11810694968524689</v>
      </c>
      <c r="G100" s="66"/>
    </row>
    <row r="101" spans="2:7" ht="12" thickBot="1" x14ac:dyDescent="0.25">
      <c r="B101" s="116" t="s">
        <v>99</v>
      </c>
      <c r="C101" s="117" t="s">
        <v>100</v>
      </c>
      <c r="D101" s="98">
        <v>1.7080186798491468E-2</v>
      </c>
      <c r="E101" s="98">
        <v>0</v>
      </c>
      <c r="F101" s="99">
        <v>-1</v>
      </c>
      <c r="G101" s="66"/>
    </row>
    <row r="102" spans="2:7" ht="12.75" thickTop="1" thickBot="1" x14ac:dyDescent="0.25">
      <c r="B102" s="118" t="s">
        <v>101</v>
      </c>
      <c r="C102" s="119" t="s">
        <v>97</v>
      </c>
      <c r="D102" s="90">
        <v>1.5853687243337224</v>
      </c>
      <c r="E102" s="90">
        <v>0</v>
      </c>
      <c r="F102" s="100">
        <v>-1</v>
      </c>
      <c r="G102" s="66"/>
    </row>
    <row r="103" spans="2:7" ht="12" thickTop="1" x14ac:dyDescent="0.2">
      <c r="B103" s="146"/>
      <c r="C103" s="147"/>
      <c r="D103" s="148"/>
      <c r="E103" s="148"/>
      <c r="F103" s="149"/>
      <c r="G103" s="66"/>
    </row>
    <row r="104" spans="2:7" x14ac:dyDescent="0.2">
      <c r="B104" s="146"/>
      <c r="C104" s="147"/>
      <c r="D104" s="148"/>
      <c r="E104" s="148"/>
      <c r="F104" s="149"/>
      <c r="G104" s="66"/>
    </row>
    <row r="105" spans="2:7" x14ac:dyDescent="0.2">
      <c r="B105" s="146"/>
      <c r="C105" s="147"/>
      <c r="D105" s="148"/>
      <c r="E105" s="148"/>
      <c r="F105" s="149"/>
      <c r="G105" s="66"/>
    </row>
    <row r="106" spans="2:7" ht="12" thickBot="1" x14ac:dyDescent="0.25">
      <c r="G106" s="66"/>
    </row>
    <row r="107" spans="2:7" ht="12.75" thickTop="1" thickBot="1" x14ac:dyDescent="0.25">
      <c r="B107" s="173" t="s">
        <v>7</v>
      </c>
      <c r="C107" s="174"/>
      <c r="D107" s="21" t="s">
        <v>213</v>
      </c>
      <c r="E107" s="21" t="s">
        <v>219</v>
      </c>
      <c r="F107" s="91" t="s">
        <v>89</v>
      </c>
      <c r="G107" s="66"/>
    </row>
    <row r="108" spans="2:7" ht="12" thickTop="1" x14ac:dyDescent="0.2">
      <c r="B108" s="108" t="s">
        <v>90</v>
      </c>
      <c r="C108" s="109" t="s">
        <v>91</v>
      </c>
      <c r="D108" s="92">
        <v>2568.3502239999998</v>
      </c>
      <c r="E108" s="92">
        <v>2467.6893030000001</v>
      </c>
      <c r="F108" s="93">
        <v>-3.9192832838517003E-2</v>
      </c>
      <c r="G108" s="66"/>
    </row>
    <row r="109" spans="2:7" x14ac:dyDescent="0.2">
      <c r="B109" s="110" t="s">
        <v>92</v>
      </c>
      <c r="C109" s="111" t="s">
        <v>156</v>
      </c>
      <c r="D109" s="94">
        <v>1897.7567961852853</v>
      </c>
      <c r="E109" s="94">
        <v>2495.6099582038828</v>
      </c>
      <c r="F109" s="95">
        <v>0.31503149572187161</v>
      </c>
      <c r="G109" s="66"/>
    </row>
    <row r="110" spans="2:7" x14ac:dyDescent="0.2">
      <c r="B110" s="110" t="s">
        <v>94</v>
      </c>
      <c r="C110" s="111" t="s">
        <v>91</v>
      </c>
      <c r="D110" s="96">
        <v>454670.64299999998</v>
      </c>
      <c r="E110" s="96">
        <v>468130.80300000001</v>
      </c>
      <c r="F110" s="95">
        <v>2.9604198571492185E-2</v>
      </c>
      <c r="G110" s="66"/>
    </row>
    <row r="111" spans="2:7" ht="12" thickBot="1" x14ac:dyDescent="0.25">
      <c r="B111" s="112" t="s">
        <v>95</v>
      </c>
      <c r="C111" s="111" t="s">
        <v>156</v>
      </c>
      <c r="D111" s="96">
        <v>1.1329023317434639</v>
      </c>
      <c r="E111" s="96">
        <v>1.2797748064230672</v>
      </c>
      <c r="F111" s="95">
        <v>0.12964266253523901</v>
      </c>
      <c r="G111" s="66"/>
    </row>
    <row r="112" spans="2:7" ht="12" thickTop="1" x14ac:dyDescent="0.2">
      <c r="B112" s="113" t="s">
        <v>96</v>
      </c>
      <c r="C112" s="109" t="s">
        <v>97</v>
      </c>
      <c r="D112" s="97">
        <v>5389.2015242099997</v>
      </c>
      <c r="E112" s="97">
        <v>6757.4920061100011</v>
      </c>
      <c r="F112" s="93">
        <v>0.2538948443017407</v>
      </c>
      <c r="G112" s="66"/>
    </row>
    <row r="113" spans="2:7" x14ac:dyDescent="0.2">
      <c r="B113" s="114" t="s">
        <v>98</v>
      </c>
      <c r="C113" s="111" t="s">
        <v>97</v>
      </c>
      <c r="D113" s="96">
        <v>3144.3947674399997</v>
      </c>
      <c r="E113" s="96">
        <v>3245.9972947400001</v>
      </c>
      <c r="F113" s="95">
        <v>3.2312268278807718E-2</v>
      </c>
      <c r="G113" s="66"/>
    </row>
    <row r="114" spans="2:7" ht="12" customHeight="1" x14ac:dyDescent="0.2">
      <c r="B114" s="115" t="s">
        <v>119</v>
      </c>
      <c r="C114" s="111" t="s">
        <v>97</v>
      </c>
      <c r="D114" s="96">
        <v>0</v>
      </c>
      <c r="E114" s="96">
        <v>0</v>
      </c>
      <c r="F114" s="95">
        <v>0</v>
      </c>
      <c r="G114" s="66"/>
    </row>
    <row r="115" spans="2:7" x14ac:dyDescent="0.2">
      <c r="B115" s="114" t="s">
        <v>120</v>
      </c>
      <c r="C115" s="111" t="s">
        <v>97</v>
      </c>
      <c r="D115" s="96">
        <v>2244.80675677</v>
      </c>
      <c r="E115" s="96">
        <v>3511.4947113700009</v>
      </c>
      <c r="F115" s="95">
        <v>0.56427483157731073</v>
      </c>
      <c r="G115" s="66"/>
    </row>
    <row r="116" spans="2:7" ht="12" thickBot="1" x14ac:dyDescent="0.25">
      <c r="B116" s="116" t="s">
        <v>99</v>
      </c>
      <c r="C116" s="117" t="s">
        <v>100</v>
      </c>
      <c r="D116" s="98">
        <v>0.24709291787896043</v>
      </c>
      <c r="E116" s="98">
        <v>0.24248184093540526</v>
      </c>
      <c r="F116" s="99">
        <v>-1.8661307588807248E-2</v>
      </c>
      <c r="G116" s="66"/>
    </row>
    <row r="117" spans="2:7" ht="12.75" thickTop="1" thickBot="1" x14ac:dyDescent="0.25">
      <c r="B117" s="118" t="s">
        <v>101</v>
      </c>
      <c r="C117" s="119" t="s">
        <v>97</v>
      </c>
      <c r="D117" s="90">
        <v>554.67585160470514</v>
      </c>
      <c r="E117" s="90">
        <v>851.47370204793731</v>
      </c>
      <c r="F117" s="100">
        <v>0.53508341779181667</v>
      </c>
      <c r="G117" s="66"/>
    </row>
    <row r="118" spans="2:7" ht="12" thickTop="1" x14ac:dyDescent="0.2">
      <c r="G118" s="66"/>
    </row>
    <row r="119" spans="2:7" x14ac:dyDescent="0.2">
      <c r="G119" s="66"/>
    </row>
    <row r="120" spans="2:7" x14ac:dyDescent="0.2">
      <c r="G120" s="66"/>
    </row>
    <row r="121" spans="2:7" ht="12" thickBot="1" x14ac:dyDescent="0.25">
      <c r="G121" s="66"/>
    </row>
    <row r="122" spans="2:7" ht="12.75" thickTop="1" thickBot="1" x14ac:dyDescent="0.25">
      <c r="B122" s="173" t="s">
        <v>142</v>
      </c>
      <c r="C122" s="174"/>
      <c r="D122" s="21" t="s">
        <v>213</v>
      </c>
      <c r="E122" s="21" t="s">
        <v>219</v>
      </c>
      <c r="F122" s="22" t="s">
        <v>89</v>
      </c>
      <c r="G122" s="66"/>
    </row>
    <row r="123" spans="2:7" ht="12" thickTop="1" x14ac:dyDescent="0.2">
      <c r="B123" s="23" t="s">
        <v>90</v>
      </c>
      <c r="C123" s="24" t="s">
        <v>91</v>
      </c>
      <c r="D123" s="92">
        <v>551.41600000000005</v>
      </c>
      <c r="E123" s="25">
        <v>605.82191</v>
      </c>
      <c r="F123" s="26">
        <v>9.8665816733645634E-2</v>
      </c>
      <c r="G123" s="66"/>
    </row>
    <row r="124" spans="2:7" x14ac:dyDescent="0.2">
      <c r="B124" s="27" t="s">
        <v>92</v>
      </c>
      <c r="C124" s="28" t="s">
        <v>156</v>
      </c>
      <c r="D124" s="94">
        <v>1845.0775532266018</v>
      </c>
      <c r="E124" s="29">
        <v>2467.5042665756341</v>
      </c>
      <c r="F124" s="30">
        <v>0.33734447219335362</v>
      </c>
      <c r="G124" s="66"/>
    </row>
    <row r="125" spans="2:7" x14ac:dyDescent="0.2">
      <c r="B125" s="27" t="s">
        <v>94</v>
      </c>
      <c r="C125" s="28" t="s">
        <v>91</v>
      </c>
      <c r="D125" s="96">
        <v>307.38623999999999</v>
      </c>
      <c r="E125" s="31">
        <v>3567.1984499999999</v>
      </c>
      <c r="F125" s="30">
        <v>10.604938627051101</v>
      </c>
      <c r="G125" s="66"/>
    </row>
    <row r="126" spans="2:7" ht="12" thickBot="1" x14ac:dyDescent="0.25">
      <c r="B126" s="32" t="s">
        <v>95</v>
      </c>
      <c r="C126" s="28" t="s">
        <v>156</v>
      </c>
      <c r="D126" s="96">
        <v>0.68975999055780768</v>
      </c>
      <c r="E126" s="31">
        <v>0.89246466509313505</v>
      </c>
      <c r="F126" s="30">
        <v>0.29387711277860645</v>
      </c>
      <c r="G126" s="66"/>
    </row>
    <row r="127" spans="2:7" ht="12" thickTop="1" x14ac:dyDescent="0.2">
      <c r="B127" s="44" t="s">
        <v>96</v>
      </c>
      <c r="C127" s="24" t="s">
        <v>97</v>
      </c>
      <c r="D127" s="97">
        <v>1017.61730682</v>
      </c>
      <c r="E127" s="33">
        <v>1498.0517462799999</v>
      </c>
      <c r="F127" s="26">
        <v>0.47211700925304823</v>
      </c>
      <c r="G127" s="66"/>
    </row>
    <row r="128" spans="2:7" x14ac:dyDescent="0.2">
      <c r="B128" s="34" t="s">
        <v>98</v>
      </c>
      <c r="C128" s="28" t="s">
        <v>97</v>
      </c>
      <c r="D128" s="96">
        <v>925.36418943000001</v>
      </c>
      <c r="E128" s="31">
        <v>1071.2103294799999</v>
      </c>
      <c r="F128" s="30">
        <v>0.15760944903199389</v>
      </c>
      <c r="G128" s="66"/>
    </row>
    <row r="129" spans="2:7" ht="12" customHeight="1" x14ac:dyDescent="0.2">
      <c r="B129" s="35" t="s">
        <v>119</v>
      </c>
      <c r="C129" s="28" t="s">
        <v>97</v>
      </c>
      <c r="D129" s="96">
        <v>0</v>
      </c>
      <c r="E129" s="31">
        <v>0</v>
      </c>
      <c r="F129" s="30">
        <v>0</v>
      </c>
      <c r="G129" s="66"/>
    </row>
    <row r="130" spans="2:7" x14ac:dyDescent="0.2">
      <c r="B130" s="34" t="s">
        <v>120</v>
      </c>
      <c r="C130" s="28" t="s">
        <v>97</v>
      </c>
      <c r="D130" s="96">
        <v>92.253117389999943</v>
      </c>
      <c r="E130" s="31">
        <v>426.84141679999993</v>
      </c>
      <c r="F130" s="30">
        <v>3.6268508737274248</v>
      </c>
      <c r="G130" s="66"/>
    </row>
    <row r="131" spans="2:7" ht="12" thickBot="1" x14ac:dyDescent="0.25">
      <c r="B131" s="36" t="s">
        <v>99</v>
      </c>
      <c r="C131" s="37" t="s">
        <v>100</v>
      </c>
      <c r="D131" s="98">
        <v>1.8425670857178524E-2</v>
      </c>
      <c r="E131" s="38">
        <v>2.6056640114045578E-2</v>
      </c>
      <c r="F131" s="39">
        <v>0.41414878817799333</v>
      </c>
      <c r="G131" s="66"/>
    </row>
    <row r="132" spans="2:7" ht="12.75" thickTop="1" thickBot="1" x14ac:dyDescent="0.25">
      <c r="B132" s="40" t="s">
        <v>101</v>
      </c>
      <c r="C132" s="41" t="s">
        <v>97</v>
      </c>
      <c r="D132" s="90">
        <v>1.6998255765767913</v>
      </c>
      <c r="E132" s="90">
        <v>11.122053183326926</v>
      </c>
      <c r="F132" s="43">
        <v>5.543055556161927</v>
      </c>
      <c r="G132" s="66"/>
    </row>
    <row r="133" spans="2:7" ht="12" thickTop="1" x14ac:dyDescent="0.2">
      <c r="B133" s="121"/>
      <c r="C133" s="56"/>
      <c r="D133" s="61"/>
      <c r="E133" s="61"/>
      <c r="F133" s="56"/>
      <c r="G133" s="66"/>
    </row>
    <row r="134" spans="2:7" x14ac:dyDescent="0.2">
      <c r="B134" s="56"/>
      <c r="C134" s="56"/>
      <c r="D134" s="61"/>
      <c r="E134" s="61"/>
      <c r="F134" s="56"/>
      <c r="G134" s="66"/>
    </row>
    <row r="135" spans="2:7" x14ac:dyDescent="0.2">
      <c r="B135" s="56"/>
      <c r="C135" s="56"/>
      <c r="D135" s="61"/>
      <c r="E135" s="61"/>
      <c r="F135" s="56"/>
      <c r="G135" s="66"/>
    </row>
    <row r="136" spans="2:7" ht="12" thickBot="1" x14ac:dyDescent="0.25">
      <c r="G136" s="66"/>
    </row>
    <row r="137" spans="2:7" ht="11.25" customHeight="1" thickTop="1" thickBot="1" x14ac:dyDescent="0.25">
      <c r="B137" s="173" t="s">
        <v>6</v>
      </c>
      <c r="C137" s="174"/>
      <c r="D137" s="21" t="s">
        <v>213</v>
      </c>
      <c r="E137" s="21" t="s">
        <v>219</v>
      </c>
      <c r="F137" s="22" t="s">
        <v>89</v>
      </c>
      <c r="G137" s="66"/>
    </row>
    <row r="138" spans="2:7" ht="12" thickTop="1" x14ac:dyDescent="0.2">
      <c r="B138" s="23" t="s">
        <v>90</v>
      </c>
      <c r="C138" s="24" t="s">
        <v>91</v>
      </c>
      <c r="D138" s="92">
        <v>71.752429000000006</v>
      </c>
      <c r="E138" s="25">
        <v>67.030693999999997</v>
      </c>
      <c r="F138" s="26">
        <v>-6.5805925538771778E-2</v>
      </c>
      <c r="G138" s="66"/>
    </row>
    <row r="139" spans="2:7" x14ac:dyDescent="0.2">
      <c r="B139" s="27" t="s">
        <v>92</v>
      </c>
      <c r="C139" s="28" t="s">
        <v>156</v>
      </c>
      <c r="D139" s="94">
        <v>2243.9212902464947</v>
      </c>
      <c r="E139" s="29">
        <v>2721.3585277813177</v>
      </c>
      <c r="F139" s="30">
        <v>0.21276915532201066</v>
      </c>
      <c r="G139" s="66"/>
    </row>
    <row r="140" spans="2:7" x14ac:dyDescent="0.2">
      <c r="B140" s="27" t="s">
        <v>94</v>
      </c>
      <c r="C140" s="28" t="s">
        <v>91</v>
      </c>
      <c r="D140" s="96">
        <v>263003.24300000002</v>
      </c>
      <c r="E140" s="31">
        <v>198282.155</v>
      </c>
      <c r="F140" s="30">
        <v>-0.24608475265074969</v>
      </c>
      <c r="G140" s="66"/>
    </row>
    <row r="141" spans="2:7" ht="12" thickBot="1" x14ac:dyDescent="0.25">
      <c r="B141" s="32" t="s">
        <v>95</v>
      </c>
      <c r="C141" s="28" t="s">
        <v>156</v>
      </c>
      <c r="D141" s="96">
        <v>1.021107465507564</v>
      </c>
      <c r="E141" s="31">
        <v>1.319214447109474</v>
      </c>
      <c r="F141" s="30">
        <v>0.29194476749195963</v>
      </c>
      <c r="G141" s="66"/>
    </row>
    <row r="142" spans="2:7" ht="12" thickTop="1" x14ac:dyDescent="0.2">
      <c r="B142" s="44" t="s">
        <v>96</v>
      </c>
      <c r="C142" s="24" t="s">
        <v>97</v>
      </c>
      <c r="D142" s="97">
        <v>429.56137794</v>
      </c>
      <c r="E142" s="33">
        <v>443.99123422000002</v>
      </c>
      <c r="F142" s="26">
        <v>3.3592070938033791E-2</v>
      </c>
      <c r="G142" s="66"/>
    </row>
    <row r="143" spans="2:7" x14ac:dyDescent="0.2">
      <c r="B143" s="34" t="s">
        <v>98</v>
      </c>
      <c r="C143" s="28" t="s">
        <v>97</v>
      </c>
      <c r="D143" s="96">
        <v>168.03233616</v>
      </c>
      <c r="E143" s="31">
        <v>166.32515146</v>
      </c>
      <c r="F143" s="30">
        <v>-1.0159858150007637E-2</v>
      </c>
      <c r="G143" s="66"/>
    </row>
    <row r="144" spans="2:7" ht="12" customHeight="1" x14ac:dyDescent="0.2">
      <c r="B144" s="35" t="s">
        <v>119</v>
      </c>
      <c r="C144" s="28" t="s">
        <v>97</v>
      </c>
      <c r="D144" s="96">
        <v>0</v>
      </c>
      <c r="E144" s="31">
        <v>0</v>
      </c>
      <c r="F144" s="30">
        <v>0</v>
      </c>
      <c r="G144" s="66"/>
    </row>
    <row r="145" spans="2:7" x14ac:dyDescent="0.2">
      <c r="B145" s="34" t="s">
        <v>120</v>
      </c>
      <c r="C145" s="28" t="s">
        <v>97</v>
      </c>
      <c r="D145" s="96">
        <v>261.52904178</v>
      </c>
      <c r="E145" s="31">
        <v>277.66608275999999</v>
      </c>
      <c r="F145" s="30">
        <v>6.1702673134001629E-2</v>
      </c>
      <c r="G145" s="66"/>
    </row>
    <row r="146" spans="2:7" ht="12" thickBot="1" x14ac:dyDescent="0.25">
      <c r="B146" s="36" t="s">
        <v>99</v>
      </c>
      <c r="C146" s="37" t="s">
        <v>100</v>
      </c>
      <c r="D146" s="98">
        <v>5.2188600798718357E-2</v>
      </c>
      <c r="E146" s="38">
        <v>3.9841274113430615E-2</v>
      </c>
      <c r="F146" s="39">
        <v>-0.23659049095623516</v>
      </c>
      <c r="G146" s="66"/>
    </row>
    <row r="147" spans="2:7" ht="12.75" thickTop="1" thickBot="1" x14ac:dyDescent="0.25">
      <c r="B147" s="40" t="s">
        <v>202</v>
      </c>
      <c r="C147" s="41" t="s">
        <v>97</v>
      </c>
      <c r="D147" s="90">
        <v>13.648834758727755</v>
      </c>
      <c r="E147" s="42">
        <v>11.062570515243671</v>
      </c>
      <c r="F147" s="43">
        <v>-0.18948608355231908</v>
      </c>
      <c r="G147" s="66"/>
    </row>
    <row r="148" spans="2:7" ht="12" thickTop="1" x14ac:dyDescent="0.2">
      <c r="B148" s="121"/>
      <c r="C148" s="56"/>
      <c r="D148" s="56"/>
      <c r="E148" s="61"/>
      <c r="F148" s="56"/>
      <c r="G148" s="66"/>
    </row>
    <row r="149" spans="2:7" x14ac:dyDescent="0.2">
      <c r="G149" s="66"/>
    </row>
    <row r="150" spans="2:7" x14ac:dyDescent="0.2">
      <c r="G150" s="66"/>
    </row>
    <row r="151" spans="2:7" ht="12" thickBot="1" x14ac:dyDescent="0.25">
      <c r="G151" s="66"/>
    </row>
    <row r="152" spans="2:7" ht="12.75" thickTop="1" thickBot="1" x14ac:dyDescent="0.25">
      <c r="B152" s="173" t="s">
        <v>5</v>
      </c>
      <c r="C152" s="174"/>
      <c r="D152" s="21" t="s">
        <v>213</v>
      </c>
      <c r="E152" s="21" t="s">
        <v>219</v>
      </c>
      <c r="F152" s="22" t="s">
        <v>89</v>
      </c>
      <c r="G152" s="66"/>
    </row>
    <row r="153" spans="2:7" ht="12" thickTop="1" x14ac:dyDescent="0.2">
      <c r="B153" s="23" t="s">
        <v>90</v>
      </c>
      <c r="C153" s="24" t="s">
        <v>91</v>
      </c>
      <c r="D153" s="92">
        <v>1063.154125</v>
      </c>
      <c r="E153" s="25">
        <v>1074.3456550000001</v>
      </c>
      <c r="F153" s="26">
        <v>1.0526723959237854E-2</v>
      </c>
      <c r="G153" s="66"/>
    </row>
    <row r="154" spans="2:7" x14ac:dyDescent="0.2">
      <c r="B154" s="27" t="s">
        <v>92</v>
      </c>
      <c r="C154" s="28" t="s">
        <v>156</v>
      </c>
      <c r="D154" s="94">
        <v>1934.6630298217581</v>
      </c>
      <c r="E154" s="29">
        <v>2440.1600609535667</v>
      </c>
      <c r="F154" s="30">
        <v>0.26128427707556928</v>
      </c>
      <c r="G154" s="66"/>
    </row>
    <row r="155" spans="2:7" x14ac:dyDescent="0.2">
      <c r="B155" s="27" t="s">
        <v>94</v>
      </c>
      <c r="C155" s="28" t="s">
        <v>91</v>
      </c>
      <c r="D155" s="96">
        <v>122120.716</v>
      </c>
      <c r="E155" s="31">
        <v>121598.30499999999</v>
      </c>
      <c r="F155" s="30">
        <v>-4.2778245748248591E-3</v>
      </c>
      <c r="G155" s="66"/>
    </row>
    <row r="156" spans="2:7" ht="12" thickBot="1" x14ac:dyDescent="0.25">
      <c r="B156" s="32" t="s">
        <v>95</v>
      </c>
      <c r="C156" s="28" t="s">
        <v>156</v>
      </c>
      <c r="D156" s="96">
        <v>1.1766575346643071</v>
      </c>
      <c r="E156" s="31">
        <v>1.3754174721432177</v>
      </c>
      <c r="F156" s="30">
        <v>0.1689191048571457</v>
      </c>
      <c r="G156" s="66"/>
    </row>
    <row r="157" spans="2:7" ht="12" thickTop="1" x14ac:dyDescent="0.2">
      <c r="B157" s="44" t="s">
        <v>96</v>
      </c>
      <c r="C157" s="24" t="s">
        <v>97</v>
      </c>
      <c r="D157" s="97">
        <v>2200.5392412600004</v>
      </c>
      <c r="E157" s="33">
        <v>2788.8237922700005</v>
      </c>
      <c r="F157" s="26">
        <v>0.26733654187105338</v>
      </c>
      <c r="G157" s="66"/>
    </row>
    <row r="158" spans="2:7" x14ac:dyDescent="0.2">
      <c r="B158" s="34" t="s">
        <v>98</v>
      </c>
      <c r="C158" s="28" t="s">
        <v>97</v>
      </c>
      <c r="D158" s="96">
        <v>1744.9149011799998</v>
      </c>
      <c r="E158" s="31">
        <v>1973.9801234700001</v>
      </c>
      <c r="F158" s="30">
        <v>0.13127587032186772</v>
      </c>
      <c r="G158" s="66"/>
    </row>
    <row r="159" spans="2:7" ht="12" customHeight="1" x14ac:dyDescent="0.2">
      <c r="B159" s="35" t="s">
        <v>119</v>
      </c>
      <c r="C159" s="28" t="s">
        <v>97</v>
      </c>
      <c r="D159" s="96">
        <v>0</v>
      </c>
      <c r="E159" s="31">
        <v>0</v>
      </c>
      <c r="F159" s="30">
        <v>0</v>
      </c>
      <c r="G159" s="66"/>
    </row>
    <row r="160" spans="2:7" x14ac:dyDescent="0.2">
      <c r="B160" s="34" t="s">
        <v>120</v>
      </c>
      <c r="C160" s="28" t="s">
        <v>97</v>
      </c>
      <c r="D160" s="96">
        <v>455.62434008000059</v>
      </c>
      <c r="E160" s="31">
        <v>814.84366880000039</v>
      </c>
      <c r="F160" s="30">
        <v>0.78841119123909498</v>
      </c>
      <c r="G160" s="66"/>
    </row>
    <row r="161" spans="2:7" ht="12" thickBot="1" x14ac:dyDescent="0.25">
      <c r="B161" s="36" t="s">
        <v>99</v>
      </c>
      <c r="C161" s="37" t="s">
        <v>100</v>
      </c>
      <c r="D161" s="98">
        <v>8.7593698766876033E-2</v>
      </c>
      <c r="E161" s="38">
        <v>8.8416355132677926E-2</v>
      </c>
      <c r="F161" s="39">
        <v>9.391729968971068E-3</v>
      </c>
      <c r="G161" s="66"/>
    </row>
    <row r="162" spans="2:7" ht="12.75" thickTop="1" thickBot="1" x14ac:dyDescent="0.25">
      <c r="B162" s="40" t="s">
        <v>202</v>
      </c>
      <c r="C162" s="41" t="s">
        <v>97</v>
      </c>
      <c r="D162" s="90">
        <v>39.909821195824257</v>
      </c>
      <c r="E162" s="42">
        <v>72.045507198235029</v>
      </c>
      <c r="F162" s="43">
        <v>0.80520746622069839</v>
      </c>
      <c r="G162" s="66"/>
    </row>
    <row r="163" spans="2:7" ht="12" thickTop="1" x14ac:dyDescent="0.2">
      <c r="B163" s="121"/>
      <c r="C163" s="56"/>
      <c r="D163" s="56"/>
      <c r="E163" s="61"/>
      <c r="F163" s="56"/>
      <c r="G163" s="66"/>
    </row>
    <row r="164" spans="2:7" x14ac:dyDescent="0.2">
      <c r="B164" s="121"/>
      <c r="C164" s="56"/>
      <c r="D164" s="56"/>
      <c r="E164" s="61"/>
      <c r="F164" s="56"/>
      <c r="G164" s="66"/>
    </row>
    <row r="165" spans="2:7" x14ac:dyDescent="0.2">
      <c r="B165" s="121"/>
      <c r="C165" s="56"/>
      <c r="D165" s="56"/>
      <c r="E165" s="61"/>
      <c r="F165" s="56"/>
      <c r="G165" s="66"/>
    </row>
    <row r="166" spans="2:7" ht="12" thickBot="1" x14ac:dyDescent="0.25">
      <c r="G166" s="66"/>
    </row>
    <row r="167" spans="2:7" ht="12.75" thickTop="1" thickBot="1" x14ac:dyDescent="0.25">
      <c r="B167" s="173" t="s">
        <v>4</v>
      </c>
      <c r="C167" s="174"/>
      <c r="D167" s="21" t="s">
        <v>213</v>
      </c>
      <c r="E167" s="21" t="s">
        <v>219</v>
      </c>
      <c r="F167" s="22" t="s">
        <v>89</v>
      </c>
      <c r="G167" s="66"/>
    </row>
    <row r="168" spans="2:7" ht="12" thickTop="1" x14ac:dyDescent="0.2">
      <c r="B168" s="23" t="s">
        <v>90</v>
      </c>
      <c r="C168" s="24" t="s">
        <v>91</v>
      </c>
      <c r="D168" s="92">
        <v>819.47587199999998</v>
      </c>
      <c r="E168" s="25">
        <v>741.53796599999998</v>
      </c>
      <c r="F168" s="26">
        <v>-9.5107017379030281E-2</v>
      </c>
      <c r="G168" s="66"/>
    </row>
    <row r="169" spans="2:7" x14ac:dyDescent="0.2">
      <c r="B169" s="27" t="s">
        <v>92</v>
      </c>
      <c r="C169" s="28" t="s">
        <v>156</v>
      </c>
      <c r="D169" s="94">
        <v>2007.8721655638933</v>
      </c>
      <c r="E169" s="29">
        <v>2457.5842719696971</v>
      </c>
      <c r="F169" s="30">
        <v>0.22397447114343857</v>
      </c>
      <c r="G169" s="66"/>
    </row>
    <row r="170" spans="2:7" x14ac:dyDescent="0.2">
      <c r="B170" s="27" t="s">
        <v>94</v>
      </c>
      <c r="C170" s="28" t="s">
        <v>91</v>
      </c>
      <c r="D170" s="96">
        <v>83081.509000000005</v>
      </c>
      <c r="E170" s="31">
        <v>75020.546000000002</v>
      </c>
      <c r="F170" s="30">
        <v>-9.702475432890853E-2</v>
      </c>
      <c r="G170" s="66"/>
    </row>
    <row r="171" spans="2:7" ht="12" thickBot="1" x14ac:dyDescent="0.25">
      <c r="B171" s="32" t="s">
        <v>95</v>
      </c>
      <c r="C171" s="28" t="s">
        <v>156</v>
      </c>
      <c r="D171" s="96">
        <v>1.4626234811165983</v>
      </c>
      <c r="E171" s="31">
        <v>1.6544941755022684</v>
      </c>
      <c r="F171" s="30">
        <v>0.13118256124207156</v>
      </c>
      <c r="G171" s="66"/>
    </row>
    <row r="172" spans="2:7" ht="12" thickTop="1" x14ac:dyDescent="0.2">
      <c r="B172" s="44" t="s">
        <v>96</v>
      </c>
      <c r="C172" s="24" t="s">
        <v>97</v>
      </c>
      <c r="D172" s="97">
        <v>1766.9197596500001</v>
      </c>
      <c r="E172" s="33">
        <v>1946.5130987100001</v>
      </c>
      <c r="F172" s="26">
        <v>0.10164204575740031</v>
      </c>
      <c r="G172" s="66"/>
    </row>
    <row r="173" spans="2:7" x14ac:dyDescent="0.2">
      <c r="B173" s="34" t="s">
        <v>98</v>
      </c>
      <c r="C173" s="28" t="s">
        <v>97</v>
      </c>
      <c r="D173" s="96">
        <v>1452.9865578199999</v>
      </c>
      <c r="E173" s="31">
        <v>1402.8063344300003</v>
      </c>
      <c r="F173" s="30">
        <v>-3.4535917156238445E-2</v>
      </c>
      <c r="G173" s="66"/>
    </row>
    <row r="174" spans="2:7" ht="12" customHeight="1" x14ac:dyDescent="0.2">
      <c r="B174" s="35" t="s">
        <v>119</v>
      </c>
      <c r="C174" s="28" t="s">
        <v>97</v>
      </c>
      <c r="D174" s="96">
        <v>0</v>
      </c>
      <c r="E174" s="31">
        <v>0</v>
      </c>
      <c r="F174" s="30">
        <v>0</v>
      </c>
      <c r="G174" s="66"/>
    </row>
    <row r="175" spans="2:7" x14ac:dyDescent="0.2">
      <c r="B175" s="34" t="s">
        <v>120</v>
      </c>
      <c r="C175" s="28" t="s">
        <v>97</v>
      </c>
      <c r="D175" s="96">
        <v>313.93320183000014</v>
      </c>
      <c r="E175" s="31">
        <v>543.70676427999979</v>
      </c>
      <c r="F175" s="30">
        <v>0.73191864100575676</v>
      </c>
      <c r="G175" s="66"/>
    </row>
    <row r="176" spans="2:7" ht="12" thickBot="1" x14ac:dyDescent="0.25">
      <c r="B176" s="36" t="s">
        <v>99</v>
      </c>
      <c r="C176" s="37" t="s">
        <v>100</v>
      </c>
      <c r="D176" s="98">
        <v>5.4441777637306593E-2</v>
      </c>
      <c r="E176" s="38">
        <v>4.6450639292879271E-2</v>
      </c>
      <c r="F176" s="39">
        <v>-0.14678320016779431</v>
      </c>
      <c r="G176" s="66"/>
    </row>
    <row r="177" spans="2:7" ht="12.75" thickTop="1" thickBot="1" x14ac:dyDescent="0.25">
      <c r="B177" s="40" t="s">
        <v>202</v>
      </c>
      <c r="C177" s="41" t="s">
        <v>97</v>
      </c>
      <c r="D177" s="90">
        <v>17.091081566996561</v>
      </c>
      <c r="E177" s="42">
        <v>25.255526788668806</v>
      </c>
      <c r="F177" s="43">
        <v>0.47770208044867429</v>
      </c>
      <c r="G177" s="66"/>
    </row>
    <row r="178" spans="2:7" ht="12" thickTop="1" x14ac:dyDescent="0.2">
      <c r="B178" s="121"/>
      <c r="C178" s="56"/>
      <c r="D178" s="56"/>
      <c r="E178" s="61"/>
      <c r="F178" s="56"/>
      <c r="G178" s="66"/>
    </row>
    <row r="179" spans="2:7" x14ac:dyDescent="0.2">
      <c r="B179" s="121"/>
      <c r="C179" s="56"/>
      <c r="D179" s="56"/>
      <c r="E179" s="61"/>
      <c r="F179" s="56"/>
      <c r="G179" s="66"/>
    </row>
    <row r="180" spans="2:7" x14ac:dyDescent="0.2">
      <c r="B180" s="121"/>
      <c r="C180" s="56"/>
      <c r="D180" s="56"/>
      <c r="E180" s="61"/>
      <c r="F180" s="56"/>
      <c r="G180" s="66"/>
    </row>
    <row r="181" spans="2:7" ht="12" thickBot="1" x14ac:dyDescent="0.25">
      <c r="G181" s="66"/>
    </row>
    <row r="182" spans="2:7" ht="12.75" thickTop="1" thickBot="1" x14ac:dyDescent="0.25">
      <c r="B182" s="173" t="s">
        <v>3</v>
      </c>
      <c r="C182" s="174"/>
      <c r="D182" s="21" t="s">
        <v>213</v>
      </c>
      <c r="E182" s="21" t="s">
        <v>219</v>
      </c>
      <c r="F182" s="22" t="s">
        <v>89</v>
      </c>
      <c r="G182" s="66"/>
    </row>
    <row r="183" spans="2:7" ht="12" thickTop="1" x14ac:dyDescent="0.2">
      <c r="B183" s="23" t="s">
        <v>90</v>
      </c>
      <c r="C183" s="24" t="s">
        <v>91</v>
      </c>
      <c r="D183" s="92">
        <v>952.73821299999997</v>
      </c>
      <c r="E183" s="25">
        <v>1048.689034</v>
      </c>
      <c r="F183" s="26">
        <v>0.10071058312846325</v>
      </c>
      <c r="G183" s="66"/>
    </row>
    <row r="184" spans="2:7" x14ac:dyDescent="0.2">
      <c r="B184" s="27" t="s">
        <v>92</v>
      </c>
      <c r="C184" s="28" t="s">
        <v>156</v>
      </c>
      <c r="D184" s="94">
        <v>1911.4684469783099</v>
      </c>
      <c r="E184" s="29">
        <v>2421.1150543889448</v>
      </c>
      <c r="F184" s="30">
        <v>0.26662569723099283</v>
      </c>
      <c r="G184" s="66"/>
    </row>
    <row r="185" spans="2:7" x14ac:dyDescent="0.2">
      <c r="B185" s="27" t="s">
        <v>94</v>
      </c>
      <c r="C185" s="28" t="s">
        <v>91</v>
      </c>
      <c r="D185" s="96">
        <v>114581.24</v>
      </c>
      <c r="E185" s="31">
        <v>144120.568</v>
      </c>
      <c r="F185" s="30">
        <v>0.25780248145333384</v>
      </c>
      <c r="G185" s="66"/>
    </row>
    <row r="186" spans="2:7" ht="12" thickBot="1" x14ac:dyDescent="0.25">
      <c r="B186" s="32" t="s">
        <v>95</v>
      </c>
      <c r="C186" s="28" t="s">
        <v>156</v>
      </c>
      <c r="D186" s="96">
        <v>1.1833407132790672</v>
      </c>
      <c r="E186" s="31">
        <v>1.4134333938373045</v>
      </c>
      <c r="F186" s="30">
        <v>0.19444330612156885</v>
      </c>
      <c r="G186" s="66"/>
    </row>
    <row r="187" spans="2:7" ht="12" thickTop="1" x14ac:dyDescent="0.2">
      <c r="B187" s="44" t="s">
        <v>96</v>
      </c>
      <c r="C187" s="24" t="s">
        <v>97</v>
      </c>
      <c r="D187" s="97">
        <v>1956.7176786499999</v>
      </c>
      <c r="E187" s="33">
        <v>2742.7016311400002</v>
      </c>
      <c r="F187" s="26">
        <v>0.40168490378861144</v>
      </c>
      <c r="G187" s="66"/>
    </row>
    <row r="188" spans="2:7" x14ac:dyDescent="0.2">
      <c r="B188" s="34" t="s">
        <v>98</v>
      </c>
      <c r="C188" s="28" t="s">
        <v>97</v>
      </c>
      <c r="D188" s="96">
        <v>1906.9851643699997</v>
      </c>
      <c r="E188" s="31">
        <v>1951.4293983900002</v>
      </c>
      <c r="F188" s="30">
        <v>2.330601981095292E-2</v>
      </c>
      <c r="G188" s="66"/>
    </row>
    <row r="189" spans="2:7" ht="12" customHeight="1" x14ac:dyDescent="0.2">
      <c r="B189" s="35" t="s">
        <v>119</v>
      </c>
      <c r="C189" s="28" t="s">
        <v>97</v>
      </c>
      <c r="D189" s="96">
        <v>0</v>
      </c>
      <c r="E189" s="31">
        <v>0</v>
      </c>
      <c r="F189" s="30">
        <v>0</v>
      </c>
      <c r="G189" s="66"/>
    </row>
    <row r="190" spans="2:7" x14ac:dyDescent="0.2">
      <c r="B190" s="34" t="s">
        <v>120</v>
      </c>
      <c r="C190" s="28" t="s">
        <v>97</v>
      </c>
      <c r="D190" s="96">
        <v>49.73251428000026</v>
      </c>
      <c r="E190" s="31">
        <v>791.27223275000006</v>
      </c>
      <c r="F190" s="30">
        <v>14.910561615586911</v>
      </c>
      <c r="G190" s="66"/>
    </row>
    <row r="191" spans="2:7" ht="12" thickBot="1" x14ac:dyDescent="0.25">
      <c r="B191" s="36" t="s">
        <v>99</v>
      </c>
      <c r="C191" s="37" t="s">
        <v>100</v>
      </c>
      <c r="D191" s="98">
        <v>7.5657939441412247E-2</v>
      </c>
      <c r="E191" s="38">
        <v>8.9326550712261699E-2</v>
      </c>
      <c r="F191" s="39">
        <v>0.18066327700391718</v>
      </c>
      <c r="G191" s="66"/>
    </row>
    <row r="192" spans="2:7" ht="12.75" thickTop="1" thickBot="1" x14ac:dyDescent="0.25">
      <c r="B192" s="40" t="s">
        <v>202</v>
      </c>
      <c r="C192" s="41" t="s">
        <v>97</v>
      </c>
      <c r="D192" s="90">
        <v>3.7626595536654293</v>
      </c>
      <c r="E192" s="42">
        <v>70.681619225947429</v>
      </c>
      <c r="F192" s="43">
        <v>17.785015816031585</v>
      </c>
      <c r="G192" s="66"/>
    </row>
    <row r="193" spans="2:7" ht="12" thickTop="1" x14ac:dyDescent="0.2">
      <c r="B193" s="121"/>
      <c r="C193" s="56"/>
      <c r="D193" s="56"/>
      <c r="E193" s="61"/>
      <c r="F193" s="56"/>
      <c r="G193" s="66"/>
    </row>
    <row r="194" spans="2:7" x14ac:dyDescent="0.2">
      <c r="B194" s="121"/>
      <c r="C194" s="56"/>
      <c r="D194" s="56"/>
      <c r="E194" s="61"/>
      <c r="F194" s="56"/>
      <c r="G194" s="66"/>
    </row>
    <row r="195" spans="2:7" x14ac:dyDescent="0.2">
      <c r="B195" s="121"/>
      <c r="C195" s="56"/>
      <c r="D195" s="56"/>
      <c r="E195" s="61"/>
      <c r="F195" s="56"/>
      <c r="G195" s="66"/>
    </row>
    <row r="196" spans="2:7" ht="12" thickBot="1" x14ac:dyDescent="0.25">
      <c r="B196" s="45"/>
      <c r="C196" s="45"/>
      <c r="D196" s="45"/>
      <c r="E196" s="45"/>
      <c r="F196" s="45"/>
      <c r="G196" s="66"/>
    </row>
    <row r="197" spans="2:7" ht="12.75" thickTop="1" thickBot="1" x14ac:dyDescent="0.25">
      <c r="B197" s="173" t="s">
        <v>2</v>
      </c>
      <c r="C197" s="174"/>
      <c r="D197" s="21" t="s">
        <v>213</v>
      </c>
      <c r="E197" s="21" t="s">
        <v>219</v>
      </c>
      <c r="F197" s="91" t="s">
        <v>89</v>
      </c>
      <c r="G197" s="66"/>
    </row>
    <row r="198" spans="2:7" ht="12" thickTop="1" x14ac:dyDescent="0.2">
      <c r="B198" s="108" t="s">
        <v>90</v>
      </c>
      <c r="C198" s="109" t="s">
        <v>91</v>
      </c>
      <c r="D198" s="92">
        <v>1172.292555</v>
      </c>
      <c r="E198" s="92">
        <v>1370.191883</v>
      </c>
      <c r="F198" s="93">
        <v>0.16881394252307605</v>
      </c>
      <c r="G198" s="66"/>
    </row>
    <row r="199" spans="2:7" x14ac:dyDescent="0.2">
      <c r="B199" s="110" t="s">
        <v>92</v>
      </c>
      <c r="C199" s="111" t="s">
        <v>156</v>
      </c>
      <c r="D199" s="94">
        <v>1700.654017452154</v>
      </c>
      <c r="E199" s="94">
        <v>2170.5032791381677</v>
      </c>
      <c r="F199" s="95">
        <v>0.27627563094221924</v>
      </c>
      <c r="G199" s="66"/>
    </row>
    <row r="200" spans="2:7" x14ac:dyDescent="0.2">
      <c r="B200" s="110" t="s">
        <v>94</v>
      </c>
      <c r="C200" s="111" t="s">
        <v>91</v>
      </c>
      <c r="D200" s="96">
        <v>15234.754999999999</v>
      </c>
      <c r="E200" s="96">
        <v>17599.708999999999</v>
      </c>
      <c r="F200" s="95">
        <v>0.15523413405729203</v>
      </c>
      <c r="G200" s="66"/>
    </row>
    <row r="201" spans="2:7" ht="12" thickBot="1" x14ac:dyDescent="0.25">
      <c r="B201" s="112" t="s">
        <v>95</v>
      </c>
      <c r="C201" s="111" t="s">
        <v>156</v>
      </c>
      <c r="D201" s="96">
        <v>1.4348465964828445</v>
      </c>
      <c r="E201" s="96">
        <v>1.6370152034900123</v>
      </c>
      <c r="F201" s="95">
        <v>0.14089910900770286</v>
      </c>
      <c r="G201" s="66"/>
    </row>
    <row r="202" spans="2:7" ht="12" customHeight="1" thickTop="1" x14ac:dyDescent="0.2">
      <c r="B202" s="113" t="s">
        <v>96</v>
      </c>
      <c r="C202" s="109" t="s">
        <v>97</v>
      </c>
      <c r="D202" s="97">
        <v>2015.5235796500001</v>
      </c>
      <c r="E202" s="97">
        <v>3002.8169663099998</v>
      </c>
      <c r="F202" s="93">
        <v>0.48984462232460968</v>
      </c>
      <c r="G202" s="66"/>
    </row>
    <row r="203" spans="2:7" x14ac:dyDescent="0.2">
      <c r="B203" s="114" t="s">
        <v>98</v>
      </c>
      <c r="C203" s="111" t="s">
        <v>97</v>
      </c>
      <c r="D203" s="96">
        <v>2225.1554798700004</v>
      </c>
      <c r="E203" s="96">
        <v>1906.41639033</v>
      </c>
      <c r="F203" s="95">
        <v>-0.14324351373353109</v>
      </c>
      <c r="G203" s="66"/>
    </row>
    <row r="204" spans="2:7" x14ac:dyDescent="0.2">
      <c r="B204" s="115" t="s">
        <v>119</v>
      </c>
      <c r="C204" s="111" t="s">
        <v>97</v>
      </c>
      <c r="D204" s="96">
        <v>-404.19657274000002</v>
      </c>
      <c r="E204" s="96">
        <v>-613.82847296</v>
      </c>
      <c r="F204" s="95">
        <v>-0.51863849017553643</v>
      </c>
      <c r="G204" s="66"/>
    </row>
    <row r="205" spans="2:7" x14ac:dyDescent="0.2">
      <c r="B205" s="114" t="s">
        <v>120</v>
      </c>
      <c r="C205" s="111" t="s">
        <v>97</v>
      </c>
      <c r="D205" s="96">
        <v>-613.82847296000023</v>
      </c>
      <c r="E205" s="96">
        <v>482.57210301999976</v>
      </c>
      <c r="F205" s="95">
        <v>1.7861676743226707</v>
      </c>
      <c r="G205" s="66"/>
    </row>
    <row r="206" spans="2:7" ht="12" thickBot="1" x14ac:dyDescent="0.25">
      <c r="B206" s="116" t="s">
        <v>99</v>
      </c>
      <c r="C206" s="117" t="s">
        <v>100</v>
      </c>
      <c r="D206" s="98">
        <v>0.11193305153724786</v>
      </c>
      <c r="E206" s="98">
        <v>0.13850956051692356</v>
      </c>
      <c r="F206" s="99">
        <v>0.23743218481658082</v>
      </c>
      <c r="G206" s="66"/>
    </row>
    <row r="207" spans="2:7" ht="12.75" thickTop="1" thickBot="1" x14ac:dyDescent="0.25">
      <c r="B207" s="118" t="s">
        <v>101</v>
      </c>
      <c r="C207" s="119" t="s">
        <v>97</v>
      </c>
      <c r="D207" s="90">
        <v>0</v>
      </c>
      <c r="E207" s="90">
        <v>66.840849907027732</v>
      </c>
      <c r="F207" s="100">
        <v>0</v>
      </c>
      <c r="G207" s="66"/>
    </row>
    <row r="208" spans="2:7" ht="12" thickTop="1" x14ac:dyDescent="0.2">
      <c r="B208" s="45"/>
      <c r="C208" s="45"/>
      <c r="D208" s="45"/>
      <c r="E208" s="45"/>
      <c r="F208" s="45"/>
      <c r="G208" s="66"/>
    </row>
    <row r="209" spans="2:7" x14ac:dyDescent="0.2">
      <c r="B209" s="45"/>
      <c r="C209" s="45"/>
      <c r="D209" s="45"/>
      <c r="E209" s="45"/>
      <c r="F209" s="45"/>
      <c r="G209" s="66"/>
    </row>
    <row r="210" spans="2:7" x14ac:dyDescent="0.2">
      <c r="B210" s="45"/>
      <c r="C210" s="45"/>
      <c r="D210" s="45"/>
      <c r="E210" s="45"/>
      <c r="F210" s="45"/>
      <c r="G210" s="66"/>
    </row>
    <row r="211" spans="2:7" ht="12" thickBot="1" x14ac:dyDescent="0.25">
      <c r="B211" s="45"/>
      <c r="C211" s="45"/>
      <c r="D211" s="45"/>
      <c r="E211" s="45"/>
      <c r="F211" s="45"/>
      <c r="G211" s="66"/>
    </row>
    <row r="212" spans="2:7" ht="12.75" thickTop="1" thickBot="1" x14ac:dyDescent="0.25">
      <c r="B212" s="173" t="s">
        <v>1</v>
      </c>
      <c r="C212" s="174"/>
      <c r="D212" s="21" t="s">
        <v>213</v>
      </c>
      <c r="E212" s="21" t="s">
        <v>219</v>
      </c>
      <c r="F212" s="91" t="s">
        <v>89</v>
      </c>
      <c r="G212" s="66"/>
    </row>
    <row r="213" spans="2:7" ht="12" thickTop="1" x14ac:dyDescent="0.2">
      <c r="B213" s="108" t="s">
        <v>90</v>
      </c>
      <c r="C213" s="109" t="s">
        <v>91</v>
      </c>
      <c r="D213" s="92">
        <v>47.693926999999995</v>
      </c>
      <c r="E213" s="92">
        <v>47.567873999999996</v>
      </c>
      <c r="F213" s="93">
        <v>-2.6429570372764415E-3</v>
      </c>
      <c r="G213" s="66"/>
    </row>
    <row r="214" spans="2:7" x14ac:dyDescent="0.2">
      <c r="B214" s="110" t="s">
        <v>92</v>
      </c>
      <c r="C214" s="111" t="s">
        <v>156</v>
      </c>
      <c r="D214" s="94">
        <v>2241.6563911795315</v>
      </c>
      <c r="E214" s="94">
        <v>2684.4606597301367</v>
      </c>
      <c r="F214" s="95">
        <v>0.19753440816931234</v>
      </c>
      <c r="G214" s="66"/>
    </row>
    <row r="215" spans="2:7" x14ac:dyDescent="0.2">
      <c r="B215" s="110" t="s">
        <v>94</v>
      </c>
      <c r="C215" s="111" t="s">
        <v>91</v>
      </c>
      <c r="D215" s="96">
        <v>343574.28100000002</v>
      </c>
      <c r="E215" s="96">
        <v>334776.51699999999</v>
      </c>
      <c r="F215" s="95">
        <v>-2.560658491198305E-2</v>
      </c>
      <c r="G215" s="66"/>
    </row>
    <row r="216" spans="2:7" ht="12" customHeight="1" thickBot="1" x14ac:dyDescent="0.25">
      <c r="B216" s="112" t="s">
        <v>95</v>
      </c>
      <c r="C216" s="111" t="s">
        <v>156</v>
      </c>
      <c r="D216" s="96">
        <v>1.0356404862854098</v>
      </c>
      <c r="E216" s="96">
        <v>1.2724598194860841</v>
      </c>
      <c r="F216" s="95">
        <v>0.22866944305169792</v>
      </c>
      <c r="G216" s="66"/>
    </row>
    <row r="217" spans="2:7" ht="12" thickTop="1" x14ac:dyDescent="0.2">
      <c r="B217" s="113" t="s">
        <v>96</v>
      </c>
      <c r="C217" s="109" t="s">
        <v>97</v>
      </c>
      <c r="D217" s="97">
        <v>462.73283173000004</v>
      </c>
      <c r="E217" s="97">
        <v>553.68375280999999</v>
      </c>
      <c r="F217" s="93">
        <v>0.19655169212862098</v>
      </c>
      <c r="G217" s="66"/>
    </row>
    <row r="218" spans="2:7" x14ac:dyDescent="0.2">
      <c r="B218" s="114" t="s">
        <v>98</v>
      </c>
      <c r="C218" s="111" t="s">
        <v>97</v>
      </c>
      <c r="D218" s="96">
        <v>156.02905182000001</v>
      </c>
      <c r="E218" s="96">
        <v>166.82180635</v>
      </c>
      <c r="F218" s="95">
        <v>6.91714421391912E-2</v>
      </c>
      <c r="G218" s="66"/>
    </row>
    <row r="219" spans="2:7" x14ac:dyDescent="0.2">
      <c r="B219" s="115" t="s">
        <v>119</v>
      </c>
      <c r="C219" s="111" t="s">
        <v>97</v>
      </c>
      <c r="D219" s="96">
        <v>0</v>
      </c>
      <c r="E219" s="96">
        <v>0</v>
      </c>
      <c r="F219" s="95">
        <v>0</v>
      </c>
      <c r="G219" s="66"/>
    </row>
    <row r="220" spans="2:7" x14ac:dyDescent="0.2">
      <c r="B220" s="114" t="s">
        <v>120</v>
      </c>
      <c r="C220" s="111" t="s">
        <v>97</v>
      </c>
      <c r="D220" s="96">
        <v>306.70377991000004</v>
      </c>
      <c r="E220" s="96">
        <v>386.86194646000001</v>
      </c>
      <c r="F220" s="95">
        <v>0.26135369630436833</v>
      </c>
      <c r="G220" s="66"/>
    </row>
    <row r="221" spans="2:7" ht="12" thickBot="1" x14ac:dyDescent="0.25">
      <c r="B221" s="116" t="s">
        <v>99</v>
      </c>
      <c r="C221" s="117" t="s">
        <v>100</v>
      </c>
      <c r="D221" s="98">
        <v>6.0459255531778867E-2</v>
      </c>
      <c r="E221" s="98">
        <v>5.8925370213535555E-2</v>
      </c>
      <c r="F221" s="99">
        <v>-2.5370562451551601E-2</v>
      </c>
      <c r="G221" s="66"/>
    </row>
    <row r="222" spans="2:7" ht="12.75" thickTop="1" thickBot="1" x14ac:dyDescent="0.25">
      <c r="B222" s="118" t="s">
        <v>202</v>
      </c>
      <c r="C222" s="119" t="s">
        <v>97</v>
      </c>
      <c r="D222" s="90">
        <v>18.543082202141157</v>
      </c>
      <c r="E222" s="90">
        <v>22.795983416684471</v>
      </c>
      <c r="F222" s="100">
        <v>0.22935244357878296</v>
      </c>
      <c r="G222" s="66"/>
    </row>
    <row r="223" spans="2:7" ht="12" thickTop="1" x14ac:dyDescent="0.2">
      <c r="B223" s="142"/>
      <c r="C223" s="45"/>
      <c r="D223" s="45"/>
      <c r="E223" s="45"/>
      <c r="F223" s="45"/>
      <c r="G223" s="66"/>
    </row>
    <row r="224" spans="2:7" x14ac:dyDescent="0.2">
      <c r="B224" s="45"/>
      <c r="C224" s="45"/>
      <c r="D224" s="45"/>
      <c r="E224" s="45"/>
      <c r="F224" s="45"/>
      <c r="G224" s="66"/>
    </row>
    <row r="225" spans="2:7" x14ac:dyDescent="0.2">
      <c r="B225" s="45"/>
      <c r="C225" s="45"/>
      <c r="D225" s="45"/>
      <c r="E225" s="45"/>
      <c r="F225" s="45"/>
      <c r="G225" s="66"/>
    </row>
    <row r="226" spans="2:7" ht="12" thickBot="1" x14ac:dyDescent="0.25">
      <c r="G226" s="66"/>
    </row>
    <row r="227" spans="2:7" ht="12.75" thickTop="1" thickBot="1" x14ac:dyDescent="0.25">
      <c r="B227" s="173" t="s">
        <v>0</v>
      </c>
      <c r="C227" s="174"/>
      <c r="D227" s="21" t="s">
        <v>213</v>
      </c>
      <c r="E227" s="21" t="s">
        <v>219</v>
      </c>
      <c r="F227" s="22" t="s">
        <v>89</v>
      </c>
      <c r="G227" s="66"/>
    </row>
    <row r="228" spans="2:7" ht="12" thickTop="1" x14ac:dyDescent="0.2">
      <c r="B228" s="23" t="s">
        <v>90</v>
      </c>
      <c r="C228" s="24" t="s">
        <v>91</v>
      </c>
      <c r="D228" s="25">
        <v>925.71740499999999</v>
      </c>
      <c r="E228" s="25">
        <v>824.75469299999997</v>
      </c>
      <c r="F228" s="26">
        <v>-0.10906429052179267</v>
      </c>
      <c r="G228" s="66"/>
    </row>
    <row r="229" spans="2:7" x14ac:dyDescent="0.2">
      <c r="B229" s="27" t="s">
        <v>92</v>
      </c>
      <c r="C229" s="28" t="s">
        <v>156</v>
      </c>
      <c r="D229" s="29">
        <v>1940.6362930272444</v>
      </c>
      <c r="E229" s="29">
        <v>2449.4270308080559</v>
      </c>
      <c r="F229" s="30">
        <v>0.26217727639584476</v>
      </c>
      <c r="G229" s="66"/>
    </row>
    <row r="230" spans="2:7" x14ac:dyDescent="0.2">
      <c r="B230" s="27" t="s">
        <v>94</v>
      </c>
      <c r="C230" s="28" t="s">
        <v>91</v>
      </c>
      <c r="D230" s="31">
        <v>206619.62299999999</v>
      </c>
      <c r="E230" s="31">
        <v>247162.58</v>
      </c>
      <c r="F230" s="30">
        <v>0.19622026413241495</v>
      </c>
      <c r="G230" s="66"/>
    </row>
    <row r="231" spans="2:7" ht="12" customHeight="1" thickBot="1" x14ac:dyDescent="0.25">
      <c r="B231" s="32" t="s">
        <v>95</v>
      </c>
      <c r="C231" s="28" t="s">
        <v>156</v>
      </c>
      <c r="D231" s="31">
        <v>1.0273395769384401</v>
      </c>
      <c r="E231" s="31">
        <v>1.081393952676817</v>
      </c>
      <c r="F231" s="30">
        <v>5.2615879843219485E-2</v>
      </c>
      <c r="G231" s="66"/>
    </row>
    <row r="232" spans="2:7" ht="12" thickTop="1" x14ac:dyDescent="0.2">
      <c r="B232" s="44" t="s">
        <v>96</v>
      </c>
      <c r="C232" s="24" t="s">
        <v>97</v>
      </c>
      <c r="D232" s="33">
        <v>2008.7493093099999</v>
      </c>
      <c r="E232" s="33">
        <v>2287.45655816</v>
      </c>
      <c r="F232" s="26">
        <v>0.13874665572168149</v>
      </c>
      <c r="G232" s="66"/>
    </row>
    <row r="233" spans="2:7" x14ac:dyDescent="0.2">
      <c r="B233" s="34" t="s">
        <v>98</v>
      </c>
      <c r="C233" s="28" t="s">
        <v>97</v>
      </c>
      <c r="D233" s="31">
        <v>2715.39834273</v>
      </c>
      <c r="E233" s="31">
        <v>2619.4877191799997</v>
      </c>
      <c r="F233" s="30">
        <v>-3.5321014247056637E-2</v>
      </c>
      <c r="G233" s="66"/>
    </row>
    <row r="234" spans="2:7" x14ac:dyDescent="0.2">
      <c r="B234" s="35" t="s">
        <v>119</v>
      </c>
      <c r="C234" s="28" t="s">
        <v>97</v>
      </c>
      <c r="D234" s="31">
        <v>0</v>
      </c>
      <c r="E234" s="31">
        <v>-706.64903341999991</v>
      </c>
      <c r="F234" s="30">
        <v>0</v>
      </c>
      <c r="G234" s="66"/>
    </row>
    <row r="235" spans="2:7" x14ac:dyDescent="0.2">
      <c r="B235" s="34" t="s">
        <v>120</v>
      </c>
      <c r="C235" s="28" t="s">
        <v>97</v>
      </c>
      <c r="D235" s="31">
        <v>-706.64903342000002</v>
      </c>
      <c r="E235" s="31">
        <v>-1038.6801944399995</v>
      </c>
      <c r="F235" s="30">
        <v>-0.4698671409950903</v>
      </c>
      <c r="G235" s="66"/>
    </row>
    <row r="236" spans="2:7" ht="12" thickBot="1" x14ac:dyDescent="0.25">
      <c r="B236" s="36" t="s">
        <v>99</v>
      </c>
      <c r="C236" s="37" t="s">
        <v>100</v>
      </c>
      <c r="D236" s="38">
        <v>8.2110309493925948E-2</v>
      </c>
      <c r="E236" s="38">
        <v>7.4016453413557115E-2</v>
      </c>
      <c r="F236" s="39">
        <v>-9.8572957893522134E-2</v>
      </c>
      <c r="G236" s="66"/>
    </row>
    <row r="237" spans="2:7" ht="12.75" thickTop="1" thickBot="1" x14ac:dyDescent="0.25">
      <c r="B237" s="40" t="s">
        <v>101</v>
      </c>
      <c r="C237" s="41" t="s">
        <v>97</v>
      </c>
      <c r="D237" s="42">
        <v>0</v>
      </c>
      <c r="E237" s="42">
        <v>0</v>
      </c>
      <c r="F237" s="43">
        <v>0</v>
      </c>
      <c r="G237" s="66"/>
    </row>
    <row r="238" spans="2:7" ht="12" thickTop="1" x14ac:dyDescent="0.2">
      <c r="B238" s="121"/>
      <c r="C238" s="56"/>
      <c r="D238" s="56"/>
      <c r="E238" s="61"/>
      <c r="F238" s="56"/>
      <c r="G238" s="66"/>
    </row>
    <row r="239" spans="2:7" x14ac:dyDescent="0.2">
      <c r="C239" s="56"/>
      <c r="D239" s="56"/>
      <c r="E239" s="61"/>
      <c r="F239" s="56"/>
      <c r="G239" s="66"/>
    </row>
    <row r="240" spans="2:7" x14ac:dyDescent="0.2">
      <c r="B240" s="121"/>
      <c r="C240" s="56"/>
      <c r="D240" s="56"/>
      <c r="E240" s="61"/>
      <c r="F240" s="56"/>
      <c r="G240" s="66"/>
    </row>
    <row r="241" spans="2:7" ht="12" thickBot="1" x14ac:dyDescent="0.25">
      <c r="E241" s="101"/>
      <c r="G241" s="66"/>
    </row>
    <row r="242" spans="2:7" ht="12.75" thickTop="1" thickBot="1" x14ac:dyDescent="0.25">
      <c r="B242" s="173" t="s">
        <v>107</v>
      </c>
      <c r="C242" s="174"/>
      <c r="D242" s="21" t="s">
        <v>213</v>
      </c>
      <c r="E242" s="21" t="s">
        <v>219</v>
      </c>
      <c r="F242" s="22" t="s">
        <v>89</v>
      </c>
      <c r="G242" s="66"/>
    </row>
    <row r="243" spans="2:7" ht="12" thickTop="1" x14ac:dyDescent="0.2">
      <c r="B243" s="23" t="s">
        <v>90</v>
      </c>
      <c r="C243" s="24" t="s">
        <v>91</v>
      </c>
      <c r="D243" s="25">
        <v>1569.6229679999999</v>
      </c>
      <c r="E243" s="25">
        <v>1558.810066</v>
      </c>
      <c r="F243" s="26">
        <v>-6.8888530688217446E-3</v>
      </c>
      <c r="G243" s="66"/>
    </row>
    <row r="244" spans="2:7" x14ac:dyDescent="0.2">
      <c r="B244" s="27" t="s">
        <v>92</v>
      </c>
      <c r="C244" s="28" t="s">
        <v>156</v>
      </c>
      <c r="D244" s="29">
        <v>2014.5713726520853</v>
      </c>
      <c r="E244" s="29">
        <v>2478.5845000310642</v>
      </c>
      <c r="F244" s="30">
        <v>0.23032846275787597</v>
      </c>
      <c r="G244" s="66"/>
    </row>
    <row r="245" spans="2:7" ht="12" customHeight="1" x14ac:dyDescent="0.2">
      <c r="B245" s="27" t="s">
        <v>94</v>
      </c>
      <c r="C245" s="28" t="s">
        <v>91</v>
      </c>
      <c r="D245" s="31">
        <v>234332.58499999999</v>
      </c>
      <c r="E245" s="31">
        <v>245697.54699999999</v>
      </c>
      <c r="F245" s="30">
        <v>4.8499281480635738E-2</v>
      </c>
      <c r="G245" s="66"/>
    </row>
    <row r="246" spans="2:7" ht="12" thickBot="1" x14ac:dyDescent="0.25">
      <c r="B246" s="32" t="s">
        <v>95</v>
      </c>
      <c r="C246" s="28" t="s">
        <v>156</v>
      </c>
      <c r="D246" s="31">
        <v>0.77937098491872137</v>
      </c>
      <c r="E246" s="31">
        <v>0.89653691328875984</v>
      </c>
      <c r="F246" s="30">
        <v>0.15033396243543429</v>
      </c>
      <c r="G246" s="66"/>
    </row>
    <row r="247" spans="2:7" ht="12" thickTop="1" x14ac:dyDescent="0.2">
      <c r="B247" s="44" t="s">
        <v>96</v>
      </c>
      <c r="C247" s="24" t="s">
        <v>97</v>
      </c>
      <c r="D247" s="33">
        <v>3344.7495147600002</v>
      </c>
      <c r="E247" s="33">
        <v>4083.9193884700003</v>
      </c>
      <c r="F247" s="26">
        <v>0.2209940895269219</v>
      </c>
      <c r="G247" s="66"/>
    </row>
    <row r="248" spans="2:7" x14ac:dyDescent="0.2">
      <c r="B248" s="34" t="s">
        <v>98</v>
      </c>
      <c r="C248" s="28" t="s">
        <v>97</v>
      </c>
      <c r="D248" s="31">
        <v>1744.6698592299997</v>
      </c>
      <c r="E248" s="31">
        <v>1935.5610347500001</v>
      </c>
      <c r="F248" s="30">
        <v>0.10941392407859281</v>
      </c>
      <c r="G248" s="66"/>
    </row>
    <row r="249" spans="2:7" x14ac:dyDescent="0.2">
      <c r="B249" s="35" t="s">
        <v>119</v>
      </c>
      <c r="C249" s="28" t="s">
        <v>97</v>
      </c>
      <c r="D249" s="31">
        <v>0</v>
      </c>
      <c r="E249" s="31">
        <v>0</v>
      </c>
      <c r="F249" s="30">
        <v>0</v>
      </c>
      <c r="G249" s="66"/>
    </row>
    <row r="250" spans="2:7" x14ac:dyDescent="0.2">
      <c r="B250" s="34" t="s">
        <v>120</v>
      </c>
      <c r="C250" s="28" t="s">
        <v>97</v>
      </c>
      <c r="D250" s="31">
        <v>1600.0796555300005</v>
      </c>
      <c r="E250" s="31">
        <v>2148.3583537200002</v>
      </c>
      <c r="F250" s="30">
        <v>0.34265712728432335</v>
      </c>
      <c r="G250" s="66"/>
    </row>
    <row r="251" spans="2:7" ht="12" thickBot="1" x14ac:dyDescent="0.25">
      <c r="B251" s="36" t="s">
        <v>99</v>
      </c>
      <c r="C251" s="37" t="s">
        <v>100</v>
      </c>
      <c r="D251" s="38">
        <v>0.15574536534888683</v>
      </c>
      <c r="E251" s="38">
        <v>0.15509163099811749</v>
      </c>
      <c r="F251" s="39">
        <v>-4.1974562087604339E-3</v>
      </c>
      <c r="G251" s="66"/>
    </row>
    <row r="252" spans="2:7" ht="12.75" thickTop="1" thickBot="1" x14ac:dyDescent="0.25">
      <c r="B252" s="40" t="s">
        <v>101</v>
      </c>
      <c r="C252" s="41" t="s">
        <v>97</v>
      </c>
      <c r="D252" s="42">
        <v>249.20499053784093</v>
      </c>
      <c r="E252" s="42">
        <v>333.19240104686543</v>
      </c>
      <c r="F252" s="43">
        <v>0.33702138278916727</v>
      </c>
      <c r="G252" s="66"/>
    </row>
    <row r="253" spans="2:7" ht="12" thickTop="1" x14ac:dyDescent="0.2">
      <c r="B253" s="121"/>
      <c r="C253" s="56"/>
      <c r="D253" s="56"/>
      <c r="E253" s="61"/>
      <c r="F253" s="56"/>
      <c r="G253" s="66"/>
    </row>
    <row r="254" spans="2:7" x14ac:dyDescent="0.2">
      <c r="G254" s="66"/>
    </row>
    <row r="255" spans="2:7" x14ac:dyDescent="0.2">
      <c r="G255" s="66"/>
    </row>
    <row r="256" spans="2:7" ht="12" thickBot="1" x14ac:dyDescent="0.25">
      <c r="G256" s="66"/>
    </row>
    <row r="257" spans="2:7" ht="12.75" thickTop="1" thickBot="1" x14ac:dyDescent="0.25">
      <c r="B257" s="173" t="s">
        <v>130</v>
      </c>
      <c r="C257" s="174"/>
      <c r="D257" s="21" t="s">
        <v>213</v>
      </c>
      <c r="E257" s="21" t="s">
        <v>219</v>
      </c>
      <c r="F257" s="22" t="s">
        <v>89</v>
      </c>
      <c r="G257" s="66"/>
    </row>
    <row r="258" spans="2:7" ht="12" thickTop="1" x14ac:dyDescent="0.2">
      <c r="B258" s="23" t="s">
        <v>90</v>
      </c>
      <c r="C258" s="24" t="s">
        <v>91</v>
      </c>
      <c r="D258" s="25">
        <v>489.79465599999997</v>
      </c>
      <c r="E258" s="25">
        <v>455.236468</v>
      </c>
      <c r="F258" s="26">
        <v>-7.0556482347573779E-2</v>
      </c>
      <c r="G258" s="66"/>
    </row>
    <row r="259" spans="2:7" x14ac:dyDescent="0.2">
      <c r="B259" s="27" t="s">
        <v>92</v>
      </c>
      <c r="C259" s="28" t="s">
        <v>156</v>
      </c>
      <c r="D259" s="29">
        <v>1971.5840028275034</v>
      </c>
      <c r="E259" s="29">
        <v>2477.1549757081411</v>
      </c>
      <c r="F259" s="30">
        <v>0.25642882684967233</v>
      </c>
      <c r="G259" s="66"/>
    </row>
    <row r="260" spans="2:7" x14ac:dyDescent="0.2">
      <c r="B260" s="27" t="s">
        <v>94</v>
      </c>
      <c r="C260" s="28" t="s">
        <v>91</v>
      </c>
      <c r="D260" s="31">
        <v>35294.345999999998</v>
      </c>
      <c r="E260" s="31">
        <v>33885.504000000001</v>
      </c>
      <c r="F260" s="30">
        <v>-3.9916931737451575E-2</v>
      </c>
      <c r="G260" s="66"/>
    </row>
    <row r="261" spans="2:7" ht="12" thickBot="1" x14ac:dyDescent="0.25">
      <c r="B261" s="32" t="s">
        <v>95</v>
      </c>
      <c r="C261" s="28" t="s">
        <v>156</v>
      </c>
      <c r="D261" s="31">
        <v>0.89195593452843691</v>
      </c>
      <c r="E261" s="31">
        <v>0.98903876448170891</v>
      </c>
      <c r="F261" s="30">
        <v>0.10884263021872058</v>
      </c>
      <c r="G261" s="66"/>
    </row>
    <row r="262" spans="2:7" ht="12" thickTop="1" x14ac:dyDescent="0.2">
      <c r="B262" s="44" t="s">
        <v>96</v>
      </c>
      <c r="C262" s="24" t="s">
        <v>97</v>
      </c>
      <c r="D262" s="33">
        <v>997.15230981000002</v>
      </c>
      <c r="E262" s="33">
        <v>1161.2053588400001</v>
      </c>
      <c r="F262" s="26">
        <v>0.1645215554494972</v>
      </c>
      <c r="G262" s="66"/>
    </row>
    <row r="263" spans="2:7" x14ac:dyDescent="0.2">
      <c r="B263" s="34" t="s">
        <v>98</v>
      </c>
      <c r="C263" s="28" t="s">
        <v>97</v>
      </c>
      <c r="D263" s="31">
        <v>677.35738750999997</v>
      </c>
      <c r="E263" s="31">
        <v>686.2735340700001</v>
      </c>
      <c r="F263" s="30">
        <v>1.3163134741582041E-2</v>
      </c>
      <c r="G263" s="66"/>
    </row>
    <row r="264" spans="2:7" x14ac:dyDescent="0.2">
      <c r="B264" s="35" t="s">
        <v>119</v>
      </c>
      <c r="C264" s="28" t="s">
        <v>97</v>
      </c>
      <c r="D264" s="31">
        <v>0</v>
      </c>
      <c r="E264" s="31">
        <v>0</v>
      </c>
      <c r="F264" s="30">
        <v>0</v>
      </c>
      <c r="G264" s="67"/>
    </row>
    <row r="265" spans="2:7" x14ac:dyDescent="0.2">
      <c r="B265" s="34" t="s">
        <v>120</v>
      </c>
      <c r="C265" s="28" t="s">
        <v>97</v>
      </c>
      <c r="D265" s="31">
        <v>319.79492230000005</v>
      </c>
      <c r="E265" s="31">
        <v>474.93182477000005</v>
      </c>
      <c r="F265" s="30">
        <v>0.48511371398344422</v>
      </c>
      <c r="G265" s="67"/>
    </row>
    <row r="266" spans="2:7" ht="12" thickBot="1" x14ac:dyDescent="0.25">
      <c r="B266" s="36" t="s">
        <v>99</v>
      </c>
      <c r="C266" s="37" t="s">
        <v>100</v>
      </c>
      <c r="D266" s="38">
        <v>1.5680045357539901E-2</v>
      </c>
      <c r="E266" s="38">
        <v>9.6115900909318954E-3</v>
      </c>
      <c r="F266" s="39">
        <v>-0.38701771125234213</v>
      </c>
      <c r="G266" s="66"/>
    </row>
    <row r="267" spans="2:7" ht="12.75" thickTop="1" thickBot="1" x14ac:dyDescent="0.25">
      <c r="B267" s="40" t="s">
        <v>101</v>
      </c>
      <c r="C267" s="41" t="s">
        <v>97</v>
      </c>
      <c r="D267" s="42">
        <v>5.0143988867749494</v>
      </c>
      <c r="E267" s="42">
        <v>4.564850020827536</v>
      </c>
      <c r="F267" s="43">
        <v>-8.965159655189385E-2</v>
      </c>
      <c r="G267" s="66"/>
    </row>
    <row r="268" spans="2:7" ht="12" thickTop="1" x14ac:dyDescent="0.2">
      <c r="B268" s="121"/>
      <c r="C268" s="56"/>
      <c r="D268" s="56"/>
      <c r="E268" s="61"/>
      <c r="F268" s="56"/>
    </row>
    <row r="269" spans="2:7" x14ac:dyDescent="0.2">
      <c r="B269" s="121"/>
      <c r="C269" s="56"/>
      <c r="D269" s="56"/>
      <c r="E269" s="61"/>
      <c r="F269" s="56"/>
    </row>
    <row r="270" spans="2:7" x14ac:dyDescent="0.2">
      <c r="B270" s="121"/>
      <c r="C270" s="56"/>
      <c r="D270" s="56"/>
      <c r="E270" s="61"/>
      <c r="F270" s="56"/>
    </row>
    <row r="271" spans="2:7" ht="12" thickBot="1" x14ac:dyDescent="0.25"/>
    <row r="272" spans="2:7" ht="12.75" thickTop="1" thickBot="1" x14ac:dyDescent="0.25">
      <c r="B272" s="173" t="s">
        <v>140</v>
      </c>
      <c r="C272" s="174"/>
      <c r="D272" s="21" t="s">
        <v>213</v>
      </c>
      <c r="E272" s="21" t="s">
        <v>219</v>
      </c>
      <c r="F272" s="22" t="s">
        <v>89</v>
      </c>
    </row>
    <row r="273" spans="2:6" ht="12" thickTop="1" x14ac:dyDescent="0.2">
      <c r="B273" s="23" t="s">
        <v>90</v>
      </c>
      <c r="C273" s="24" t="s">
        <v>91</v>
      </c>
      <c r="D273" s="25">
        <v>11230.104146</v>
      </c>
      <c r="E273" s="25">
        <v>12292.863150000001</v>
      </c>
      <c r="F273" s="26">
        <v>9.4634830646565346E-2</v>
      </c>
    </row>
    <row r="274" spans="2:6" x14ac:dyDescent="0.2">
      <c r="B274" s="27" t="s">
        <v>92</v>
      </c>
      <c r="C274" s="28" t="s">
        <v>156</v>
      </c>
      <c r="D274" s="29">
        <v>2025.3317619010083</v>
      </c>
      <c r="E274" s="29">
        <v>2536.551862716376</v>
      </c>
      <c r="F274" s="30">
        <v>0.25241301718170284</v>
      </c>
    </row>
    <row r="275" spans="2:6" x14ac:dyDescent="0.2">
      <c r="B275" s="27" t="s">
        <v>94</v>
      </c>
      <c r="C275" s="28" t="s">
        <v>91</v>
      </c>
      <c r="D275" s="31">
        <v>2087139.365</v>
      </c>
      <c r="E275" s="31">
        <v>2328518.4929999998</v>
      </c>
      <c r="F275" s="30">
        <v>0.11565069973178327</v>
      </c>
    </row>
    <row r="276" spans="2:6" ht="12" thickBot="1" x14ac:dyDescent="0.25">
      <c r="B276" s="32" t="s">
        <v>95</v>
      </c>
      <c r="C276" s="28" t="s">
        <v>156</v>
      </c>
      <c r="D276" s="31">
        <v>0.93585223267541606</v>
      </c>
      <c r="E276" s="31">
        <v>1.0524832980486876</v>
      </c>
      <c r="F276" s="30">
        <v>0.12462551383763482</v>
      </c>
    </row>
    <row r="277" spans="2:6" ht="12" thickTop="1" x14ac:dyDescent="0.2">
      <c r="B277" s="44" t="s">
        <v>96</v>
      </c>
      <c r="C277" s="24" t="s">
        <v>97</v>
      </c>
      <c r="D277" s="33">
        <v>24697.940650989996</v>
      </c>
      <c r="E277" s="33">
        <v>33632.211744329994</v>
      </c>
      <c r="F277" s="26">
        <v>0.36174154030052197</v>
      </c>
    </row>
    <row r="278" spans="2:6" x14ac:dyDescent="0.2">
      <c r="B278" s="34" t="s">
        <v>98</v>
      </c>
      <c r="C278" s="28" t="s">
        <v>97</v>
      </c>
      <c r="D278" s="31">
        <v>9114.9664890700005</v>
      </c>
      <c r="E278" s="31">
        <v>10533.912239219997</v>
      </c>
      <c r="F278" s="30">
        <v>0.15567207535556957</v>
      </c>
    </row>
    <row r="279" spans="2:6" x14ac:dyDescent="0.2">
      <c r="B279" s="35" t="s">
        <v>119</v>
      </c>
      <c r="C279" s="28" t="s">
        <v>97</v>
      </c>
      <c r="D279" s="31">
        <v>0</v>
      </c>
      <c r="E279" s="31">
        <v>0</v>
      </c>
      <c r="F279" s="30">
        <v>0</v>
      </c>
    </row>
    <row r="280" spans="2:6" x14ac:dyDescent="0.2">
      <c r="B280" s="34" t="s">
        <v>120</v>
      </c>
      <c r="C280" s="28" t="s">
        <v>97</v>
      </c>
      <c r="D280" s="31">
        <v>15582.974161919996</v>
      </c>
      <c r="E280" s="31">
        <v>23098.299505109997</v>
      </c>
      <c r="F280" s="30">
        <v>0.48227798269441713</v>
      </c>
    </row>
    <row r="281" spans="2:6" ht="12" thickBot="1" x14ac:dyDescent="0.25">
      <c r="B281" s="36" t="s">
        <v>99</v>
      </c>
      <c r="C281" s="37" t="s">
        <v>100</v>
      </c>
      <c r="D281" s="38">
        <v>0.36538717070909382</v>
      </c>
      <c r="E281" s="38">
        <v>0.36842903310121894</v>
      </c>
      <c r="F281" s="39">
        <v>8.3250388518619385E-3</v>
      </c>
    </row>
    <row r="282" spans="2:6" ht="12.75" thickTop="1" thickBot="1" x14ac:dyDescent="0.25">
      <c r="B282" s="40" t="s">
        <v>101</v>
      </c>
      <c r="C282" s="41" t="s">
        <v>97</v>
      </c>
      <c r="D282" s="42">
        <v>5693.8188402568594</v>
      </c>
      <c r="E282" s="42">
        <v>8510.0841529500394</v>
      </c>
      <c r="F282" s="43">
        <v>0.49461800448960769</v>
      </c>
    </row>
    <row r="283" spans="2:6" ht="12" thickTop="1" x14ac:dyDescent="0.2">
      <c r="B283" s="121"/>
      <c r="C283" s="56"/>
      <c r="D283" s="56"/>
      <c r="E283" s="61"/>
      <c r="F283" s="56"/>
    </row>
  </sheetData>
  <mergeCells count="19">
    <mergeCell ref="B272:C272"/>
    <mergeCell ref="B257:C257"/>
    <mergeCell ref="B197:C197"/>
    <mergeCell ref="B152:C152"/>
    <mergeCell ref="B167:C167"/>
    <mergeCell ref="B182:C182"/>
    <mergeCell ref="B212:C212"/>
    <mergeCell ref="B227:C227"/>
    <mergeCell ref="B122:C122"/>
    <mergeCell ref="B137:C137"/>
    <mergeCell ref="B47:C47"/>
    <mergeCell ref="B62:C62"/>
    <mergeCell ref="B242:C242"/>
    <mergeCell ref="B17:C17"/>
    <mergeCell ref="B32:C32"/>
    <mergeCell ref="B2:C2"/>
    <mergeCell ref="B77:C77"/>
    <mergeCell ref="B107:C107"/>
    <mergeCell ref="B92:C92"/>
  </mergeCells>
  <dataValidations disablePrompts="1" count="1">
    <dataValidation allowBlank="1" showInputMessage="1" showErrorMessage="1" promptTitle="Alíquota da PE" prompt="Esta é a alíquota da participação especial a ser aplicada sobre a Receita Líquida da Produção (RLP)." sqref="E56 E146 E281 E161 E176 E191 E236 E251 E266 E131 D11:E11 D71:E71 D41:E41 D86:E86 D116:E116 D221:E221 D206:E206 E26 D101:E101" xr:uid="{7824B014-0B75-4B09-98F3-BC767C2782AC}"/>
  </dataValidations>
  <pageMargins left="0.51181102362204722" right="0.51181102362204722" top="0.78740157480314965" bottom="0.78740157480314965" header="0.31496062992125984" footer="0.31496062992125984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7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23.140625" style="1" customWidth="1"/>
    <col min="3" max="3" width="21" style="1" customWidth="1"/>
    <col min="4" max="4" width="20.5703125" style="1" customWidth="1"/>
    <col min="5" max="5" width="18.5703125" style="1" customWidth="1"/>
    <col min="6" max="6" width="20.28515625" style="1" customWidth="1"/>
    <col min="7" max="7" width="20.28515625" style="1" hidden="1" customWidth="1"/>
    <col min="8" max="8" width="26" style="1" customWidth="1"/>
    <col min="9" max="16384" width="9.140625" style="1"/>
  </cols>
  <sheetData>
    <row r="1" spans="2:8" ht="15" customHeight="1" x14ac:dyDescent="0.25">
      <c r="B1" s="5"/>
      <c r="C1" s="5"/>
      <c r="D1" s="5"/>
      <c r="E1" s="5"/>
      <c r="F1" s="5"/>
      <c r="G1" s="5"/>
      <c r="H1" s="5"/>
    </row>
    <row r="2" spans="2:8" ht="22.5" customHeight="1" x14ac:dyDescent="0.25">
      <c r="B2" s="5"/>
      <c r="C2" s="151" t="s">
        <v>206</v>
      </c>
      <c r="D2" s="152"/>
      <c r="E2" s="151" t="s">
        <v>214</v>
      </c>
      <c r="F2" s="152"/>
      <c r="G2" s="151" t="s">
        <v>215</v>
      </c>
      <c r="H2" s="152"/>
    </row>
    <row r="3" spans="2:8" ht="33.75" customHeight="1" x14ac:dyDescent="0.25">
      <c r="B3" s="68" t="s">
        <v>10</v>
      </c>
      <c r="C3" s="68" t="s">
        <v>124</v>
      </c>
      <c r="D3" s="68" t="s">
        <v>144</v>
      </c>
      <c r="E3" s="68" t="s">
        <v>125</v>
      </c>
      <c r="F3" s="68" t="s">
        <v>145</v>
      </c>
      <c r="G3" s="68" t="s">
        <v>183</v>
      </c>
      <c r="H3" s="68" t="s">
        <v>123</v>
      </c>
    </row>
    <row r="4" spans="2:8" x14ac:dyDescent="0.25">
      <c r="B4" s="69" t="s">
        <v>9</v>
      </c>
      <c r="C4" s="14">
        <v>1828.3749737898286</v>
      </c>
      <c r="D4" s="14">
        <v>53.906145379965864</v>
      </c>
      <c r="E4" s="14">
        <v>2333.7493130476987</v>
      </c>
      <c r="F4" s="125">
        <v>70.591717370551663</v>
      </c>
      <c r="G4" s="126">
        <v>505.37433925787013</v>
      </c>
      <c r="H4" s="87">
        <v>0.2764062878252691</v>
      </c>
    </row>
    <row r="5" spans="2:8" x14ac:dyDescent="0.25">
      <c r="B5" s="84" t="s">
        <v>194</v>
      </c>
      <c r="C5" s="14">
        <v>1454.7745666901592</v>
      </c>
      <c r="D5" s="14">
        <v>42.891250652225935</v>
      </c>
      <c r="E5" s="14">
        <v>1819.8224703413766</v>
      </c>
      <c r="F5" s="125">
        <v>55.046355138784335</v>
      </c>
      <c r="G5" s="126"/>
      <c r="H5" s="87">
        <v>0.25093090847866462</v>
      </c>
    </row>
    <row r="6" spans="2:8" x14ac:dyDescent="0.25">
      <c r="B6" s="84" t="s">
        <v>8</v>
      </c>
      <c r="C6" s="14">
        <v>2005.512142488657</v>
      </c>
      <c r="D6" s="14">
        <v>59.128696609860469</v>
      </c>
      <c r="E6" s="14">
        <v>2549.6360832198079</v>
      </c>
      <c r="F6" s="125">
        <v>77.121903701545691</v>
      </c>
      <c r="G6" s="126">
        <v>544.12394073115092</v>
      </c>
      <c r="H6" s="87">
        <v>0.27131420907576409</v>
      </c>
    </row>
    <row r="7" spans="2:8" x14ac:dyDescent="0.25">
      <c r="B7" s="84" t="s">
        <v>80</v>
      </c>
      <c r="C7" s="14">
        <v>2113.9608248833756</v>
      </c>
      <c r="D7" s="14">
        <v>62.326098960712947</v>
      </c>
      <c r="E7" s="14">
        <v>2601.3314210787507</v>
      </c>
      <c r="F7" s="125">
        <v>78.685594651173872</v>
      </c>
      <c r="G7" s="126">
        <v>487.37059619537513</v>
      </c>
      <c r="H7" s="87">
        <v>0.2305485468124806</v>
      </c>
    </row>
    <row r="8" spans="2:8" x14ac:dyDescent="0.25">
      <c r="B8" s="84" t="s">
        <v>154</v>
      </c>
      <c r="C8" s="14">
        <v>2013.3712458276591</v>
      </c>
      <c r="D8" s="14">
        <v>59.360407267259312</v>
      </c>
      <c r="E8" s="14">
        <v>2525.5172948726404</v>
      </c>
      <c r="F8" s="125">
        <v>76.392353753398112</v>
      </c>
      <c r="G8" s="126">
        <v>512.14604904498128</v>
      </c>
      <c r="H8" s="87">
        <v>0.25437238666555384</v>
      </c>
    </row>
    <row r="9" spans="2:8" x14ac:dyDescent="0.25">
      <c r="B9" s="84" t="s">
        <v>155</v>
      </c>
      <c r="C9" s="14">
        <v>1839.4116642415636</v>
      </c>
      <c r="D9" s="14">
        <v>54.23154112675391</v>
      </c>
      <c r="E9" s="14">
        <v>2416.6581212462752</v>
      </c>
      <c r="F9" s="125">
        <v>73.099559632426846</v>
      </c>
      <c r="G9" s="126">
        <v>577.2464570047116</v>
      </c>
      <c r="H9" s="87">
        <v>0.31382124416544088</v>
      </c>
    </row>
    <row r="10" spans="2:8" x14ac:dyDescent="0.25">
      <c r="B10" s="84" t="s">
        <v>207</v>
      </c>
      <c r="C10" s="14">
        <v>2496.9339052474797</v>
      </c>
      <c r="D10" s="14">
        <v>73.617329065404732</v>
      </c>
      <c r="E10" s="14">
        <v>3054.874437599718</v>
      </c>
      <c r="F10" s="125">
        <v>92.404454795507291</v>
      </c>
      <c r="G10" s="126"/>
      <c r="H10" s="87">
        <v>0.22345026080974262</v>
      </c>
    </row>
    <row r="11" spans="2:8" x14ac:dyDescent="0.25">
      <c r="B11" s="69" t="s">
        <v>7</v>
      </c>
      <c r="C11" s="14">
        <v>1897.7567961852853</v>
      </c>
      <c r="D11" s="14">
        <v>55.951735949948358</v>
      </c>
      <c r="E11" s="14">
        <v>2495.6099582038828</v>
      </c>
      <c r="F11" s="125">
        <v>75.487710634437832</v>
      </c>
      <c r="G11" s="126">
        <v>597.85316201859746</v>
      </c>
      <c r="H11" s="87">
        <v>0.31503149572187161</v>
      </c>
    </row>
    <row r="12" spans="2:8" x14ac:dyDescent="0.25">
      <c r="B12" s="69" t="s">
        <v>142</v>
      </c>
      <c r="C12" s="14">
        <v>1845.0775532266018</v>
      </c>
      <c r="D12" s="14">
        <v>54.398589046197444</v>
      </c>
      <c r="E12" s="14">
        <v>2467.5042665756341</v>
      </c>
      <c r="F12" s="125">
        <v>74.637564036072376</v>
      </c>
      <c r="G12" s="126">
        <v>622.4267133490323</v>
      </c>
      <c r="H12" s="87">
        <v>0.33734447219335362</v>
      </c>
    </row>
    <row r="13" spans="2:8" x14ac:dyDescent="0.25">
      <c r="B13" s="69" t="s">
        <v>6</v>
      </c>
      <c r="C13" s="14">
        <v>2243.9212902464947</v>
      </c>
      <c r="D13" s="14">
        <v>66.157735162225308</v>
      </c>
      <c r="E13" s="14">
        <v>2721.3585277813177</v>
      </c>
      <c r="F13" s="125">
        <v>82.316198652118459</v>
      </c>
      <c r="G13" s="126">
        <v>477.437237534823</v>
      </c>
      <c r="H13" s="87">
        <v>0.21276915532201057</v>
      </c>
    </row>
    <row r="14" spans="2:8" x14ac:dyDescent="0.25">
      <c r="B14" s="69" t="s">
        <v>5</v>
      </c>
      <c r="C14" s="14">
        <v>1934.6630298217581</v>
      </c>
      <c r="D14" s="14">
        <v>57.039845787566044</v>
      </c>
      <c r="E14" s="14">
        <v>2440.1600609535667</v>
      </c>
      <c r="F14" s="125">
        <v>73.810451019175787</v>
      </c>
      <c r="G14" s="126">
        <v>505.49703113180863</v>
      </c>
      <c r="H14" s="87">
        <v>0.26128427707556923</v>
      </c>
    </row>
    <row r="15" spans="2:8" x14ac:dyDescent="0.25">
      <c r="B15" s="69" t="s">
        <v>4</v>
      </c>
      <c r="C15" s="14">
        <v>2007.8721655638933</v>
      </c>
      <c r="D15" s="14">
        <v>59.1982773844923</v>
      </c>
      <c r="E15" s="14">
        <v>2457.5842719696971</v>
      </c>
      <c r="F15" s="125">
        <v>74.337502049283742</v>
      </c>
      <c r="G15" s="126">
        <v>449.71210640580375</v>
      </c>
      <c r="H15" s="87">
        <v>0.2239744711434386</v>
      </c>
    </row>
    <row r="16" spans="2:8" x14ac:dyDescent="0.25">
      <c r="B16" s="69" t="s">
        <v>3</v>
      </c>
      <c r="C16" s="14">
        <v>1911.4684469783099</v>
      </c>
      <c r="D16" s="14">
        <v>56.355997795381526</v>
      </c>
      <c r="E16" s="14">
        <v>2421.1150543889448</v>
      </c>
      <c r="F16" s="125">
        <v>73.23437384018591</v>
      </c>
      <c r="G16" s="126">
        <v>509.64660741063494</v>
      </c>
      <c r="H16" s="87">
        <v>0.26662569723099283</v>
      </c>
    </row>
    <row r="17" spans="2:9" x14ac:dyDescent="0.25">
      <c r="B17" s="69" t="s">
        <v>2</v>
      </c>
      <c r="C17" s="14">
        <v>1700.654017452154</v>
      </c>
      <c r="D17" s="14">
        <v>50.14053682641191</v>
      </c>
      <c r="E17" s="14">
        <v>2170.5032791381677</v>
      </c>
      <c r="F17" s="125">
        <v>65.653818589745654</v>
      </c>
      <c r="G17" s="126">
        <v>469.84926168601373</v>
      </c>
      <c r="H17" s="87">
        <v>0.27627563094221919</v>
      </c>
    </row>
    <row r="18" spans="2:9" x14ac:dyDescent="0.25">
      <c r="B18" s="69" t="s">
        <v>1</v>
      </c>
      <c r="C18" s="14">
        <v>2241.6563911795315</v>
      </c>
      <c r="D18" s="14">
        <v>66.090958937367233</v>
      </c>
      <c r="E18" s="14">
        <v>2684.4606597301367</v>
      </c>
      <c r="F18" s="125">
        <v>81.20010453760392</v>
      </c>
      <c r="G18" s="126">
        <v>442.80426855060523</v>
      </c>
      <c r="H18" s="87">
        <v>0.19753440816931223</v>
      </c>
    </row>
    <row r="19" spans="2:9" x14ac:dyDescent="0.25">
      <c r="B19" s="69" t="s">
        <v>0</v>
      </c>
      <c r="C19" s="14">
        <v>1940.6362930272444</v>
      </c>
      <c r="D19" s="14">
        <v>57.21595604906252</v>
      </c>
      <c r="E19" s="14">
        <v>2449.4270308080559</v>
      </c>
      <c r="F19" s="125">
        <v>74.090760182286047</v>
      </c>
      <c r="G19" s="126">
        <v>508.79073778081147</v>
      </c>
      <c r="H19" s="87">
        <v>0.26217727639584476</v>
      </c>
    </row>
    <row r="20" spans="2:9" x14ac:dyDescent="0.25">
      <c r="B20" s="84" t="s">
        <v>107</v>
      </c>
      <c r="C20" s="14">
        <v>2014.5713726520853</v>
      </c>
      <c r="D20" s="14">
        <v>59.395790715402782</v>
      </c>
      <c r="E20" s="14">
        <v>2478.5845000310642</v>
      </c>
      <c r="F20" s="125">
        <v>74.972721160324085</v>
      </c>
      <c r="G20" s="126">
        <v>464.01312737897888</v>
      </c>
      <c r="H20" s="87">
        <v>0.23032846275787588</v>
      </c>
    </row>
    <row r="21" spans="2:9" x14ac:dyDescent="0.25">
      <c r="B21" s="69" t="s">
        <v>130</v>
      </c>
      <c r="C21" s="14">
        <v>1971.5840028275034</v>
      </c>
      <c r="D21" s="14">
        <v>58.128390187346405</v>
      </c>
      <c r="E21" s="14">
        <v>2477.1549757081411</v>
      </c>
      <c r="F21" s="125">
        <v>74.929480621842117</v>
      </c>
      <c r="G21" s="126">
        <v>505.57097288063778</v>
      </c>
      <c r="H21" s="87">
        <v>0.25642882684967239</v>
      </c>
    </row>
    <row r="22" spans="2:9" x14ac:dyDescent="0.25">
      <c r="B22" s="69" t="s">
        <v>140</v>
      </c>
      <c r="C22" s="14">
        <v>2025.3317619010083</v>
      </c>
      <c r="D22" s="14">
        <v>59.713040248738459</v>
      </c>
      <c r="E22" s="14">
        <v>2536.551862716376</v>
      </c>
      <c r="F22" s="125">
        <v>76.726129575066764</v>
      </c>
      <c r="G22" s="126">
        <v>511.22010081536769</v>
      </c>
      <c r="H22" s="87">
        <v>0.25241301718170273</v>
      </c>
    </row>
    <row r="23" spans="2:9" x14ac:dyDescent="0.25">
      <c r="B23" s="70" t="s">
        <v>127</v>
      </c>
      <c r="C23" s="178">
        <v>1975.9250932898703</v>
      </c>
      <c r="D23" s="73">
        <v>58.256378951646148</v>
      </c>
      <c r="E23" s="73">
        <v>2487.702071484282</v>
      </c>
      <c r="F23" s="73">
        <v>75.248511290623384</v>
      </c>
      <c r="G23" s="179">
        <v>511.77697819441164</v>
      </c>
      <c r="H23" s="72">
        <v>0.25900626492996981</v>
      </c>
    </row>
    <row r="24" spans="2:9" x14ac:dyDescent="0.25">
      <c r="B24" s="60"/>
      <c r="C24" s="60"/>
      <c r="D24" s="60"/>
      <c r="E24" s="60"/>
      <c r="F24" s="60"/>
      <c r="G24" s="60"/>
      <c r="H24" s="60"/>
      <c r="I24" s="60"/>
    </row>
    <row r="26" spans="2:9" x14ac:dyDescent="0.25">
      <c r="D26" s="48"/>
    </row>
    <row r="27" spans="2:9" x14ac:dyDescent="0.25">
      <c r="C27" s="60"/>
    </row>
  </sheetData>
  <sortState xmlns:xlrd2="http://schemas.microsoft.com/office/spreadsheetml/2017/richdata2" ref="B5:H21">
    <sortCondition ref="B5:B21"/>
  </sortState>
  <mergeCells count="3">
    <mergeCell ref="C2:D2"/>
    <mergeCell ref="E2:F2"/>
    <mergeCell ref="G2:H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5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20.85546875" style="1" customWidth="1"/>
    <col min="3" max="5" width="15.7109375" style="1" customWidth="1"/>
    <col min="6" max="6" width="20.28515625" style="1" bestFit="1" customWidth="1"/>
    <col min="7" max="7" width="24.42578125" style="1" hidden="1" customWidth="1"/>
    <col min="8" max="8" width="24.42578125" style="1" bestFit="1" customWidth="1"/>
    <col min="9" max="9" width="14.140625" style="1" bestFit="1" customWidth="1"/>
    <col min="10" max="10" width="9.140625" style="1"/>
    <col min="11" max="11" width="10.140625" style="1" bestFit="1" customWidth="1"/>
    <col min="12" max="12" width="9.140625" style="1"/>
    <col min="13" max="13" width="10.140625" style="1" bestFit="1" customWidth="1"/>
    <col min="14" max="16384" width="9.140625" style="1"/>
  </cols>
  <sheetData>
    <row r="1" spans="2:9" ht="15" customHeight="1" x14ac:dyDescent="0.25"/>
    <row r="2" spans="2:9" ht="22.15" customHeight="1" x14ac:dyDescent="0.25">
      <c r="B2" s="5"/>
      <c r="C2" s="151" t="s">
        <v>206</v>
      </c>
      <c r="D2" s="152"/>
      <c r="E2" s="151" t="s">
        <v>214</v>
      </c>
      <c r="F2" s="152"/>
      <c r="G2" s="151" t="s">
        <v>215</v>
      </c>
      <c r="H2" s="152"/>
    </row>
    <row r="3" spans="2:9" ht="38.25" x14ac:dyDescent="0.25">
      <c r="B3" s="68" t="s">
        <v>10</v>
      </c>
      <c r="C3" s="104" t="s">
        <v>124</v>
      </c>
      <c r="D3" s="104" t="s">
        <v>104</v>
      </c>
      <c r="E3" s="104" t="s">
        <v>125</v>
      </c>
      <c r="F3" s="104" t="s">
        <v>105</v>
      </c>
      <c r="G3" s="104" t="s">
        <v>183</v>
      </c>
      <c r="H3" s="104" t="s">
        <v>123</v>
      </c>
    </row>
    <row r="4" spans="2:9" x14ac:dyDescent="0.25">
      <c r="B4" s="69" t="s">
        <v>9</v>
      </c>
      <c r="C4" s="14">
        <v>0.8408031277365694</v>
      </c>
      <c r="D4" s="14">
        <v>4.1801833682545855</v>
      </c>
      <c r="E4" s="15">
        <v>0.93555377612417889</v>
      </c>
      <c r="F4" s="14">
        <v>4.771954619122635</v>
      </c>
      <c r="G4" s="17">
        <v>9.4750648387609493E-2</v>
      </c>
      <c r="H4" s="17">
        <v>0.11269064690883934</v>
      </c>
    </row>
    <row r="5" spans="2:9" x14ac:dyDescent="0.25">
      <c r="B5" s="69" t="s">
        <v>194</v>
      </c>
      <c r="C5" s="14">
        <v>0.75332570853630565</v>
      </c>
      <c r="D5" s="14">
        <v>3.7452757890889838</v>
      </c>
      <c r="E5" s="15">
        <v>0.9604151455208586</v>
      </c>
      <c r="F5" s="14">
        <v>4.8987643542312798</v>
      </c>
      <c r="G5" s="17">
        <v>0.20708943698455295</v>
      </c>
      <c r="H5" s="17">
        <v>0.27490026510169541</v>
      </c>
      <c r="I5" s="63"/>
    </row>
    <row r="6" spans="2:9" x14ac:dyDescent="0.25">
      <c r="B6" s="69" t="s">
        <v>8</v>
      </c>
      <c r="C6" s="14">
        <v>1.4283195836271361</v>
      </c>
      <c r="D6" s="14">
        <v>7.1011126993584615</v>
      </c>
      <c r="E6" s="15">
        <v>1.6062436881583615</v>
      </c>
      <c r="F6" s="14">
        <v>8.1929250704306718</v>
      </c>
      <c r="G6" s="17">
        <v>0.17792410453122542</v>
      </c>
      <c r="H6" s="17">
        <v>0.12456883359352755</v>
      </c>
      <c r="I6" s="63"/>
    </row>
    <row r="7" spans="2:9" x14ac:dyDescent="0.25">
      <c r="B7" s="69" t="s">
        <v>80</v>
      </c>
      <c r="C7" s="14">
        <v>1.4552739488420543</v>
      </c>
      <c r="D7" s="14">
        <v>7.2351205133833441</v>
      </c>
      <c r="E7" s="15">
        <v>1.6315790086538555</v>
      </c>
      <c r="F7" s="14">
        <v>8.3221522754837984</v>
      </c>
      <c r="G7" s="17">
        <v>0.17630505981180122</v>
      </c>
      <c r="H7" s="17">
        <v>0.12114905234996143</v>
      </c>
      <c r="I7" s="63"/>
    </row>
    <row r="8" spans="2:9" x14ac:dyDescent="0.25">
      <c r="B8" s="69" t="s">
        <v>154</v>
      </c>
      <c r="C8" s="14">
        <v>0.84299234596337558</v>
      </c>
      <c r="D8" s="14">
        <v>4.1910674067640636</v>
      </c>
      <c r="E8" s="15">
        <v>0.90263312936531825</v>
      </c>
      <c r="F8" s="14">
        <v>4.604037139257108</v>
      </c>
      <c r="G8" s="17">
        <v>5.9640783401942676E-2</v>
      </c>
      <c r="H8" s="17">
        <v>7.0748902629459653E-2</v>
      </c>
      <c r="I8" s="63"/>
    </row>
    <row r="9" spans="2:9" x14ac:dyDescent="0.25">
      <c r="B9" s="69" t="s">
        <v>155</v>
      </c>
      <c r="C9" s="14">
        <v>0.82847257235278859</v>
      </c>
      <c r="D9" s="14">
        <v>4.1188800966131263</v>
      </c>
      <c r="E9" s="15">
        <v>0.39476318131707216</v>
      </c>
      <c r="F9" s="14">
        <v>2.0135582097158968</v>
      </c>
      <c r="G9" s="17">
        <v>-0.43370939103571643</v>
      </c>
      <c r="H9" s="17">
        <v>-0.52350482744892846</v>
      </c>
    </row>
    <row r="10" spans="2:9" x14ac:dyDescent="0.25">
      <c r="B10" s="69" t="s">
        <v>207</v>
      </c>
      <c r="C10" s="14">
        <v>0.82191849006853979</v>
      </c>
      <c r="D10" s="14">
        <v>4.0862954583607189</v>
      </c>
      <c r="E10" s="15">
        <v>1.03338573538947</v>
      </c>
      <c r="F10" s="14">
        <v>5.2709635289555816</v>
      </c>
      <c r="G10" s="17"/>
      <c r="H10" s="17">
        <v>0.25728493503448968</v>
      </c>
    </row>
    <row r="11" spans="2:9" x14ac:dyDescent="0.25">
      <c r="B11" s="69" t="s">
        <v>7</v>
      </c>
      <c r="C11" s="14">
        <v>1.1329023317434639</v>
      </c>
      <c r="D11" s="14">
        <v>5.63239993856756</v>
      </c>
      <c r="E11" s="15">
        <v>1.2797748064230672</v>
      </c>
      <c r="F11" s="14">
        <v>6.5277138041680312</v>
      </c>
      <c r="G11" s="17">
        <v>0.14687247467960329</v>
      </c>
      <c r="H11" s="17">
        <v>0.12964266253523893</v>
      </c>
    </row>
    <row r="12" spans="2:9" x14ac:dyDescent="0.25">
      <c r="B12" s="69" t="s">
        <v>142</v>
      </c>
      <c r="C12" s="14">
        <v>0.68975999055780768</v>
      </c>
      <c r="D12" s="14">
        <v>3.4292489472286509</v>
      </c>
      <c r="E12" s="15">
        <v>0.89246466509313505</v>
      </c>
      <c r="F12" s="14">
        <v>4.552171120123444</v>
      </c>
      <c r="G12" s="17">
        <v>0.20270467453532737</v>
      </c>
      <c r="H12" s="17">
        <v>0.2938771127786064</v>
      </c>
    </row>
    <row r="13" spans="2:9" x14ac:dyDescent="0.25">
      <c r="B13" s="69" t="s">
        <v>6</v>
      </c>
      <c r="C13" s="14">
        <v>1.021107465507564</v>
      </c>
      <c r="D13" s="14">
        <v>5.0765943937504501</v>
      </c>
      <c r="E13" s="15">
        <v>1.319214447109474</v>
      </c>
      <c r="F13" s="14">
        <v>6.7288825454559253</v>
      </c>
      <c r="G13" s="17">
        <v>0.29810698160190996</v>
      </c>
      <c r="H13" s="17">
        <v>0.29194476749195952</v>
      </c>
    </row>
    <row r="14" spans="2:9" x14ac:dyDescent="0.25">
      <c r="B14" s="69" t="s">
        <v>5</v>
      </c>
      <c r="C14" s="14">
        <v>1.1766575346643071</v>
      </c>
      <c r="D14" s="14">
        <v>5.8499357272565131</v>
      </c>
      <c r="E14" s="15">
        <v>1.3754174721432177</v>
      </c>
      <c r="F14" s="14">
        <v>7.0155558418104462</v>
      </c>
      <c r="G14" s="17">
        <v>0.19875993747891063</v>
      </c>
      <c r="H14" s="17">
        <v>0.16891910485714567</v>
      </c>
    </row>
    <row r="15" spans="2:9" x14ac:dyDescent="0.25">
      <c r="B15" s="69" t="s">
        <v>4</v>
      </c>
      <c r="C15" s="14">
        <v>1.4626234811165983</v>
      </c>
      <c r="D15" s="14">
        <v>7.2716598548356082</v>
      </c>
      <c r="E15" s="15">
        <v>1.6544941755022684</v>
      </c>
      <c r="F15" s="14">
        <v>8.4390350662767197</v>
      </c>
      <c r="G15" s="17">
        <v>0.19187069438567006</v>
      </c>
      <c r="H15" s="17">
        <v>0.13118256124207162</v>
      </c>
    </row>
    <row r="16" spans="2:9" x14ac:dyDescent="0.25">
      <c r="B16" s="69" t="s">
        <v>3</v>
      </c>
      <c r="C16" s="14">
        <v>1.1833407132790672</v>
      </c>
      <c r="D16" s="14">
        <v>5.8831621879711644</v>
      </c>
      <c r="E16" s="15">
        <v>1.4134333938373045</v>
      </c>
      <c r="F16" s="14">
        <v>7.2094626569588494</v>
      </c>
      <c r="G16" s="17">
        <v>0.23009268055823728</v>
      </c>
      <c r="H16" s="17">
        <v>0.1944433061215689</v>
      </c>
    </row>
    <row r="17" spans="2:8" x14ac:dyDescent="0.25">
      <c r="B17" s="69" t="s">
        <v>2</v>
      </c>
      <c r="C17" s="14">
        <v>1.4348465964828445</v>
      </c>
      <c r="D17" s="14">
        <v>7.1335627577416476</v>
      </c>
      <c r="E17" s="15">
        <v>1.6370152034900123</v>
      </c>
      <c r="F17" s="14">
        <v>8.3498805319676936</v>
      </c>
      <c r="G17" s="17">
        <v>0.20216860700716777</v>
      </c>
      <c r="H17" s="17">
        <v>0.14089910900770297</v>
      </c>
    </row>
    <row r="18" spans="2:8" x14ac:dyDescent="0.25">
      <c r="B18" s="69" t="s">
        <v>1</v>
      </c>
      <c r="C18" s="14">
        <v>1.0356404862854098</v>
      </c>
      <c r="D18" s="14">
        <v>5.1488475642513603</v>
      </c>
      <c r="E18" s="15">
        <v>1.2724598194860841</v>
      </c>
      <c r="F18" s="14">
        <v>6.4904024420704198</v>
      </c>
      <c r="G18" s="17">
        <v>0.23681933320067428</v>
      </c>
      <c r="H18" s="17">
        <v>0.22866944305169801</v>
      </c>
    </row>
    <row r="19" spans="2:8" x14ac:dyDescent="0.25">
      <c r="B19" s="69" t="s">
        <v>0</v>
      </c>
      <c r="C19" s="14">
        <v>1.0273395769384401</v>
      </c>
      <c r="D19" s="14">
        <v>5.1075783038871636</v>
      </c>
      <c r="E19" s="15">
        <v>1.081393952676817</v>
      </c>
      <c r="F19" s="14">
        <v>5.5158377842755568</v>
      </c>
      <c r="G19" s="17">
        <v>5.4054375738376903E-2</v>
      </c>
      <c r="H19" s="17">
        <v>5.2615879843219471E-2</v>
      </c>
    </row>
    <row r="20" spans="2:8" x14ac:dyDescent="0.25">
      <c r="B20" s="69" t="s">
        <v>107</v>
      </c>
      <c r="C20" s="14">
        <v>0.77937098491872137</v>
      </c>
      <c r="D20" s="14">
        <v>3.8747639267561875</v>
      </c>
      <c r="E20" s="15">
        <v>0.89653691328875984</v>
      </c>
      <c r="F20" s="14">
        <v>4.5729423297356062</v>
      </c>
      <c r="G20" s="17">
        <v>0.11716592837003847</v>
      </c>
      <c r="H20" s="17">
        <v>0.15033396243543429</v>
      </c>
    </row>
    <row r="21" spans="2:8" x14ac:dyDescent="0.25">
      <c r="B21" s="69" t="s">
        <v>130</v>
      </c>
      <c r="C21" s="14">
        <v>0.89195593452843691</v>
      </c>
      <c r="D21" s="14">
        <v>4.4344974938056243</v>
      </c>
      <c r="E21" s="15">
        <v>0.98903876448170891</v>
      </c>
      <c r="F21" s="14">
        <v>5.0447640970596446</v>
      </c>
      <c r="G21" s="17">
        <v>9.7082829953271998E-2</v>
      </c>
      <c r="H21" s="17">
        <v>0.10884263021872065</v>
      </c>
    </row>
    <row r="22" spans="2:8" x14ac:dyDescent="0.25">
      <c r="B22" s="69" t="s">
        <v>140</v>
      </c>
      <c r="C22" s="14">
        <v>0.93585223267541606</v>
      </c>
      <c r="D22" s="14">
        <v>4.6527347593304462</v>
      </c>
      <c r="E22" s="15">
        <v>1.0524832980486876</v>
      </c>
      <c r="F22" s="14">
        <v>5.3683739661441123</v>
      </c>
      <c r="G22" s="17">
        <v>0.1166310653732715</v>
      </c>
      <c r="H22" s="17">
        <v>0.12462551383763487</v>
      </c>
    </row>
    <row r="23" spans="2:8" x14ac:dyDescent="0.25">
      <c r="B23" s="70" t="s">
        <v>59</v>
      </c>
      <c r="C23" s="73">
        <v>1.0989736483144137</v>
      </c>
      <c r="D23" s="73">
        <v>5.4637182180812305</v>
      </c>
      <c r="E23" s="73">
        <v>1.2646659780701597</v>
      </c>
      <c r="F23" s="73">
        <v>6.4506485994858611</v>
      </c>
      <c r="G23" s="72">
        <v>0.12953063372448201</v>
      </c>
      <c r="H23" s="72">
        <v>0.15077006624306422</v>
      </c>
    </row>
    <row r="24" spans="2:8" x14ac:dyDescent="0.25">
      <c r="F24" s="48"/>
    </row>
    <row r="25" spans="2:8" x14ac:dyDescent="0.25">
      <c r="F25" s="48"/>
      <c r="G25" s="2"/>
      <c r="H25" s="2"/>
    </row>
  </sheetData>
  <sortState xmlns:xlrd2="http://schemas.microsoft.com/office/spreadsheetml/2017/richdata2" ref="B5:M22">
    <sortCondition ref="B5:B22"/>
  </sortState>
  <mergeCells count="3">
    <mergeCell ref="C2:D2"/>
    <mergeCell ref="E2:F2"/>
    <mergeCell ref="G2:H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25"/>
  <sheetViews>
    <sheetView zoomScale="115" zoomScaleNormal="115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13.42578125" style="1" bestFit="1" customWidth="1"/>
    <col min="3" max="4" width="16.140625" style="1" customWidth="1"/>
    <col min="5" max="5" width="14.7109375" style="1" hidden="1" customWidth="1"/>
    <col min="6" max="6" width="26.5703125" style="1" customWidth="1"/>
    <col min="7" max="7" width="14.140625" style="1" customWidth="1"/>
    <col min="8" max="15" width="9.140625" style="1"/>
    <col min="16" max="16" width="11.140625" style="1" customWidth="1"/>
    <col min="17" max="16384" width="9.140625" style="1"/>
  </cols>
  <sheetData>
    <row r="2" spans="2:7" ht="15" customHeight="1" x14ac:dyDescent="0.25">
      <c r="B2" s="5"/>
      <c r="C2" s="89" t="s">
        <v>206</v>
      </c>
      <c r="D2" s="89" t="s">
        <v>214</v>
      </c>
      <c r="E2" s="155" t="s">
        <v>215</v>
      </c>
      <c r="F2" s="156"/>
    </row>
    <row r="3" spans="2:7" ht="15" customHeight="1" x14ac:dyDescent="0.25">
      <c r="B3" s="68" t="s">
        <v>10</v>
      </c>
      <c r="C3" s="104" t="s">
        <v>60</v>
      </c>
      <c r="D3" s="104" t="s">
        <v>61</v>
      </c>
      <c r="E3" s="104" t="s">
        <v>62</v>
      </c>
      <c r="F3" s="104" t="s">
        <v>126</v>
      </c>
    </row>
    <row r="4" spans="2:7" x14ac:dyDescent="0.25">
      <c r="B4" s="69" t="s">
        <v>9</v>
      </c>
      <c r="C4" s="16">
        <v>1.2918797667052787E-2</v>
      </c>
      <c r="D4" s="16">
        <v>9.678941648099397E-3</v>
      </c>
      <c r="E4" s="17">
        <v>-3.2398560189533902E-3</v>
      </c>
      <c r="F4" s="17">
        <v>-0.25078618788311058</v>
      </c>
      <c r="G4" s="2"/>
    </row>
    <row r="5" spans="2:7" x14ac:dyDescent="0.25">
      <c r="B5" s="69" t="s">
        <v>194</v>
      </c>
      <c r="C5" s="16">
        <v>0</v>
      </c>
      <c r="D5" s="16">
        <v>0</v>
      </c>
      <c r="E5" s="17">
        <v>0</v>
      </c>
      <c r="F5" s="17">
        <v>0</v>
      </c>
      <c r="G5" s="2"/>
    </row>
    <row r="6" spans="2:7" x14ac:dyDescent="0.25">
      <c r="B6" s="69" t="s">
        <v>8</v>
      </c>
      <c r="C6" s="16">
        <v>8.2069823808080238E-3</v>
      </c>
      <c r="D6" s="16">
        <v>3.6963306698914369E-3</v>
      </c>
      <c r="E6" s="17">
        <v>-4.510651710916587E-3</v>
      </c>
      <c r="F6" s="17">
        <v>-0.54961147735186044</v>
      </c>
      <c r="G6" s="2"/>
    </row>
    <row r="7" spans="2:7" x14ac:dyDescent="0.25">
      <c r="B7" s="69" t="s">
        <v>80</v>
      </c>
      <c r="C7" s="16">
        <v>0</v>
      </c>
      <c r="D7" s="16">
        <v>0</v>
      </c>
      <c r="E7" s="17">
        <v>0</v>
      </c>
      <c r="F7" s="17">
        <v>0</v>
      </c>
      <c r="G7" s="2"/>
    </row>
    <row r="8" spans="2:7" x14ac:dyDescent="0.25">
      <c r="B8" s="69" t="s">
        <v>154</v>
      </c>
      <c r="C8" s="16">
        <v>0.1587093954803854</v>
      </c>
      <c r="D8" s="16">
        <v>0.14592205264274283</v>
      </c>
      <c r="E8" s="17">
        <v>-1.2787342837642574E-2</v>
      </c>
      <c r="F8" s="17">
        <v>-8.0570799220408662E-2</v>
      </c>
      <c r="G8" s="2"/>
    </row>
    <row r="9" spans="2:7" x14ac:dyDescent="0.25">
      <c r="B9" s="69" t="s">
        <v>155</v>
      </c>
      <c r="C9" s="16">
        <v>6.7295569780804303E-3</v>
      </c>
      <c r="D9" s="16">
        <v>0</v>
      </c>
      <c r="E9" s="17">
        <v>-6.7295569780804303E-3</v>
      </c>
      <c r="F9" s="17">
        <v>-1</v>
      </c>
      <c r="G9" s="2"/>
    </row>
    <row r="10" spans="2:7" x14ac:dyDescent="0.25">
      <c r="B10" s="69" t="s">
        <v>207</v>
      </c>
      <c r="C10" s="16">
        <v>1.7080186798491468E-2</v>
      </c>
      <c r="D10" s="16">
        <v>0</v>
      </c>
      <c r="E10" s="17"/>
      <c r="F10" s="17">
        <v>-1</v>
      </c>
      <c r="G10" s="2"/>
    </row>
    <row r="11" spans="2:7" x14ac:dyDescent="0.25">
      <c r="B11" s="69" t="s">
        <v>7</v>
      </c>
      <c r="C11" s="16">
        <v>0.24709291787896043</v>
      </c>
      <c r="D11" s="16">
        <v>0.24248184093540526</v>
      </c>
      <c r="E11" s="17">
        <v>-4.6110769435551702E-3</v>
      </c>
      <c r="F11" s="17">
        <v>-1.8661307588807241E-2</v>
      </c>
      <c r="G11" s="2"/>
    </row>
    <row r="12" spans="2:7" x14ac:dyDescent="0.25">
      <c r="B12" s="69" t="s">
        <v>142</v>
      </c>
      <c r="C12" s="16">
        <v>1.8425670857178524E-2</v>
      </c>
      <c r="D12" s="16">
        <v>2.6056640114045578E-2</v>
      </c>
      <c r="E12" s="17">
        <v>7.6309692568670533E-3</v>
      </c>
      <c r="F12" s="17">
        <v>0.41414878817799328</v>
      </c>
      <c r="G12" s="2"/>
    </row>
    <row r="13" spans="2:7" x14ac:dyDescent="0.25">
      <c r="B13" s="84" t="s">
        <v>6</v>
      </c>
      <c r="C13" s="16">
        <v>5.2188600798718357E-2</v>
      </c>
      <c r="D13" s="16">
        <v>3.9841274113430615E-2</v>
      </c>
      <c r="E13" s="87">
        <v>-1.2347326685287742E-2</v>
      </c>
      <c r="F13" s="87">
        <v>-0.23659049095623519</v>
      </c>
      <c r="G13" s="2"/>
    </row>
    <row r="14" spans="2:7" x14ac:dyDescent="0.25">
      <c r="B14" s="84" t="s">
        <v>5</v>
      </c>
      <c r="C14" s="16">
        <v>8.7593698766876033E-2</v>
      </c>
      <c r="D14" s="16">
        <v>8.8416355132677926E-2</v>
      </c>
      <c r="E14" s="87">
        <v>8.2265636580189372E-4</v>
      </c>
      <c r="F14" s="87">
        <v>9.3917299689709743E-3</v>
      </c>
      <c r="G14" s="2"/>
    </row>
    <row r="15" spans="2:7" x14ac:dyDescent="0.25">
      <c r="B15" s="84" t="s">
        <v>4</v>
      </c>
      <c r="C15" s="16">
        <v>5.4441777637306593E-2</v>
      </c>
      <c r="D15" s="16">
        <v>4.6450639292879271E-2</v>
      </c>
      <c r="E15" s="87">
        <v>-7.9911383444273218E-3</v>
      </c>
      <c r="F15" s="87">
        <v>-0.14678320016779434</v>
      </c>
      <c r="G15" s="2"/>
    </row>
    <row r="16" spans="2:7" x14ac:dyDescent="0.25">
      <c r="B16" s="84" t="s">
        <v>3</v>
      </c>
      <c r="C16" s="16">
        <v>7.5657939441412247E-2</v>
      </c>
      <c r="D16" s="16">
        <v>8.9326550712261699E-2</v>
      </c>
      <c r="E16" s="87">
        <v>1.3668611270849451E-2</v>
      </c>
      <c r="F16" s="87">
        <v>0.18066327700391716</v>
      </c>
      <c r="G16" s="2"/>
    </row>
    <row r="17" spans="2:7" x14ac:dyDescent="0.25">
      <c r="B17" s="84" t="s">
        <v>2</v>
      </c>
      <c r="C17" s="16">
        <v>0.11193305153724786</v>
      </c>
      <c r="D17" s="16">
        <v>0.13850956051692356</v>
      </c>
      <c r="E17" s="87">
        <v>2.65765089796757E-2</v>
      </c>
      <c r="F17" s="87">
        <v>0.23743218481658079</v>
      </c>
      <c r="G17" s="2"/>
    </row>
    <row r="18" spans="2:7" x14ac:dyDescent="0.25">
      <c r="B18" s="84" t="s">
        <v>1</v>
      </c>
      <c r="C18" s="16">
        <v>6.0459255531778867E-2</v>
      </c>
      <c r="D18" s="16">
        <v>5.8925370213535555E-2</v>
      </c>
      <c r="E18" s="87">
        <v>-1.5338853182433124E-3</v>
      </c>
      <c r="F18" s="87">
        <v>-2.5370562451551559E-2</v>
      </c>
      <c r="G18" s="2"/>
    </row>
    <row r="19" spans="2:7" x14ac:dyDescent="0.25">
      <c r="B19" s="69" t="s">
        <v>0</v>
      </c>
      <c r="C19" s="16">
        <v>8.2110309493925948E-2</v>
      </c>
      <c r="D19" s="16">
        <v>7.4016453413557115E-2</v>
      </c>
      <c r="E19" s="17">
        <v>-8.0938560803688331E-3</v>
      </c>
      <c r="F19" s="87">
        <v>-9.8572957893522162E-2</v>
      </c>
      <c r="G19" s="2"/>
    </row>
    <row r="20" spans="2:7" x14ac:dyDescent="0.25">
      <c r="B20" s="69" t="s">
        <v>107</v>
      </c>
      <c r="C20" s="16">
        <v>0.15574536534888683</v>
      </c>
      <c r="D20" s="16">
        <v>0.15509163099811749</v>
      </c>
      <c r="E20" s="17">
        <v>-6.5373435076934716E-4</v>
      </c>
      <c r="F20" s="87">
        <v>-4.1974562087604417E-3</v>
      </c>
      <c r="G20" s="2"/>
    </row>
    <row r="21" spans="2:7" x14ac:dyDescent="0.25">
      <c r="B21" s="69" t="s">
        <v>130</v>
      </c>
      <c r="C21" s="16">
        <v>1.5680045357539901E-2</v>
      </c>
      <c r="D21" s="16">
        <v>9.6115900909318954E-3</v>
      </c>
      <c r="E21" s="17">
        <v>-6.0684552666080051E-3</v>
      </c>
      <c r="F21" s="87">
        <v>-0.38701771125234219</v>
      </c>
      <c r="G21" s="2"/>
    </row>
    <row r="22" spans="2:7" x14ac:dyDescent="0.25">
      <c r="B22" s="69" t="s">
        <v>140</v>
      </c>
      <c r="C22" s="16">
        <v>0.36538717070909382</v>
      </c>
      <c r="D22" s="16">
        <v>0.36842903310121894</v>
      </c>
      <c r="E22" s="17">
        <v>3.0418623921251164E-3</v>
      </c>
      <c r="F22" s="17">
        <v>8.3250388518618657E-3</v>
      </c>
      <c r="G22" s="2"/>
    </row>
    <row r="25" spans="2:7" x14ac:dyDescent="0.25">
      <c r="B25" s="52"/>
      <c r="C25" s="58"/>
      <c r="D25" s="58"/>
      <c r="F25" s="59"/>
    </row>
  </sheetData>
  <sortState xmlns:xlrd2="http://schemas.microsoft.com/office/spreadsheetml/2017/richdata2" ref="B5:F22">
    <sortCondition ref="B4:B22"/>
  </sortState>
  <mergeCells count="1">
    <mergeCell ref="E2:F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23"/>
  <sheetViews>
    <sheetView zoomScale="115" zoomScaleNormal="115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20.85546875" style="1" customWidth="1"/>
    <col min="3" max="4" width="17.7109375" style="1" customWidth="1"/>
    <col min="5" max="5" width="26.28515625" style="1" customWidth="1"/>
    <col min="6" max="16384" width="9.140625" style="1"/>
  </cols>
  <sheetData>
    <row r="2" spans="2:5" ht="18.75" customHeight="1" x14ac:dyDescent="0.25">
      <c r="B2" s="5"/>
      <c r="C2" s="89" t="s">
        <v>206</v>
      </c>
      <c r="D2" s="89" t="s">
        <v>214</v>
      </c>
      <c r="E2" s="89" t="s">
        <v>215</v>
      </c>
    </row>
    <row r="3" spans="2:5" x14ac:dyDescent="0.25">
      <c r="B3" s="68" t="s">
        <v>10</v>
      </c>
      <c r="C3" s="68" t="s">
        <v>60</v>
      </c>
      <c r="D3" s="68" t="s">
        <v>61</v>
      </c>
      <c r="E3" s="68" t="s">
        <v>126</v>
      </c>
    </row>
    <row r="4" spans="2:5" x14ac:dyDescent="0.25">
      <c r="B4" s="69" t="s">
        <v>9</v>
      </c>
      <c r="C4" s="18">
        <v>2031869.64</v>
      </c>
      <c r="D4" s="18">
        <v>2631644.1</v>
      </c>
      <c r="E4" s="17">
        <v>0.29518353352629467</v>
      </c>
    </row>
    <row r="5" spans="2:5" x14ac:dyDescent="0.25">
      <c r="B5" s="69" t="s">
        <v>194</v>
      </c>
      <c r="C5" s="18">
        <v>0</v>
      </c>
      <c r="D5" s="18">
        <v>0</v>
      </c>
      <c r="E5" s="17">
        <v>0</v>
      </c>
    </row>
    <row r="6" spans="2:5" x14ac:dyDescent="0.25">
      <c r="B6" s="69" t="s">
        <v>8</v>
      </c>
      <c r="C6" s="18">
        <v>0</v>
      </c>
      <c r="D6" s="18">
        <v>0</v>
      </c>
      <c r="E6" s="17">
        <v>0</v>
      </c>
    </row>
    <row r="7" spans="2:5" x14ac:dyDescent="0.25">
      <c r="B7" s="69" t="s">
        <v>80</v>
      </c>
      <c r="C7" s="18">
        <v>0</v>
      </c>
      <c r="D7" s="18">
        <v>0</v>
      </c>
      <c r="E7" s="17">
        <v>0</v>
      </c>
    </row>
    <row r="8" spans="2:5" x14ac:dyDescent="0.25">
      <c r="B8" s="69" t="s">
        <v>154</v>
      </c>
      <c r="C8" s="18">
        <v>388640317.41000003</v>
      </c>
      <c r="D8" s="18">
        <v>431449649.56999999</v>
      </c>
      <c r="E8" s="17">
        <v>0.1101515469246539</v>
      </c>
    </row>
    <row r="9" spans="2:5" x14ac:dyDescent="0.25">
      <c r="B9" s="69" t="s">
        <v>155</v>
      </c>
      <c r="C9" s="18">
        <v>3230961.52</v>
      </c>
      <c r="D9" s="18">
        <v>0</v>
      </c>
      <c r="E9" s="17">
        <v>-1</v>
      </c>
    </row>
    <row r="10" spans="2:5" x14ac:dyDescent="0.25">
      <c r="B10" s="69" t="s">
        <v>207</v>
      </c>
      <c r="C10" s="18">
        <v>1585368.72</v>
      </c>
      <c r="D10" s="18">
        <v>0</v>
      </c>
      <c r="E10" s="17">
        <v>-1</v>
      </c>
    </row>
    <row r="11" spans="2:5" x14ac:dyDescent="0.25">
      <c r="B11" s="69" t="s">
        <v>7</v>
      </c>
      <c r="C11" s="18">
        <v>554675851.59000003</v>
      </c>
      <c r="D11" s="18">
        <v>851473702.03999996</v>
      </c>
      <c r="E11" s="17">
        <v>0.53508341781820379</v>
      </c>
    </row>
    <row r="12" spans="2:5" x14ac:dyDescent="0.25">
      <c r="B12" s="69" t="s">
        <v>142</v>
      </c>
      <c r="C12" s="18">
        <v>1699825.56</v>
      </c>
      <c r="D12" s="18">
        <v>11122053.18</v>
      </c>
      <c r="E12" s="17">
        <v>5.5430556180129447</v>
      </c>
    </row>
    <row r="13" spans="2:5" x14ac:dyDescent="0.25">
      <c r="B13" s="69" t="s">
        <v>6</v>
      </c>
      <c r="C13" s="18">
        <v>13648834.75</v>
      </c>
      <c r="D13" s="18">
        <v>11062570.52</v>
      </c>
      <c r="E13" s="17">
        <v>-0.18948608268555678</v>
      </c>
    </row>
    <row r="14" spans="2:5" x14ac:dyDescent="0.25">
      <c r="B14" s="69" t="s">
        <v>5</v>
      </c>
      <c r="C14" s="18">
        <v>39909821.200000003</v>
      </c>
      <c r="D14" s="18">
        <v>72045507.200000003</v>
      </c>
      <c r="E14" s="17">
        <v>0.80520746607604443</v>
      </c>
    </row>
    <row r="15" spans="2:5" x14ac:dyDescent="0.25">
      <c r="B15" s="69" t="s">
        <v>4</v>
      </c>
      <c r="C15" s="18">
        <v>17091081.569999997</v>
      </c>
      <c r="D15" s="18">
        <v>25255526.789999999</v>
      </c>
      <c r="E15" s="17">
        <v>0.4777020802668841</v>
      </c>
    </row>
    <row r="16" spans="2:5" x14ac:dyDescent="0.25">
      <c r="B16" s="69" t="s">
        <v>3</v>
      </c>
      <c r="C16" s="18">
        <v>3762659.55</v>
      </c>
      <c r="D16" s="18">
        <v>70681619.219999999</v>
      </c>
      <c r="E16" s="17">
        <v>17.785015832750535</v>
      </c>
    </row>
    <row r="17" spans="2:5" x14ac:dyDescent="0.25">
      <c r="B17" s="69" t="s">
        <v>2</v>
      </c>
      <c r="C17" s="18">
        <v>0</v>
      </c>
      <c r="D17" s="18">
        <v>66840849.910000004</v>
      </c>
      <c r="E17" s="17">
        <v>0</v>
      </c>
    </row>
    <row r="18" spans="2:5" x14ac:dyDescent="0.25">
      <c r="B18" s="69" t="s">
        <v>1</v>
      </c>
      <c r="C18" s="18">
        <v>18543082.189999998</v>
      </c>
      <c r="D18" s="18">
        <v>22795983.420000002</v>
      </c>
      <c r="E18" s="17">
        <v>0.22935244456250792</v>
      </c>
    </row>
    <row r="19" spans="2:5" x14ac:dyDescent="0.25">
      <c r="B19" s="69" t="s">
        <v>0</v>
      </c>
      <c r="C19" s="18">
        <v>0</v>
      </c>
      <c r="D19" s="18">
        <v>0</v>
      </c>
      <c r="E19" s="17">
        <v>0</v>
      </c>
    </row>
    <row r="20" spans="2:5" x14ac:dyDescent="0.25">
      <c r="B20" s="69" t="s">
        <v>107</v>
      </c>
      <c r="C20" s="18">
        <v>249204945.06147531</v>
      </c>
      <c r="D20" s="18">
        <v>333192491.63</v>
      </c>
      <c r="E20" s="17">
        <v>0.33702199026510549</v>
      </c>
    </row>
    <row r="21" spans="2:5" x14ac:dyDescent="0.25">
      <c r="B21" s="69" t="s">
        <v>130</v>
      </c>
      <c r="C21" s="18">
        <v>5014396.12</v>
      </c>
      <c r="D21" s="18">
        <v>4564850.0199999996</v>
      </c>
      <c r="E21" s="17">
        <v>-8.9651094417327437E-2</v>
      </c>
    </row>
    <row r="22" spans="2:5" x14ac:dyDescent="0.25">
      <c r="B22" s="69" t="s">
        <v>140</v>
      </c>
      <c r="C22" s="18">
        <v>5693816933.2399998</v>
      </c>
      <c r="D22" s="18">
        <v>8510082902.7600002</v>
      </c>
      <c r="E22" s="17">
        <v>0.49461828550877507</v>
      </c>
    </row>
    <row r="23" spans="2:5" x14ac:dyDescent="0.25">
      <c r="B23" s="70" t="s">
        <v>58</v>
      </c>
      <c r="C23" s="75">
        <v>6992855948.1214752</v>
      </c>
      <c r="D23" s="75">
        <v>10413199350.360001</v>
      </c>
      <c r="E23" s="76">
        <v>0.48911967122064759</v>
      </c>
    </row>
  </sheetData>
  <sortState xmlns:xlrd2="http://schemas.microsoft.com/office/spreadsheetml/2017/richdata2" ref="B4:E22">
    <sortCondition ref="B4:B22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19"/>
  <sheetViews>
    <sheetView zoomScale="130" zoomScaleNormal="130" workbookViewId="0">
      <selection activeCell="B3" sqref="B3"/>
    </sheetView>
  </sheetViews>
  <sheetFormatPr defaultColWidth="9.140625" defaultRowHeight="15" x14ac:dyDescent="0.25"/>
  <cols>
    <col min="1" max="1" width="2.85546875" style="1" customWidth="1"/>
    <col min="2" max="2" width="40.85546875" style="1" bestFit="1" customWidth="1"/>
    <col min="3" max="3" width="16" style="1" customWidth="1"/>
    <col min="4" max="4" width="19.42578125" style="1" customWidth="1"/>
    <col min="5" max="16384" width="9.140625" style="1"/>
  </cols>
  <sheetData>
    <row r="2" spans="1:4" x14ac:dyDescent="0.25">
      <c r="B2" s="54" t="s">
        <v>143</v>
      </c>
      <c r="D2" s="4"/>
    </row>
    <row r="3" spans="1:4" x14ac:dyDescent="0.25">
      <c r="B3" s="68" t="s">
        <v>10</v>
      </c>
      <c r="C3" s="68" t="s">
        <v>214</v>
      </c>
      <c r="D3" s="68" t="s">
        <v>113</v>
      </c>
    </row>
    <row r="4" spans="1:4" x14ac:dyDescent="0.25">
      <c r="B4" s="122" t="s">
        <v>80</v>
      </c>
      <c r="C4" s="123">
        <v>0</v>
      </c>
      <c r="D4" s="124">
        <v>304733623.22000003</v>
      </c>
    </row>
    <row r="5" spans="1:4" x14ac:dyDescent="0.25">
      <c r="B5" s="122" t="s">
        <v>208</v>
      </c>
      <c r="C5" s="123">
        <v>0</v>
      </c>
      <c r="D5" s="124">
        <v>0</v>
      </c>
    </row>
    <row r="6" spans="1:4" x14ac:dyDescent="0.25">
      <c r="B6" s="122" t="s">
        <v>130</v>
      </c>
      <c r="C6" s="124">
        <v>4564850.0199999996</v>
      </c>
      <c r="D6" s="124">
        <v>1485126648.96</v>
      </c>
    </row>
    <row r="7" spans="1:4" x14ac:dyDescent="0.25">
      <c r="B7" s="122" t="s">
        <v>140</v>
      </c>
      <c r="C7" s="124">
        <v>0</v>
      </c>
      <c r="D7" s="124">
        <v>16942698794.189999</v>
      </c>
    </row>
    <row r="8" spans="1:4" ht="15" customHeight="1" x14ac:dyDescent="0.25">
      <c r="A8" s="77"/>
      <c r="B8" s="70" t="s">
        <v>58</v>
      </c>
      <c r="C8" s="105">
        <v>4564850.0199999996</v>
      </c>
      <c r="D8" s="105">
        <v>18732559066.369999</v>
      </c>
    </row>
    <row r="9" spans="1:4" ht="18.75" customHeight="1" x14ac:dyDescent="0.25"/>
    <row r="12" spans="1:4" x14ac:dyDescent="0.25">
      <c r="B12" s="54" t="s">
        <v>205</v>
      </c>
      <c r="D12" s="4"/>
    </row>
    <row r="13" spans="1:4" x14ac:dyDescent="0.25">
      <c r="B13" s="68" t="s">
        <v>10</v>
      </c>
      <c r="C13" s="68" t="s">
        <v>214</v>
      </c>
      <c r="D13" s="68" t="s">
        <v>113</v>
      </c>
    </row>
    <row r="14" spans="1:4" x14ac:dyDescent="0.25">
      <c r="B14" s="122" t="s">
        <v>154</v>
      </c>
      <c r="C14" s="123">
        <v>273253422.16000003</v>
      </c>
      <c r="D14" s="124">
        <v>1690688327.8800001</v>
      </c>
    </row>
    <row r="15" spans="1:4" x14ac:dyDescent="0.25">
      <c r="B15" s="122" t="s">
        <v>140</v>
      </c>
      <c r="C15" s="124">
        <v>703879534.69000006</v>
      </c>
      <c r="D15" s="124">
        <v>1344628033.05</v>
      </c>
    </row>
    <row r="16" spans="1:4" x14ac:dyDescent="0.25">
      <c r="B16" s="70" t="s">
        <v>58</v>
      </c>
      <c r="C16" s="105">
        <v>977132956.85000014</v>
      </c>
      <c r="D16" s="105">
        <v>3035316360.9300003</v>
      </c>
    </row>
    <row r="17" spans="3:3" x14ac:dyDescent="0.25">
      <c r="C17" s="4"/>
    </row>
    <row r="18" spans="3:3" x14ac:dyDescent="0.25">
      <c r="C18" s="8"/>
    </row>
    <row r="19" spans="3:3" x14ac:dyDescent="0.25">
      <c r="C19" s="8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74"/>
  <sheetViews>
    <sheetView zoomScale="115" zoomScaleNormal="115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13.42578125" style="1" bestFit="1" customWidth="1"/>
    <col min="3" max="3" width="11.7109375" style="1" bestFit="1" customWidth="1"/>
    <col min="4" max="4" width="14.140625" style="1" bestFit="1" customWidth="1"/>
    <col min="5" max="5" width="23.7109375" style="1" bestFit="1" customWidth="1"/>
    <col min="6" max="6" width="14.140625" style="1" bestFit="1" customWidth="1"/>
    <col min="7" max="16384" width="9.140625" style="1"/>
  </cols>
  <sheetData>
    <row r="2" spans="1:6" ht="23.25" customHeight="1" x14ac:dyDescent="0.25">
      <c r="B2" s="131" t="s">
        <v>10</v>
      </c>
      <c r="C2" s="131" t="s">
        <v>82</v>
      </c>
      <c r="D2" s="131" t="s">
        <v>83</v>
      </c>
      <c r="E2" s="131" t="s">
        <v>54</v>
      </c>
      <c r="F2" s="131" t="s">
        <v>83</v>
      </c>
    </row>
    <row r="3" spans="1:6" x14ac:dyDescent="0.25">
      <c r="A3" s="2"/>
      <c r="B3" s="157" t="s">
        <v>195</v>
      </c>
      <c r="C3" s="157" t="s">
        <v>55</v>
      </c>
      <c r="D3" s="159">
        <v>1</v>
      </c>
      <c r="E3" s="130" t="s">
        <v>63</v>
      </c>
      <c r="F3" s="87">
        <v>0.64980000000000004</v>
      </c>
    </row>
    <row r="4" spans="1:6" x14ac:dyDescent="0.25">
      <c r="A4" s="2"/>
      <c r="B4" s="157"/>
      <c r="C4" s="157"/>
      <c r="D4" s="159"/>
      <c r="E4" s="130" t="s">
        <v>64</v>
      </c>
      <c r="F4" s="87">
        <v>3.15E-2</v>
      </c>
    </row>
    <row r="5" spans="1:6" x14ac:dyDescent="0.25">
      <c r="A5" s="2"/>
      <c r="B5" s="157"/>
      <c r="C5" s="157"/>
      <c r="D5" s="159"/>
      <c r="E5" s="130" t="s">
        <v>65</v>
      </c>
      <c r="F5" s="87">
        <v>0.31869999999999998</v>
      </c>
    </row>
    <row r="6" spans="1:6" x14ac:dyDescent="0.25">
      <c r="A6" s="2"/>
      <c r="B6" s="157" t="s">
        <v>9</v>
      </c>
      <c r="C6" s="157" t="s">
        <v>55</v>
      </c>
      <c r="D6" s="159">
        <v>1</v>
      </c>
      <c r="E6" s="130" t="s">
        <v>63</v>
      </c>
      <c r="F6" s="87">
        <v>0.69430000000000003</v>
      </c>
    </row>
    <row r="7" spans="1:6" x14ac:dyDescent="0.25">
      <c r="A7" s="2"/>
      <c r="B7" s="157"/>
      <c r="C7" s="157"/>
      <c r="D7" s="159"/>
      <c r="E7" s="130" t="s">
        <v>65</v>
      </c>
      <c r="F7" s="87">
        <v>0.30570000000000003</v>
      </c>
    </row>
    <row r="8" spans="1:6" x14ac:dyDescent="0.25">
      <c r="A8" s="2"/>
      <c r="B8" s="134" t="s">
        <v>194</v>
      </c>
      <c r="C8" s="135" t="s">
        <v>55</v>
      </c>
      <c r="D8" s="136">
        <v>1</v>
      </c>
      <c r="E8" s="127" t="s">
        <v>196</v>
      </c>
      <c r="F8" s="137">
        <v>1</v>
      </c>
    </row>
    <row r="9" spans="1:6" x14ac:dyDescent="0.25">
      <c r="A9" s="2"/>
      <c r="B9" s="162" t="s">
        <v>8</v>
      </c>
      <c r="C9" s="160" t="s">
        <v>55</v>
      </c>
      <c r="D9" s="161">
        <v>1</v>
      </c>
      <c r="E9" s="127" t="s">
        <v>19</v>
      </c>
      <c r="F9" s="137">
        <v>8.6599999999999996E-2</v>
      </c>
    </row>
    <row r="10" spans="1:6" x14ac:dyDescent="0.25">
      <c r="A10" s="2"/>
      <c r="B10" s="162"/>
      <c r="C10" s="160"/>
      <c r="D10" s="161"/>
      <c r="E10" s="127" t="s">
        <v>63</v>
      </c>
      <c r="F10" s="137">
        <v>0.5</v>
      </c>
    </row>
    <row r="11" spans="1:6" x14ac:dyDescent="0.25">
      <c r="A11" s="2"/>
      <c r="B11" s="162"/>
      <c r="C11" s="160"/>
      <c r="D11" s="161"/>
      <c r="E11" s="127" t="s">
        <v>66</v>
      </c>
      <c r="F11" s="137">
        <v>0.1817</v>
      </c>
    </row>
    <row r="12" spans="1:6" x14ac:dyDescent="0.25">
      <c r="A12" s="2"/>
      <c r="B12" s="162"/>
      <c r="C12" s="160"/>
      <c r="D12" s="161"/>
      <c r="E12" s="127" t="s">
        <v>67</v>
      </c>
      <c r="F12" s="137">
        <v>0.23169999999999999</v>
      </c>
    </row>
    <row r="13" spans="1:6" x14ac:dyDescent="0.25">
      <c r="A13" s="2"/>
      <c r="B13" s="157" t="s">
        <v>80</v>
      </c>
      <c r="C13" s="158" t="s">
        <v>84</v>
      </c>
      <c r="D13" s="159">
        <v>1</v>
      </c>
      <c r="E13" s="130" t="s">
        <v>79</v>
      </c>
      <c r="F13" s="87">
        <v>7.1199999999999999E-2</v>
      </c>
    </row>
    <row r="14" spans="1:6" x14ac:dyDescent="0.25">
      <c r="A14" s="2"/>
      <c r="B14" s="157"/>
      <c r="C14" s="158"/>
      <c r="D14" s="159"/>
      <c r="E14" s="130" t="s">
        <v>81</v>
      </c>
      <c r="F14" s="87">
        <v>0.92879999999999996</v>
      </c>
    </row>
    <row r="15" spans="1:6" x14ac:dyDescent="0.25">
      <c r="A15" s="2"/>
      <c r="B15" s="133" t="s">
        <v>154</v>
      </c>
      <c r="C15" s="128" t="s">
        <v>55</v>
      </c>
      <c r="D15" s="129">
        <v>1</v>
      </c>
      <c r="E15" s="130" t="s">
        <v>72</v>
      </c>
      <c r="F15" s="87">
        <v>1</v>
      </c>
    </row>
    <row r="16" spans="1:6" x14ac:dyDescent="0.25">
      <c r="A16" s="2"/>
      <c r="B16" s="157" t="s">
        <v>197</v>
      </c>
      <c r="C16" s="158" t="s">
        <v>55</v>
      </c>
      <c r="D16" s="159">
        <v>1</v>
      </c>
      <c r="E16" s="130" t="s">
        <v>69</v>
      </c>
      <c r="F16" s="87">
        <v>3.3000000000000002E-2</v>
      </c>
    </row>
    <row r="17" spans="1:6" x14ac:dyDescent="0.25">
      <c r="A17" s="2"/>
      <c r="B17" s="157"/>
      <c r="C17" s="158"/>
      <c r="D17" s="159"/>
      <c r="E17" s="130" t="s">
        <v>198</v>
      </c>
      <c r="F17" s="87">
        <v>0.45689999999999997</v>
      </c>
    </row>
    <row r="18" spans="1:6" x14ac:dyDescent="0.25">
      <c r="A18" s="2"/>
      <c r="B18" s="157"/>
      <c r="C18" s="158"/>
      <c r="D18" s="159"/>
      <c r="E18" s="130" t="s">
        <v>63</v>
      </c>
      <c r="F18" s="87">
        <v>0.5</v>
      </c>
    </row>
    <row r="19" spans="1:6" x14ac:dyDescent="0.25">
      <c r="A19" s="2"/>
      <c r="B19" s="157"/>
      <c r="C19" s="158"/>
      <c r="D19" s="159"/>
      <c r="E19" s="130" t="s">
        <v>66</v>
      </c>
      <c r="F19" s="87">
        <v>1.01E-2</v>
      </c>
    </row>
    <row r="20" spans="1:6" x14ac:dyDescent="0.25">
      <c r="A20" s="2"/>
      <c r="B20" s="157" t="s">
        <v>155</v>
      </c>
      <c r="C20" s="128" t="s">
        <v>159</v>
      </c>
      <c r="D20" s="129">
        <v>2.7000000000000001E-3</v>
      </c>
      <c r="E20" s="130" t="s">
        <v>76</v>
      </c>
      <c r="F20" s="87">
        <v>1</v>
      </c>
    </row>
    <row r="21" spans="1:6" x14ac:dyDescent="0.25">
      <c r="A21" s="2"/>
      <c r="B21" s="157"/>
      <c r="C21" s="158" t="s">
        <v>55</v>
      </c>
      <c r="D21" s="159">
        <v>0.99729999999999996</v>
      </c>
      <c r="E21" s="130" t="s">
        <v>78</v>
      </c>
      <c r="F21" s="87">
        <v>0.80010000000000003</v>
      </c>
    </row>
    <row r="22" spans="1:6" x14ac:dyDescent="0.25">
      <c r="A22" s="2"/>
      <c r="B22" s="157"/>
      <c r="C22" s="158"/>
      <c r="D22" s="159"/>
      <c r="E22" s="130" t="s">
        <v>63</v>
      </c>
      <c r="F22" s="87">
        <v>0.19989999999999999</v>
      </c>
    </row>
    <row r="23" spans="1:6" x14ac:dyDescent="0.25">
      <c r="A23" s="2"/>
      <c r="B23" s="163" t="s">
        <v>207</v>
      </c>
      <c r="C23" s="165" t="s">
        <v>209</v>
      </c>
      <c r="D23" s="167">
        <v>1</v>
      </c>
      <c r="E23" s="130" t="s">
        <v>210</v>
      </c>
      <c r="F23" s="87">
        <v>0.89588227825714128</v>
      </c>
    </row>
    <row r="24" spans="1:6" x14ac:dyDescent="0.25">
      <c r="A24" s="2"/>
      <c r="B24" s="164"/>
      <c r="C24" s="166"/>
      <c r="D24" s="168"/>
      <c r="E24" s="130" t="s">
        <v>211</v>
      </c>
      <c r="F24" s="87">
        <v>0.10411772174285883</v>
      </c>
    </row>
    <row r="25" spans="1:6" x14ac:dyDescent="0.25">
      <c r="A25" s="2"/>
      <c r="B25" s="157" t="s">
        <v>7</v>
      </c>
      <c r="C25" s="157" t="s">
        <v>56</v>
      </c>
      <c r="D25" s="159">
        <v>1</v>
      </c>
      <c r="E25" s="130" t="s">
        <v>13</v>
      </c>
      <c r="F25" s="87">
        <v>0.32304500000000003</v>
      </c>
    </row>
    <row r="26" spans="1:6" x14ac:dyDescent="0.25">
      <c r="A26" s="2"/>
      <c r="B26" s="157"/>
      <c r="C26" s="157"/>
      <c r="D26" s="159"/>
      <c r="E26" s="130" t="s">
        <v>68</v>
      </c>
      <c r="F26" s="87">
        <v>0.37770199999999998</v>
      </c>
    </row>
    <row r="27" spans="1:6" x14ac:dyDescent="0.25">
      <c r="A27" s="2"/>
      <c r="B27" s="157"/>
      <c r="C27" s="157"/>
      <c r="D27" s="159"/>
      <c r="E27" s="130" t="s">
        <v>134</v>
      </c>
      <c r="F27" s="87">
        <v>3.2299999999999998E-3</v>
      </c>
    </row>
    <row r="28" spans="1:6" x14ac:dyDescent="0.25">
      <c r="A28" s="2"/>
      <c r="B28" s="157"/>
      <c r="C28" s="157"/>
      <c r="D28" s="159"/>
      <c r="E28" s="130" t="s">
        <v>16</v>
      </c>
      <c r="F28" s="87">
        <v>0.29602299999999998</v>
      </c>
    </row>
    <row r="29" spans="1:6" x14ac:dyDescent="0.25">
      <c r="A29" s="2"/>
      <c r="B29" s="157" t="s">
        <v>142</v>
      </c>
      <c r="C29" s="158" t="s">
        <v>84</v>
      </c>
      <c r="D29" s="159">
        <v>1</v>
      </c>
      <c r="E29" s="130" t="s">
        <v>111</v>
      </c>
      <c r="F29" s="87">
        <v>0.5</v>
      </c>
    </row>
    <row r="30" spans="1:6" x14ac:dyDescent="0.25">
      <c r="A30" s="2"/>
      <c r="B30" s="157"/>
      <c r="C30" s="158"/>
      <c r="D30" s="159"/>
      <c r="E30" s="130" t="s">
        <v>157</v>
      </c>
      <c r="F30" s="87">
        <v>0.5</v>
      </c>
    </row>
    <row r="31" spans="1:6" x14ac:dyDescent="0.25">
      <c r="A31" s="2"/>
      <c r="B31" s="133" t="s">
        <v>199</v>
      </c>
      <c r="C31" s="130" t="s">
        <v>200</v>
      </c>
      <c r="D31" s="87">
        <v>1</v>
      </c>
      <c r="E31" s="130" t="s">
        <v>201</v>
      </c>
      <c r="F31" s="87">
        <v>1</v>
      </c>
    </row>
    <row r="32" spans="1:6" x14ac:dyDescent="0.25">
      <c r="A32" s="2"/>
      <c r="B32" s="157" t="s">
        <v>5</v>
      </c>
      <c r="C32" s="157" t="s">
        <v>55</v>
      </c>
      <c r="D32" s="159">
        <v>1</v>
      </c>
      <c r="E32" s="130" t="s">
        <v>63</v>
      </c>
      <c r="F32" s="87">
        <v>0.5</v>
      </c>
    </row>
    <row r="33" spans="1:7" x14ac:dyDescent="0.25">
      <c r="A33" s="2"/>
      <c r="B33" s="157"/>
      <c r="C33" s="157"/>
      <c r="D33" s="159"/>
      <c r="E33" s="130" t="s">
        <v>73</v>
      </c>
      <c r="F33" s="87">
        <v>0.20399999999999999</v>
      </c>
    </row>
    <row r="34" spans="1:7" x14ac:dyDescent="0.25">
      <c r="A34" s="2"/>
      <c r="B34" s="157"/>
      <c r="C34" s="157"/>
      <c r="D34" s="159"/>
      <c r="E34" s="130" t="s">
        <v>67</v>
      </c>
      <c r="F34" s="87">
        <v>0.29599999999999999</v>
      </c>
    </row>
    <row r="35" spans="1:7" x14ac:dyDescent="0.25">
      <c r="A35" s="2"/>
      <c r="B35" s="157" t="s">
        <v>4</v>
      </c>
      <c r="C35" s="158" t="s">
        <v>55</v>
      </c>
      <c r="D35" s="159">
        <v>1</v>
      </c>
      <c r="E35" s="130" t="s">
        <v>63</v>
      </c>
      <c r="F35" s="87">
        <v>0.5</v>
      </c>
    </row>
    <row r="36" spans="1:7" x14ac:dyDescent="0.25">
      <c r="A36" s="47"/>
      <c r="B36" s="157"/>
      <c r="C36" s="158"/>
      <c r="D36" s="159"/>
      <c r="E36" s="130" t="s">
        <v>66</v>
      </c>
      <c r="F36" s="87">
        <v>1.2699999999999999E-2</v>
      </c>
    </row>
    <row r="37" spans="1:7" x14ac:dyDescent="0.25">
      <c r="B37" s="157"/>
      <c r="C37" s="158"/>
      <c r="D37" s="159"/>
      <c r="E37" s="130" t="s">
        <v>64</v>
      </c>
      <c r="F37" s="87">
        <v>1.6299999999999999E-2</v>
      </c>
    </row>
    <row r="38" spans="1:7" x14ac:dyDescent="0.25">
      <c r="B38" s="157"/>
      <c r="C38" s="158"/>
      <c r="D38" s="159"/>
      <c r="E38" s="132" t="s">
        <v>73</v>
      </c>
      <c r="F38" s="87">
        <v>0.20660000000000001</v>
      </c>
    </row>
    <row r="39" spans="1:7" x14ac:dyDescent="0.25">
      <c r="B39" s="157"/>
      <c r="C39" s="158"/>
      <c r="D39" s="159"/>
      <c r="E39" s="130" t="s">
        <v>74</v>
      </c>
      <c r="F39" s="87">
        <v>0.26440000000000002</v>
      </c>
      <c r="G39" s="2"/>
    </row>
    <row r="40" spans="1:7" x14ac:dyDescent="0.25">
      <c r="B40" s="157" t="s">
        <v>3</v>
      </c>
      <c r="C40" s="158" t="s">
        <v>55</v>
      </c>
      <c r="D40" s="159">
        <v>1</v>
      </c>
      <c r="E40" s="130" t="s">
        <v>69</v>
      </c>
      <c r="F40" s="87">
        <v>4.4200000000000003E-2</v>
      </c>
    </row>
    <row r="41" spans="1:7" x14ac:dyDescent="0.25">
      <c r="B41" s="157"/>
      <c r="C41" s="158"/>
      <c r="D41" s="159"/>
      <c r="E41" s="130" t="s">
        <v>75</v>
      </c>
      <c r="F41" s="87">
        <v>0.28100000000000003</v>
      </c>
    </row>
    <row r="42" spans="1:7" x14ac:dyDescent="0.25">
      <c r="B42" s="157"/>
      <c r="C42" s="158"/>
      <c r="D42" s="159"/>
      <c r="E42" s="130" t="s">
        <v>63</v>
      </c>
      <c r="F42" s="87">
        <v>0.5</v>
      </c>
    </row>
    <row r="43" spans="1:7" x14ac:dyDescent="0.25">
      <c r="B43" s="157"/>
      <c r="C43" s="158"/>
      <c r="D43" s="159"/>
      <c r="E43" s="130" t="s">
        <v>66</v>
      </c>
      <c r="F43" s="87">
        <v>6.3299999999999995E-2</v>
      </c>
    </row>
    <row r="44" spans="1:7" x14ac:dyDescent="0.25">
      <c r="B44" s="157"/>
      <c r="C44" s="158"/>
      <c r="D44" s="159"/>
      <c r="E44" s="130" t="s">
        <v>67</v>
      </c>
      <c r="F44" s="87">
        <v>0.1115</v>
      </c>
    </row>
    <row r="45" spans="1:7" x14ac:dyDescent="0.25">
      <c r="B45" s="157" t="s">
        <v>106</v>
      </c>
      <c r="C45" s="158" t="s">
        <v>84</v>
      </c>
      <c r="D45" s="159">
        <v>1</v>
      </c>
      <c r="E45" s="130" t="s">
        <v>116</v>
      </c>
      <c r="F45" s="87">
        <v>8.4557999999999994E-2</v>
      </c>
    </row>
    <row r="46" spans="1:7" x14ac:dyDescent="0.25">
      <c r="B46" s="157"/>
      <c r="C46" s="158"/>
      <c r="D46" s="159"/>
      <c r="E46" s="130" t="s">
        <v>117</v>
      </c>
      <c r="F46" s="87">
        <v>0.30737999999999999</v>
      </c>
    </row>
    <row r="47" spans="1:7" x14ac:dyDescent="0.25">
      <c r="B47" s="157"/>
      <c r="C47" s="158"/>
      <c r="D47" s="159"/>
      <c r="E47" s="130" t="s">
        <v>157</v>
      </c>
      <c r="F47" s="87">
        <v>3.1760000000000004E-2</v>
      </c>
    </row>
    <row r="48" spans="1:7" x14ac:dyDescent="0.25">
      <c r="A48" s="2"/>
      <c r="B48" s="157"/>
      <c r="C48" s="158"/>
      <c r="D48" s="159"/>
      <c r="E48" s="130" t="s">
        <v>111</v>
      </c>
      <c r="F48" s="87">
        <v>7.6297500000000004E-2</v>
      </c>
    </row>
    <row r="49" spans="1:6" x14ac:dyDescent="0.25">
      <c r="A49" s="2"/>
      <c r="B49" s="157"/>
      <c r="C49" s="158"/>
      <c r="D49" s="159"/>
      <c r="E49" s="130" t="s">
        <v>118</v>
      </c>
      <c r="F49" s="87">
        <v>0.15400900000000001</v>
      </c>
    </row>
    <row r="50" spans="1:6" x14ac:dyDescent="0.25">
      <c r="A50" s="2"/>
      <c r="B50" s="157"/>
      <c r="C50" s="158"/>
      <c r="D50" s="159"/>
      <c r="E50" s="130" t="s">
        <v>79</v>
      </c>
      <c r="F50" s="87">
        <v>0.34599099999999999</v>
      </c>
    </row>
    <row r="51" spans="1:6" x14ac:dyDescent="0.25">
      <c r="B51" s="157" t="s">
        <v>2</v>
      </c>
      <c r="C51" s="158" t="s">
        <v>55</v>
      </c>
      <c r="D51" s="159">
        <v>1</v>
      </c>
      <c r="E51" s="130" t="s">
        <v>73</v>
      </c>
      <c r="F51" s="87">
        <v>6.9840000000000006E-3</v>
      </c>
    </row>
    <row r="52" spans="1:6" x14ac:dyDescent="0.25">
      <c r="B52" s="157"/>
      <c r="C52" s="158"/>
      <c r="D52" s="159"/>
      <c r="E52" s="130" t="s">
        <v>67</v>
      </c>
      <c r="F52" s="87">
        <v>5.4626000000000001E-2</v>
      </c>
    </row>
    <row r="53" spans="1:6" x14ac:dyDescent="0.25">
      <c r="B53" s="157"/>
      <c r="C53" s="158"/>
      <c r="D53" s="159"/>
      <c r="E53" s="130" t="s">
        <v>66</v>
      </c>
      <c r="F53" s="87">
        <v>5.8634000000000006E-2</v>
      </c>
    </row>
    <row r="54" spans="1:6" x14ac:dyDescent="0.25">
      <c r="B54" s="157"/>
      <c r="C54" s="158"/>
      <c r="D54" s="159"/>
      <c r="E54" s="130" t="s">
        <v>75</v>
      </c>
      <c r="F54" s="87">
        <v>0.30845</v>
      </c>
    </row>
    <row r="55" spans="1:6" x14ac:dyDescent="0.25">
      <c r="B55" s="157"/>
      <c r="C55" s="158"/>
      <c r="D55" s="159"/>
      <c r="E55" s="130" t="s">
        <v>69</v>
      </c>
      <c r="F55" s="87">
        <v>9.9223999999999993E-2</v>
      </c>
    </row>
    <row r="56" spans="1:6" x14ac:dyDescent="0.25">
      <c r="B56" s="157"/>
      <c r="C56" s="158"/>
      <c r="D56" s="159"/>
      <c r="E56" s="130" t="s">
        <v>196</v>
      </c>
      <c r="F56" s="87">
        <v>6.6644000000000009E-2</v>
      </c>
    </row>
    <row r="57" spans="1:6" x14ac:dyDescent="0.25">
      <c r="B57" s="157"/>
      <c r="C57" s="158"/>
      <c r="D57" s="159"/>
      <c r="E57" s="130" t="s">
        <v>26</v>
      </c>
      <c r="F57" s="87">
        <v>0.40543800000000002</v>
      </c>
    </row>
    <row r="58" spans="1:6" x14ac:dyDescent="0.25">
      <c r="B58" s="157" t="s">
        <v>0</v>
      </c>
      <c r="C58" s="130" t="s">
        <v>56</v>
      </c>
      <c r="D58" s="87">
        <v>0.13372600000000001</v>
      </c>
      <c r="E58" s="130" t="s">
        <v>76</v>
      </c>
      <c r="F58" s="87">
        <v>1</v>
      </c>
    </row>
    <row r="59" spans="1:6" x14ac:dyDescent="0.25">
      <c r="B59" s="157"/>
      <c r="C59" s="158" t="s">
        <v>55</v>
      </c>
      <c r="D59" s="159">
        <v>0.86627399999999999</v>
      </c>
      <c r="E59" s="130" t="s">
        <v>77</v>
      </c>
      <c r="F59" s="87">
        <v>0.68220000000000003</v>
      </c>
    </row>
    <row r="60" spans="1:6" x14ac:dyDescent="0.25">
      <c r="B60" s="157"/>
      <c r="C60" s="158"/>
      <c r="D60" s="159"/>
      <c r="E60" s="130" t="s">
        <v>78</v>
      </c>
      <c r="F60" s="87">
        <v>0.31780000000000003</v>
      </c>
    </row>
    <row r="61" spans="1:6" x14ac:dyDescent="0.25">
      <c r="B61" s="157" t="s">
        <v>107</v>
      </c>
      <c r="C61" s="158" t="s">
        <v>84</v>
      </c>
      <c r="D61" s="159">
        <v>0.99822</v>
      </c>
      <c r="E61" s="130" t="s">
        <v>111</v>
      </c>
      <c r="F61" s="87">
        <v>0.5</v>
      </c>
    </row>
    <row r="62" spans="1:6" x14ac:dyDescent="0.25">
      <c r="B62" s="157"/>
      <c r="C62" s="158"/>
      <c r="D62" s="159"/>
      <c r="E62" s="130" t="s">
        <v>157</v>
      </c>
      <c r="F62" s="87">
        <v>0.5</v>
      </c>
    </row>
    <row r="63" spans="1:6" x14ac:dyDescent="0.25">
      <c r="B63" s="157"/>
      <c r="C63" s="128" t="s">
        <v>55</v>
      </c>
      <c r="D63" s="129">
        <v>1.7799999999999999E-3</v>
      </c>
      <c r="E63" s="130" t="s">
        <v>70</v>
      </c>
      <c r="F63" s="87">
        <v>1</v>
      </c>
    </row>
    <row r="64" spans="1:6" x14ac:dyDescent="0.25">
      <c r="B64" s="157" t="s">
        <v>130</v>
      </c>
      <c r="C64" s="158" t="s">
        <v>55</v>
      </c>
      <c r="D64" s="159">
        <v>1</v>
      </c>
      <c r="E64" s="130" t="s">
        <v>18</v>
      </c>
      <c r="F64" s="87">
        <v>2.249703903301321E-2</v>
      </c>
    </row>
    <row r="65" spans="2:6" x14ac:dyDescent="0.25">
      <c r="B65" s="157"/>
      <c r="C65" s="158"/>
      <c r="D65" s="159"/>
      <c r="E65" s="130" t="s">
        <v>131</v>
      </c>
      <c r="F65" s="87">
        <v>1.4615130616472755E-2</v>
      </c>
    </row>
    <row r="66" spans="2:6" x14ac:dyDescent="0.25">
      <c r="B66" s="157"/>
      <c r="C66" s="158"/>
      <c r="D66" s="159"/>
      <c r="E66" s="130" t="s">
        <v>75</v>
      </c>
      <c r="F66" s="87">
        <v>5.6347539495405573E-2</v>
      </c>
    </row>
    <row r="67" spans="2:6" x14ac:dyDescent="0.25">
      <c r="B67" s="157"/>
      <c r="C67" s="158"/>
      <c r="D67" s="159"/>
      <c r="E67" s="130" t="s">
        <v>72</v>
      </c>
      <c r="F67" s="87">
        <v>0.20643183817364144</v>
      </c>
    </row>
    <row r="68" spans="2:6" x14ac:dyDescent="0.25">
      <c r="B68" s="157"/>
      <c r="C68" s="158"/>
      <c r="D68" s="159"/>
      <c r="E68" s="130" t="s">
        <v>139</v>
      </c>
      <c r="F68" s="87">
        <v>0.11288781129326592</v>
      </c>
    </row>
    <row r="69" spans="2:6" x14ac:dyDescent="0.25">
      <c r="B69" s="157"/>
      <c r="C69" s="158"/>
      <c r="D69" s="159"/>
      <c r="E69" s="130" t="s">
        <v>65</v>
      </c>
      <c r="F69" s="87">
        <v>0.37249703691554115</v>
      </c>
    </row>
    <row r="70" spans="2:6" x14ac:dyDescent="0.25">
      <c r="B70" s="157"/>
      <c r="C70" s="158"/>
      <c r="D70" s="159"/>
      <c r="E70" s="130" t="s">
        <v>70</v>
      </c>
      <c r="F70" s="87">
        <v>0.20863392436635603</v>
      </c>
    </row>
    <row r="71" spans="2:6" x14ac:dyDescent="0.25">
      <c r="B71" s="157"/>
      <c r="C71" s="158"/>
      <c r="D71" s="159"/>
      <c r="E71" s="130" t="s">
        <v>135</v>
      </c>
      <c r="F71" s="87">
        <v>6.0896801063038712E-3</v>
      </c>
    </row>
    <row r="72" spans="2:6" x14ac:dyDescent="0.25">
      <c r="B72" s="157" t="s">
        <v>140</v>
      </c>
      <c r="C72" s="157" t="s">
        <v>55</v>
      </c>
      <c r="D72" s="159">
        <v>1</v>
      </c>
      <c r="E72" s="130" t="s">
        <v>70</v>
      </c>
      <c r="F72" s="87">
        <v>7.9899999999999999E-2</v>
      </c>
    </row>
    <row r="73" spans="2:6" x14ac:dyDescent="0.25">
      <c r="B73" s="157"/>
      <c r="C73" s="157"/>
      <c r="D73" s="159"/>
      <c r="E73" s="130" t="s">
        <v>71</v>
      </c>
      <c r="F73" s="87">
        <v>0.43080000000000002</v>
      </c>
    </row>
    <row r="74" spans="2:6" x14ac:dyDescent="0.25">
      <c r="B74" s="157"/>
      <c r="C74" s="157"/>
      <c r="D74" s="159"/>
      <c r="E74" s="130" t="s">
        <v>72</v>
      </c>
      <c r="F74" s="87">
        <v>0.48930000000000001</v>
      </c>
    </row>
  </sheetData>
  <mergeCells count="54">
    <mergeCell ref="B20:B22"/>
    <mergeCell ref="C21:C22"/>
    <mergeCell ref="D21:D22"/>
    <mergeCell ref="B25:B28"/>
    <mergeCell ref="C25:C28"/>
    <mergeCell ref="D25:D28"/>
    <mergeCell ref="B23:B24"/>
    <mergeCell ref="C23:C24"/>
    <mergeCell ref="D23:D24"/>
    <mergeCell ref="B35:B39"/>
    <mergeCell ref="C35:C39"/>
    <mergeCell ref="D35:D39"/>
    <mergeCell ref="B40:B44"/>
    <mergeCell ref="C40:C44"/>
    <mergeCell ref="D40:D44"/>
    <mergeCell ref="B3:B5"/>
    <mergeCell ref="C3:C5"/>
    <mergeCell ref="D3:D5"/>
    <mergeCell ref="B6:B7"/>
    <mergeCell ref="C6:C7"/>
    <mergeCell ref="D6:D7"/>
    <mergeCell ref="C9:C12"/>
    <mergeCell ref="D9:D12"/>
    <mergeCell ref="B13:B14"/>
    <mergeCell ref="B16:B19"/>
    <mergeCell ref="C16:C19"/>
    <mergeCell ref="D16:D19"/>
    <mergeCell ref="C13:C14"/>
    <mergeCell ref="D13:D14"/>
    <mergeCell ref="B9:B12"/>
    <mergeCell ref="C29:C30"/>
    <mergeCell ref="D29:D30"/>
    <mergeCell ref="B32:B34"/>
    <mergeCell ref="C32:C34"/>
    <mergeCell ref="D32:D34"/>
    <mergeCell ref="B29:B30"/>
    <mergeCell ref="B45:B50"/>
    <mergeCell ref="C45:C50"/>
    <mergeCell ref="D45:D50"/>
    <mergeCell ref="B51:B57"/>
    <mergeCell ref="C51:C57"/>
    <mergeCell ref="D51:D57"/>
    <mergeCell ref="B58:B60"/>
    <mergeCell ref="C59:C60"/>
    <mergeCell ref="D59:D60"/>
    <mergeCell ref="B61:B63"/>
    <mergeCell ref="C61:C62"/>
    <mergeCell ref="D61:D62"/>
    <mergeCell ref="B64:B71"/>
    <mergeCell ref="C64:C71"/>
    <mergeCell ref="D64:D71"/>
    <mergeCell ref="B72:B74"/>
    <mergeCell ref="C72:C74"/>
    <mergeCell ref="D72:D74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G5"/>
  <sheetViews>
    <sheetView zoomScale="145" zoomScaleNormal="145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20.85546875" style="1" customWidth="1"/>
    <col min="3" max="4" width="17.7109375" style="1" customWidth="1"/>
    <col min="5" max="5" width="26.28515625" style="1" bestFit="1" customWidth="1"/>
    <col min="6" max="6" width="17.7109375" style="1" customWidth="1"/>
    <col min="7" max="7" width="24.140625" style="1" bestFit="1" customWidth="1"/>
    <col min="8" max="8" width="15.7109375" style="1" customWidth="1"/>
    <col min="9" max="16384" width="9.140625" style="1"/>
  </cols>
  <sheetData>
    <row r="2" spans="2:7" ht="23.25" customHeight="1" x14ac:dyDescent="0.25">
      <c r="B2" s="68" t="s">
        <v>10</v>
      </c>
      <c r="C2" s="68" t="s">
        <v>82</v>
      </c>
      <c r="D2" s="68" t="s">
        <v>102</v>
      </c>
      <c r="E2" s="68" t="s">
        <v>54</v>
      </c>
      <c r="F2" s="68" t="s">
        <v>102</v>
      </c>
    </row>
    <row r="3" spans="2:7" x14ac:dyDescent="0.25">
      <c r="B3" s="78" t="s">
        <v>6</v>
      </c>
      <c r="C3" s="18" t="s">
        <v>57</v>
      </c>
      <c r="D3" s="17">
        <v>1</v>
      </c>
      <c r="E3" s="18" t="s">
        <v>11</v>
      </c>
      <c r="F3" s="17">
        <v>1</v>
      </c>
      <c r="G3" s="2"/>
    </row>
    <row r="4" spans="2:7" x14ac:dyDescent="0.25">
      <c r="B4" s="169" t="s">
        <v>1</v>
      </c>
      <c r="C4" s="170" t="s">
        <v>57</v>
      </c>
      <c r="D4" s="171">
        <v>1</v>
      </c>
      <c r="E4" s="18" t="s">
        <v>11</v>
      </c>
      <c r="F4" s="17">
        <v>0.9725636558097166</v>
      </c>
      <c r="G4" s="2"/>
    </row>
    <row r="5" spans="2:7" ht="15.6" customHeight="1" x14ac:dyDescent="0.25">
      <c r="B5" s="169"/>
      <c r="C5" s="170"/>
      <c r="D5" s="171"/>
      <c r="E5" s="18" t="s">
        <v>129</v>
      </c>
      <c r="F5" s="17">
        <v>2.7436344190283339E-2</v>
      </c>
      <c r="G5" s="2"/>
    </row>
  </sheetData>
  <mergeCells count="3">
    <mergeCell ref="B4:B5"/>
    <mergeCell ref="C4:C5"/>
    <mergeCell ref="D4:D5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L71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26.7109375" style="1" bestFit="1" customWidth="1"/>
    <col min="3" max="3" width="22.42578125" style="1" customWidth="1"/>
    <col min="4" max="4" width="23.42578125" style="1" customWidth="1"/>
    <col min="5" max="5" width="19.85546875" style="1" hidden="1" customWidth="1"/>
    <col min="6" max="6" width="28.7109375" style="1" customWidth="1"/>
    <col min="7" max="7" width="18.7109375" style="1" bestFit="1" customWidth="1"/>
    <col min="8" max="8" width="14.7109375" style="1" bestFit="1" customWidth="1"/>
    <col min="9" max="9" width="27.5703125" style="1" bestFit="1" customWidth="1"/>
    <col min="10" max="10" width="9.140625" style="1"/>
    <col min="11" max="11" width="35.140625" style="1" bestFit="1" customWidth="1"/>
    <col min="12" max="12" width="12.85546875" style="1" bestFit="1" customWidth="1"/>
    <col min="13" max="16384" width="9.140625" style="1"/>
  </cols>
  <sheetData>
    <row r="2" spans="2:9" ht="17.25" customHeight="1" x14ac:dyDescent="0.25">
      <c r="B2" s="5"/>
      <c r="C2" s="68" t="s">
        <v>206</v>
      </c>
      <c r="D2" s="68" t="s">
        <v>214</v>
      </c>
      <c r="E2" s="177" t="s">
        <v>215</v>
      </c>
      <c r="F2" s="177"/>
    </row>
    <row r="3" spans="2:9" ht="26.25" customHeight="1" x14ac:dyDescent="0.25">
      <c r="B3" s="68" t="s">
        <v>53</v>
      </c>
      <c r="C3" s="104" t="s">
        <v>60</v>
      </c>
      <c r="D3" s="104" t="s">
        <v>61</v>
      </c>
      <c r="E3" s="104" t="s">
        <v>62</v>
      </c>
      <c r="F3" s="104" t="s">
        <v>126</v>
      </c>
    </row>
    <row r="4" spans="2:9" x14ac:dyDescent="0.25">
      <c r="B4" s="69" t="s">
        <v>50</v>
      </c>
      <c r="C4" s="18">
        <v>29490487.850000001</v>
      </c>
      <c r="D4" s="18">
        <v>58466041.369999997</v>
      </c>
      <c r="E4" s="18">
        <v>28975553.519999996</v>
      </c>
      <c r="F4" s="17">
        <v>0.98253896874751079</v>
      </c>
    </row>
    <row r="5" spans="2:9" x14ac:dyDescent="0.25">
      <c r="B5" s="69" t="s">
        <v>51</v>
      </c>
      <c r="C5" s="18">
        <v>117961951.39</v>
      </c>
      <c r="D5" s="18">
        <v>233864165.5</v>
      </c>
      <c r="E5" s="18">
        <v>115902214.11</v>
      </c>
      <c r="F5" s="17">
        <v>0.98253896908512295</v>
      </c>
    </row>
    <row r="6" spans="2:9" x14ac:dyDescent="0.25">
      <c r="B6" s="69" t="s">
        <v>52</v>
      </c>
      <c r="C6" s="18">
        <v>2906244289.52</v>
      </c>
      <c r="D6" s="18">
        <v>4338761424.5799999</v>
      </c>
      <c r="E6" s="18">
        <v>1432517135.0599999</v>
      </c>
      <c r="F6" s="17">
        <v>0.49291009025830967</v>
      </c>
    </row>
    <row r="7" spans="2:9" x14ac:dyDescent="0.25">
      <c r="B7" s="69" t="s">
        <v>136</v>
      </c>
      <c r="C7" s="18">
        <v>53231565.439999998</v>
      </c>
      <c r="D7" s="18">
        <v>63494355.229999997</v>
      </c>
      <c r="E7" s="18">
        <v>10262789.789999999</v>
      </c>
      <c r="F7" s="17">
        <v>0.19279519031931747</v>
      </c>
      <c r="I7" s="2"/>
    </row>
    <row r="8" spans="2:9" x14ac:dyDescent="0.25">
      <c r="B8" s="69" t="s">
        <v>137</v>
      </c>
      <c r="C8" s="18">
        <v>17743855.140000001</v>
      </c>
      <c r="D8" s="18">
        <v>21164785.07</v>
      </c>
      <c r="E8" s="18">
        <v>3420929.9299999997</v>
      </c>
      <c r="F8" s="17">
        <v>0.19279519039175375</v>
      </c>
    </row>
    <row r="9" spans="2:9" x14ac:dyDescent="0.25">
      <c r="B9" s="74" t="s">
        <v>85</v>
      </c>
      <c r="C9" s="75">
        <v>3124672149.3400002</v>
      </c>
      <c r="D9" s="75">
        <v>4715750771.749999</v>
      </c>
      <c r="E9" s="75">
        <v>1591078622.4099989</v>
      </c>
      <c r="F9" s="76">
        <v>0.50919858032020082</v>
      </c>
    </row>
    <row r="10" spans="2:9" x14ac:dyDescent="0.25">
      <c r="B10" s="69" t="s">
        <v>43</v>
      </c>
      <c r="C10" s="18">
        <v>12876766.779999999</v>
      </c>
      <c r="D10" s="18">
        <v>13543421.58</v>
      </c>
      <c r="E10" s="18">
        <v>666654.80000000075</v>
      </c>
      <c r="F10" s="17">
        <v>5.1771909159327167E-2</v>
      </c>
    </row>
    <row r="11" spans="2:9" hidden="1" x14ac:dyDescent="0.25">
      <c r="B11" s="69" t="s">
        <v>44</v>
      </c>
      <c r="C11" s="18">
        <v>0</v>
      </c>
      <c r="D11" s="18">
        <v>0</v>
      </c>
      <c r="E11" s="18">
        <v>0</v>
      </c>
      <c r="F11" s="17">
        <v>0</v>
      </c>
    </row>
    <row r="12" spans="2:9" x14ac:dyDescent="0.25">
      <c r="B12" s="69" t="s">
        <v>45</v>
      </c>
      <c r="C12" s="18">
        <v>221873797.75999999</v>
      </c>
      <c r="D12" s="18">
        <v>340589480.81</v>
      </c>
      <c r="E12" s="18">
        <v>118715683.05000001</v>
      </c>
      <c r="F12" s="17">
        <v>0.53505949890673565</v>
      </c>
    </row>
    <row r="13" spans="2:9" x14ac:dyDescent="0.25">
      <c r="B13" s="69" t="s">
        <v>114</v>
      </c>
      <c r="C13" s="18">
        <v>634147.49</v>
      </c>
      <c r="D13" s="18">
        <v>0</v>
      </c>
      <c r="E13" s="18">
        <v>-634147.49</v>
      </c>
      <c r="F13" s="17">
        <v>-1</v>
      </c>
    </row>
    <row r="14" spans="2:9" x14ac:dyDescent="0.25">
      <c r="B14" s="69" t="s">
        <v>46</v>
      </c>
      <c r="C14" s="18">
        <v>2164168533.1100001</v>
      </c>
      <c r="D14" s="18">
        <v>3280979130.1199999</v>
      </c>
      <c r="E14" s="18">
        <v>1116810597.0099998</v>
      </c>
      <c r="F14" s="17">
        <v>0.51604603796964765</v>
      </c>
      <c r="I14" s="2"/>
    </row>
    <row r="15" spans="2:9" hidden="1" x14ac:dyDescent="0.25">
      <c r="B15" s="69" t="s">
        <v>47</v>
      </c>
      <c r="C15" s="18">
        <v>0</v>
      </c>
      <c r="D15" s="18">
        <v>0</v>
      </c>
      <c r="E15" s="18">
        <v>0</v>
      </c>
      <c r="F15" s="17">
        <v>0</v>
      </c>
    </row>
    <row r="16" spans="2:9" hidden="1" x14ac:dyDescent="0.25">
      <c r="B16" s="69" t="s">
        <v>48</v>
      </c>
      <c r="C16" s="18">
        <v>0</v>
      </c>
      <c r="D16" s="18">
        <v>0</v>
      </c>
      <c r="E16" s="18">
        <v>0</v>
      </c>
      <c r="F16" s="17">
        <v>0</v>
      </c>
    </row>
    <row r="17" spans="2:12" x14ac:dyDescent="0.25">
      <c r="B17" s="69" t="s">
        <v>49</v>
      </c>
      <c r="C17" s="18">
        <v>100184474.33</v>
      </c>
      <c r="D17" s="18">
        <v>137488584.86000001</v>
      </c>
      <c r="E17" s="18">
        <v>37304110.530000016</v>
      </c>
      <c r="F17" s="17">
        <v>0.37235420737072622</v>
      </c>
    </row>
    <row r="18" spans="2:12" x14ac:dyDescent="0.25">
      <c r="B18" s="74" t="s">
        <v>86</v>
      </c>
      <c r="C18" s="75">
        <v>2499737719.4700003</v>
      </c>
      <c r="D18" s="75">
        <v>3772600617.3699999</v>
      </c>
      <c r="E18" s="75">
        <v>1272862897.8999996</v>
      </c>
      <c r="F18" s="76">
        <v>0.50919858030940723</v>
      </c>
    </row>
    <row r="19" spans="2:12" x14ac:dyDescent="0.25">
      <c r="B19" s="69" t="s">
        <v>11</v>
      </c>
      <c r="C19" s="18">
        <v>3161751.41</v>
      </c>
      <c r="D19" s="18">
        <v>3323311.54</v>
      </c>
      <c r="E19" s="18">
        <v>161560.12999999989</v>
      </c>
      <c r="F19" s="17">
        <v>5.1098302506964011E-2</v>
      </c>
      <c r="I19" s="64"/>
    </row>
    <row r="20" spans="2:12" x14ac:dyDescent="0.25">
      <c r="B20" s="69" t="s">
        <v>128</v>
      </c>
      <c r="C20" s="18">
        <v>57440.29</v>
      </c>
      <c r="D20" s="18">
        <v>62543.85</v>
      </c>
      <c r="E20" s="18">
        <v>5103.5599999999977</v>
      </c>
      <c r="F20" s="17">
        <v>8.884982997126234E-2</v>
      </c>
      <c r="I20" s="64"/>
    </row>
    <row r="21" spans="2:12" hidden="1" x14ac:dyDescent="0.25">
      <c r="B21" s="69" t="s">
        <v>12</v>
      </c>
      <c r="C21" s="18">
        <v>0</v>
      </c>
      <c r="D21" s="18">
        <v>0</v>
      </c>
      <c r="E21" s="18">
        <v>0</v>
      </c>
      <c r="F21" s="17">
        <v>0</v>
      </c>
      <c r="I21" s="64"/>
    </row>
    <row r="22" spans="2:12" hidden="1" x14ac:dyDescent="0.25">
      <c r="B22" s="69" t="s">
        <v>108</v>
      </c>
      <c r="C22" s="18">
        <v>0</v>
      </c>
      <c r="D22" s="18">
        <v>0</v>
      </c>
      <c r="E22" s="18">
        <v>0</v>
      </c>
      <c r="F22" s="17">
        <v>0</v>
      </c>
      <c r="I22" s="64"/>
      <c r="L22" s="1">
        <v>0</v>
      </c>
    </row>
    <row r="23" spans="2:12" x14ac:dyDescent="0.25">
      <c r="B23" s="69" t="s">
        <v>13</v>
      </c>
      <c r="C23" s="18">
        <v>17918526.050000001</v>
      </c>
      <c r="D23" s="18">
        <v>27506432.210000001</v>
      </c>
      <c r="E23" s="18">
        <v>9587906.1600000001</v>
      </c>
      <c r="F23" s="17">
        <v>0.53508341775689749</v>
      </c>
      <c r="I23" s="64"/>
    </row>
    <row r="24" spans="2:12" x14ac:dyDescent="0.25">
      <c r="B24" s="69" t="s">
        <v>14</v>
      </c>
      <c r="C24" s="18">
        <v>20950217.850000001</v>
      </c>
      <c r="D24" s="18">
        <v>32160332.020000003</v>
      </c>
      <c r="E24" s="18">
        <v>11210114.170000002</v>
      </c>
      <c r="F24" s="17">
        <v>0.53508341776025969</v>
      </c>
      <c r="I24" s="64"/>
    </row>
    <row r="25" spans="2:12" x14ac:dyDescent="0.25">
      <c r="B25" s="69" t="s">
        <v>15</v>
      </c>
      <c r="C25" s="18">
        <v>179160.31</v>
      </c>
      <c r="D25" s="18">
        <v>275026.02</v>
      </c>
      <c r="E25" s="18">
        <v>95865.710000000021</v>
      </c>
      <c r="F25" s="17">
        <v>0.53508341216868871</v>
      </c>
      <c r="I25" s="64"/>
    </row>
    <row r="26" spans="2:12" x14ac:dyDescent="0.25">
      <c r="B26" s="69" t="s">
        <v>16</v>
      </c>
      <c r="C26" s="18">
        <v>16420545.24</v>
      </c>
      <c r="D26" s="18">
        <v>25205579.969999999</v>
      </c>
      <c r="E26" s="18">
        <v>8785034.7299999986</v>
      </c>
      <c r="F26" s="17">
        <v>0.53500262029057932</v>
      </c>
      <c r="I26" s="64"/>
    </row>
    <row r="27" spans="2:12" x14ac:dyDescent="0.25">
      <c r="B27" s="69" t="s">
        <v>210</v>
      </c>
      <c r="C27" s="18">
        <v>142030.38</v>
      </c>
      <c r="D27" s="18">
        <v>0</v>
      </c>
      <c r="E27" s="18">
        <v>-142030.38</v>
      </c>
      <c r="F27" s="17">
        <v>-1</v>
      </c>
      <c r="I27" s="64"/>
    </row>
    <row r="28" spans="2:12" x14ac:dyDescent="0.25">
      <c r="B28" s="69" t="s">
        <v>212</v>
      </c>
      <c r="C28" s="18">
        <v>16506.5</v>
      </c>
      <c r="D28" s="18">
        <v>0</v>
      </c>
      <c r="E28" s="18">
        <v>-16506.5</v>
      </c>
      <c r="F28" s="17">
        <v>-1</v>
      </c>
      <c r="I28" s="64"/>
    </row>
    <row r="29" spans="2:12" hidden="1" x14ac:dyDescent="0.25">
      <c r="B29" s="69" t="s">
        <v>115</v>
      </c>
      <c r="C29" s="18">
        <v>0</v>
      </c>
      <c r="D29" s="18">
        <v>0</v>
      </c>
      <c r="E29" s="18">
        <v>0</v>
      </c>
      <c r="F29" s="17">
        <v>0</v>
      </c>
      <c r="I29" s="64"/>
    </row>
    <row r="30" spans="2:12" hidden="1" x14ac:dyDescent="0.25">
      <c r="B30" s="69" t="s">
        <v>146</v>
      </c>
      <c r="C30" s="18">
        <v>0</v>
      </c>
      <c r="D30" s="18">
        <v>0</v>
      </c>
      <c r="E30" s="18">
        <v>0</v>
      </c>
      <c r="F30" s="17">
        <v>0</v>
      </c>
      <c r="I30" s="64"/>
    </row>
    <row r="31" spans="2:12" hidden="1" x14ac:dyDescent="0.25">
      <c r="B31" s="69" t="s">
        <v>131</v>
      </c>
      <c r="C31" s="18">
        <v>0</v>
      </c>
      <c r="D31" s="18">
        <v>0</v>
      </c>
      <c r="E31" s="18">
        <v>0</v>
      </c>
      <c r="F31" s="17">
        <v>0</v>
      </c>
      <c r="I31" s="64"/>
    </row>
    <row r="32" spans="2:12" x14ac:dyDescent="0.25">
      <c r="B32" s="69" t="s">
        <v>17</v>
      </c>
      <c r="C32" s="18">
        <v>16607.399999999998</v>
      </c>
      <c r="D32" s="18">
        <v>975192.26</v>
      </c>
      <c r="E32" s="18">
        <v>958584.86</v>
      </c>
      <c r="F32" s="17">
        <v>57.720345147343963</v>
      </c>
      <c r="I32" s="64"/>
    </row>
    <row r="33" spans="2:9" x14ac:dyDescent="0.25">
      <c r="B33" s="69" t="s">
        <v>18</v>
      </c>
      <c r="C33" s="18">
        <v>0</v>
      </c>
      <c r="D33" s="18">
        <v>445454.17</v>
      </c>
      <c r="E33" s="18">
        <v>445454.17</v>
      </c>
      <c r="F33" s="17">
        <v>0</v>
      </c>
      <c r="I33" s="64"/>
    </row>
    <row r="34" spans="2:9" x14ac:dyDescent="0.25">
      <c r="B34" s="69" t="s">
        <v>19</v>
      </c>
      <c r="C34" s="18">
        <v>105733.94</v>
      </c>
      <c r="D34" s="18">
        <v>4047919.6299999994</v>
      </c>
      <c r="E34" s="18">
        <v>3942185.6899999995</v>
      </c>
      <c r="F34" s="17">
        <v>37.284013912656611</v>
      </c>
      <c r="I34" s="64"/>
    </row>
    <row r="35" spans="2:9" x14ac:dyDescent="0.25">
      <c r="B35" s="69" t="s">
        <v>20</v>
      </c>
      <c r="C35" s="18">
        <v>3243669.86</v>
      </c>
      <c r="D35" s="18">
        <v>8581860.4299999997</v>
      </c>
      <c r="E35" s="18">
        <v>5338190.57</v>
      </c>
      <c r="F35" s="17">
        <v>1.645725613395193</v>
      </c>
      <c r="I35" s="64"/>
    </row>
    <row r="36" spans="2:9" x14ac:dyDescent="0.25">
      <c r="B36" s="69" t="s">
        <v>21</v>
      </c>
      <c r="C36" s="18">
        <v>27914.26</v>
      </c>
      <c r="D36" s="18">
        <v>41248.959999999999</v>
      </c>
      <c r="E36" s="18">
        <v>13334.7</v>
      </c>
      <c r="F36" s="17">
        <v>0.47770207771941653</v>
      </c>
      <c r="I36" s="64"/>
    </row>
    <row r="37" spans="2:9" x14ac:dyDescent="0.25">
      <c r="B37" s="69" t="s">
        <v>22</v>
      </c>
      <c r="C37" s="18">
        <v>45495.12</v>
      </c>
      <c r="D37" s="18">
        <v>871507.60000000009</v>
      </c>
      <c r="E37" s="18">
        <v>826012.4800000001</v>
      </c>
      <c r="F37" s="17">
        <v>18.156067727703544</v>
      </c>
      <c r="I37" s="64"/>
    </row>
    <row r="38" spans="2:9" hidden="1" x14ac:dyDescent="0.25">
      <c r="B38" s="69" t="s">
        <v>149</v>
      </c>
      <c r="C38" s="18">
        <v>0</v>
      </c>
      <c r="D38" s="18">
        <v>0</v>
      </c>
      <c r="E38" s="18">
        <v>0</v>
      </c>
      <c r="F38" s="17">
        <v>0</v>
      </c>
      <c r="I38" s="64"/>
    </row>
    <row r="39" spans="2:9" x14ac:dyDescent="0.25">
      <c r="B39" s="69" t="s">
        <v>23</v>
      </c>
      <c r="C39" s="18">
        <v>1167445.79</v>
      </c>
      <c r="D39" s="18">
        <v>2038519.5699999998</v>
      </c>
      <c r="E39" s="18">
        <v>871073.7799999998</v>
      </c>
      <c r="F39" s="17">
        <v>0.74613638377161795</v>
      </c>
      <c r="I39" s="64"/>
    </row>
    <row r="40" spans="2:9" hidden="1" x14ac:dyDescent="0.25">
      <c r="B40" s="69" t="s">
        <v>150</v>
      </c>
      <c r="C40" s="18">
        <v>0</v>
      </c>
      <c r="D40" s="18">
        <v>0</v>
      </c>
      <c r="E40" s="18">
        <v>0</v>
      </c>
      <c r="F40" s="17">
        <v>0</v>
      </c>
      <c r="I40" s="64"/>
    </row>
    <row r="41" spans="2:9" x14ac:dyDescent="0.25">
      <c r="B41" s="69" t="s">
        <v>24</v>
      </c>
      <c r="C41" s="18">
        <v>268670300.11000001</v>
      </c>
      <c r="D41" s="18">
        <v>397818734.06</v>
      </c>
      <c r="E41" s="18">
        <v>129148433.94999999</v>
      </c>
      <c r="F41" s="17">
        <v>0.48069486615053303</v>
      </c>
      <c r="I41" s="64"/>
    </row>
    <row r="42" spans="2:9" x14ac:dyDescent="0.25">
      <c r="B42" s="69" t="s">
        <v>25</v>
      </c>
      <c r="C42" s="18">
        <v>224170783.72</v>
      </c>
      <c r="D42" s="18">
        <v>336283741.67000002</v>
      </c>
      <c r="E42" s="18">
        <v>112112957.95000002</v>
      </c>
      <c r="F42" s="17">
        <v>0.50012296914674859</v>
      </c>
      <c r="I42" s="64"/>
    </row>
    <row r="43" spans="2:9" ht="15" hidden="1" customHeight="1" x14ac:dyDescent="0.25">
      <c r="B43" s="69" t="s">
        <v>26</v>
      </c>
      <c r="C43" s="18">
        <v>0</v>
      </c>
      <c r="D43" s="18">
        <v>2709982.05</v>
      </c>
      <c r="E43" s="18">
        <v>2709982.05</v>
      </c>
      <c r="F43" s="17">
        <v>0</v>
      </c>
      <c r="I43" s="64"/>
    </row>
    <row r="44" spans="2:9" ht="15" customHeight="1" x14ac:dyDescent="0.25">
      <c r="B44" s="69" t="s">
        <v>27</v>
      </c>
      <c r="C44" s="18">
        <v>62104.44</v>
      </c>
      <c r="D44" s="18">
        <v>80436.649999999994</v>
      </c>
      <c r="E44" s="18">
        <v>18332.209999999992</v>
      </c>
      <c r="F44" s="17">
        <v>0.29518356497538645</v>
      </c>
      <c r="I44" s="64"/>
    </row>
    <row r="45" spans="2:9" ht="15" customHeight="1" x14ac:dyDescent="0.25">
      <c r="B45" s="69" t="s">
        <v>28</v>
      </c>
      <c r="C45" s="18">
        <v>1674981.59</v>
      </c>
      <c r="D45" s="18">
        <v>3953393.44</v>
      </c>
      <c r="E45" s="18">
        <v>2278411.8499999996</v>
      </c>
      <c r="F45" s="17">
        <v>1.3602608312847186</v>
      </c>
      <c r="I45" s="64"/>
    </row>
    <row r="46" spans="2:9" ht="15" customHeight="1" x14ac:dyDescent="0.25">
      <c r="B46" s="69" t="s">
        <v>29</v>
      </c>
      <c r="C46" s="18">
        <v>41599274.379999995</v>
      </c>
      <c r="D46" s="18">
        <v>62396792.07</v>
      </c>
      <c r="E46" s="18">
        <v>20797517.690000005</v>
      </c>
      <c r="F46" s="17">
        <v>0.49994904959205222</v>
      </c>
      <c r="I46" s="64"/>
    </row>
    <row r="47" spans="2:9" ht="15" hidden="1" customHeight="1" x14ac:dyDescent="0.25">
      <c r="B47" s="69" t="s">
        <v>151</v>
      </c>
      <c r="C47" s="18">
        <v>0</v>
      </c>
      <c r="D47" s="18">
        <v>0</v>
      </c>
      <c r="E47" s="18">
        <v>0</v>
      </c>
      <c r="F47" s="17">
        <v>0</v>
      </c>
      <c r="I47" s="64"/>
    </row>
    <row r="48" spans="2:9" ht="15" customHeight="1" x14ac:dyDescent="0.25">
      <c r="B48" s="69" t="s">
        <v>30</v>
      </c>
      <c r="C48" s="18">
        <v>257822.65000000002</v>
      </c>
      <c r="D48" s="18">
        <v>0</v>
      </c>
      <c r="E48" s="18">
        <v>-257822.65000000002</v>
      </c>
      <c r="F48" s="17">
        <v>-1</v>
      </c>
      <c r="G48" s="3"/>
      <c r="I48" s="64"/>
    </row>
    <row r="49" spans="2:9" ht="15" hidden="1" customHeight="1" x14ac:dyDescent="0.25">
      <c r="B49" s="69" t="s">
        <v>138</v>
      </c>
      <c r="C49" s="18">
        <v>0</v>
      </c>
      <c r="D49" s="18">
        <v>0</v>
      </c>
      <c r="E49" s="18">
        <v>0</v>
      </c>
      <c r="F49" s="17">
        <v>0</v>
      </c>
      <c r="G49" s="3">
        <v>0</v>
      </c>
      <c r="I49" s="64"/>
    </row>
    <row r="50" spans="2:9" ht="15" hidden="1" customHeight="1" x14ac:dyDescent="0.25">
      <c r="B50" s="69" t="s">
        <v>31</v>
      </c>
      <c r="C50" s="18">
        <v>0</v>
      </c>
      <c r="D50" s="18">
        <v>0</v>
      </c>
      <c r="E50" s="18">
        <v>0</v>
      </c>
      <c r="F50" s="17">
        <v>0</v>
      </c>
      <c r="G50" s="3">
        <v>0</v>
      </c>
      <c r="I50" s="64"/>
    </row>
    <row r="51" spans="2:9" ht="15" hidden="1" customHeight="1" x14ac:dyDescent="0.25">
      <c r="B51" s="69" t="s">
        <v>34</v>
      </c>
      <c r="C51" s="18">
        <v>0</v>
      </c>
      <c r="D51" s="18">
        <v>0</v>
      </c>
      <c r="E51" s="18">
        <v>0</v>
      </c>
      <c r="F51" s="17">
        <v>0</v>
      </c>
      <c r="G51" s="3">
        <v>0</v>
      </c>
      <c r="I51" s="64"/>
    </row>
    <row r="52" spans="2:9" ht="15" hidden="1" customHeight="1" x14ac:dyDescent="0.25">
      <c r="B52" s="69" t="s">
        <v>32</v>
      </c>
      <c r="C52" s="18">
        <v>0</v>
      </c>
      <c r="D52" s="18">
        <v>0</v>
      </c>
      <c r="E52" s="18">
        <v>0</v>
      </c>
      <c r="F52" s="17">
        <v>0</v>
      </c>
      <c r="G52" s="3">
        <v>0</v>
      </c>
      <c r="I52" s="64"/>
    </row>
    <row r="53" spans="2:9" ht="15" hidden="1" customHeight="1" x14ac:dyDescent="0.25">
      <c r="B53" s="69" t="s">
        <v>33</v>
      </c>
      <c r="C53" s="18">
        <v>0</v>
      </c>
      <c r="D53" s="18">
        <v>0</v>
      </c>
      <c r="E53" s="18">
        <v>0</v>
      </c>
      <c r="F53" s="17">
        <v>0</v>
      </c>
      <c r="G53" s="3">
        <v>0</v>
      </c>
      <c r="I53" s="64"/>
    </row>
    <row r="54" spans="2:9" ht="15" hidden="1" customHeight="1" x14ac:dyDescent="0.25">
      <c r="B54" s="69" t="s">
        <v>35</v>
      </c>
      <c r="C54" s="18">
        <v>0</v>
      </c>
      <c r="D54" s="18">
        <v>0</v>
      </c>
      <c r="E54" s="18">
        <v>0</v>
      </c>
      <c r="F54" s="17">
        <v>0</v>
      </c>
      <c r="G54" s="3">
        <v>0</v>
      </c>
      <c r="I54" s="64"/>
    </row>
    <row r="55" spans="2:9" hidden="1" x14ac:dyDescent="0.25">
      <c r="B55" s="69" t="s">
        <v>36</v>
      </c>
      <c r="C55" s="18">
        <v>0</v>
      </c>
      <c r="D55" s="18">
        <v>0</v>
      </c>
      <c r="E55" s="18">
        <v>0</v>
      </c>
      <c r="F55" s="17">
        <v>0</v>
      </c>
      <c r="G55" s="3">
        <v>0</v>
      </c>
      <c r="I55" s="64"/>
    </row>
    <row r="56" spans="2:9" hidden="1" x14ac:dyDescent="0.25">
      <c r="B56" s="69" t="s">
        <v>37</v>
      </c>
      <c r="C56" s="18">
        <v>0</v>
      </c>
      <c r="D56" s="18">
        <v>0</v>
      </c>
      <c r="E56" s="18">
        <v>0</v>
      </c>
      <c r="F56" s="17">
        <v>0</v>
      </c>
      <c r="G56" s="3">
        <v>0</v>
      </c>
      <c r="I56" s="64"/>
    </row>
    <row r="57" spans="2:9" hidden="1" x14ac:dyDescent="0.25">
      <c r="B57" s="69" t="s">
        <v>38</v>
      </c>
      <c r="C57" s="18">
        <v>0</v>
      </c>
      <c r="D57" s="18">
        <v>0</v>
      </c>
      <c r="E57" s="18">
        <v>0</v>
      </c>
      <c r="F57" s="17">
        <v>0</v>
      </c>
      <c r="G57" s="3">
        <v>0</v>
      </c>
      <c r="I57" s="64"/>
    </row>
    <row r="58" spans="2:9" hidden="1" x14ac:dyDescent="0.25">
      <c r="B58" s="69" t="s">
        <v>39</v>
      </c>
      <c r="C58" s="18">
        <v>0</v>
      </c>
      <c r="D58" s="18">
        <v>0</v>
      </c>
      <c r="E58" s="18">
        <v>0</v>
      </c>
      <c r="F58" s="17">
        <v>0</v>
      </c>
      <c r="G58" s="3">
        <v>0</v>
      </c>
      <c r="I58" s="64"/>
    </row>
    <row r="59" spans="2:9" hidden="1" x14ac:dyDescent="0.25">
      <c r="B59" s="69" t="s">
        <v>40</v>
      </c>
      <c r="C59" s="18">
        <v>0</v>
      </c>
      <c r="D59" s="18">
        <v>0</v>
      </c>
      <c r="E59" s="18">
        <v>0</v>
      </c>
      <c r="F59" s="17">
        <v>0</v>
      </c>
      <c r="G59" s="3"/>
      <c r="I59" s="64"/>
    </row>
    <row r="60" spans="2:9" hidden="1" x14ac:dyDescent="0.25">
      <c r="B60" s="69" t="s">
        <v>109</v>
      </c>
      <c r="C60" s="18">
        <v>0</v>
      </c>
      <c r="D60" s="18">
        <v>0</v>
      </c>
      <c r="E60" s="18">
        <v>0</v>
      </c>
      <c r="F60" s="17">
        <v>0</v>
      </c>
      <c r="G60" s="3"/>
      <c r="I60" s="64"/>
    </row>
    <row r="61" spans="2:9" hidden="1" x14ac:dyDescent="0.25">
      <c r="B61" s="69" t="s">
        <v>41</v>
      </c>
      <c r="C61" s="18">
        <v>0</v>
      </c>
      <c r="D61" s="18">
        <v>0</v>
      </c>
      <c r="E61" s="18">
        <v>0</v>
      </c>
      <c r="F61" s="17">
        <v>0</v>
      </c>
    </row>
    <row r="62" spans="2:9" hidden="1" x14ac:dyDescent="0.25">
      <c r="B62" s="69" t="s">
        <v>42</v>
      </c>
      <c r="C62" s="18">
        <v>0</v>
      </c>
      <c r="D62" s="18">
        <v>0</v>
      </c>
      <c r="E62" s="18">
        <v>0</v>
      </c>
      <c r="F62" s="17">
        <v>0</v>
      </c>
      <c r="G62" s="3"/>
      <c r="I62" s="64"/>
    </row>
    <row r="63" spans="2:9" x14ac:dyDescent="0.25">
      <c r="B63" s="69" t="s">
        <v>158</v>
      </c>
      <c r="C63" s="18">
        <v>12523059.289999999</v>
      </c>
      <c r="D63" s="18">
        <v>17186073.099999998</v>
      </c>
      <c r="E63" s="18">
        <v>4663013.8099999987</v>
      </c>
      <c r="F63" s="17">
        <v>0.37235420690881349</v>
      </c>
      <c r="G63" s="3"/>
      <c r="I63" s="64"/>
    </row>
    <row r="64" spans="2:9" x14ac:dyDescent="0.25">
      <c r="B64" s="69" t="s">
        <v>110</v>
      </c>
      <c r="C64" s="18">
        <v>12523059.289999999</v>
      </c>
      <c r="D64" s="18">
        <v>17186073.099999998</v>
      </c>
      <c r="E64" s="18">
        <v>4663013.8099999987</v>
      </c>
      <c r="F64" s="17">
        <v>0.37235420690881349</v>
      </c>
      <c r="G64" s="3"/>
      <c r="I64" s="64"/>
    </row>
    <row r="65" spans="2:6" hidden="1" x14ac:dyDescent="0.25">
      <c r="B65" s="69" t="s">
        <v>132</v>
      </c>
      <c r="C65" s="18">
        <v>0</v>
      </c>
      <c r="D65" s="18">
        <v>0</v>
      </c>
      <c r="E65" s="18">
        <v>0</v>
      </c>
      <c r="F65" s="17">
        <v>0</v>
      </c>
    </row>
    <row r="66" spans="2:6" hidden="1" x14ac:dyDescent="0.25">
      <c r="B66" s="69" t="s">
        <v>133</v>
      </c>
      <c r="C66" s="18">
        <v>0</v>
      </c>
      <c r="D66" s="18">
        <v>0</v>
      </c>
      <c r="E66" s="18">
        <v>0</v>
      </c>
      <c r="F66" s="17">
        <v>0</v>
      </c>
    </row>
    <row r="67" spans="2:6" x14ac:dyDescent="0.25">
      <c r="B67" s="74" t="s">
        <v>87</v>
      </c>
      <c r="C67" s="75">
        <v>624934429.87</v>
      </c>
      <c r="D67" s="75">
        <v>943150154.37000012</v>
      </c>
      <c r="E67" s="75">
        <v>318215724.50000012</v>
      </c>
      <c r="F67" s="76">
        <v>0.50919858034737486</v>
      </c>
    </row>
    <row r="68" spans="2:6" x14ac:dyDescent="0.25">
      <c r="B68" s="74" t="s">
        <v>88</v>
      </c>
      <c r="C68" s="75">
        <v>6249344298.6800003</v>
      </c>
      <c r="D68" s="75">
        <v>9431501543.4899998</v>
      </c>
      <c r="E68" s="75">
        <v>3182157244.8099995</v>
      </c>
      <c r="F68" s="76">
        <v>0.50919858031860099</v>
      </c>
    </row>
    <row r="71" spans="2:6" x14ac:dyDescent="0.25">
      <c r="D71" s="4"/>
    </row>
  </sheetData>
  <sortState xmlns:xlrd2="http://schemas.microsoft.com/office/spreadsheetml/2017/richdata2" ref="I74:J118">
    <sortCondition ref="J74:J118"/>
    <sortCondition ref="I74:I118"/>
  </sortState>
  <mergeCells count="1">
    <mergeCell ref="E2:F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Tab1_Produção</vt:lpstr>
      <vt:lpstr>Tab2 e 3_Preço óleo</vt:lpstr>
      <vt:lpstr>Tab4 e 5_Preço gás</vt:lpstr>
      <vt:lpstr>Tab6_aliq efetiva</vt:lpstr>
      <vt:lpstr>Tab7_PE Arrecadada</vt:lpstr>
      <vt:lpstr>Tab9_Depósito Judicial</vt:lpstr>
      <vt:lpstr>Tab10_confrontação</vt:lpstr>
      <vt:lpstr>Tab11_rateio</vt:lpstr>
      <vt:lpstr>Tab12_PE Distribuida</vt:lpstr>
      <vt:lpstr>Tab13_PE Auditoria</vt:lpstr>
      <vt:lpstr>Tab14_Valores de P&amp;D</vt:lpstr>
      <vt:lpstr>PE por campo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Fabricio Ferreira Cano</cp:lastModifiedBy>
  <cp:lastPrinted>2019-08-14T20:48:18Z</cp:lastPrinted>
  <dcterms:created xsi:type="dcterms:W3CDTF">2014-06-03T16:39:54Z</dcterms:created>
  <dcterms:modified xsi:type="dcterms:W3CDTF">2026-05-19T20:50:35Z</dcterms:modified>
</cp:coreProperties>
</file>