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4\12_PE 2T-2024\"/>
    </mc:Choice>
  </mc:AlternateContent>
  <xr:revisionPtr revIDLastSave="0" documentId="13_ncr:1_{60E04810-7F33-42C0-904C-9F63961B2E22}" xr6:coauthVersionLast="47" xr6:coauthVersionMax="47" xr10:uidLastSave="{00000000-0000-0000-0000-000000000000}"/>
  <bookViews>
    <workbookView xWindow="43200" yWindow="0" windowWidth="14400" windowHeight="15600" tabRatio="892" firstSheet="8" activeTab="11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Tab1_Produção!$A$3:$N$23</definedName>
    <definedName name="_xlnm._FilterDatabase" localSheetId="6" hidden="1">Tab10_confrontação!$A$2:$A$57</definedName>
    <definedName name="_xlnm._FilterDatabase" localSheetId="8" hidden="1">'Tab12_PE Distribuida'!$A$2:$E$66</definedName>
    <definedName name="_xlnm._FilterDatabase" localSheetId="9" hidden="1">'Tab13_PE Auditoria'!#REF!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campo'!$B$138:$F$150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0" l="1"/>
  <c r="C21" i="20"/>
  <c r="C20" i="20"/>
  <c r="C19" i="20"/>
  <c r="C18" i="20"/>
  <c r="C17" i="20"/>
  <c r="C16" i="20"/>
  <c r="C15" i="20"/>
  <c r="C14" i="20"/>
  <c r="C13" i="20"/>
  <c r="C12" i="20"/>
  <c r="C11" i="20"/>
  <c r="C10" i="20"/>
  <c r="E10" i="20" s="1"/>
  <c r="C9" i="20"/>
  <c r="C8" i="20"/>
  <c r="C7" i="20"/>
  <c r="C6" i="20"/>
  <c r="C5" i="20"/>
  <c r="C4" i="20"/>
  <c r="E4" i="20" s="1"/>
  <c r="B22" i="20"/>
  <c r="B21" i="20"/>
  <c r="B20" i="20"/>
  <c r="B19" i="20"/>
  <c r="B18" i="20"/>
  <c r="B17" i="20"/>
  <c r="B16" i="20"/>
  <c r="B15" i="20"/>
  <c r="B14" i="20"/>
  <c r="B13" i="20"/>
  <c r="E13" i="20" s="1"/>
  <c r="B12" i="20"/>
  <c r="B11" i="20"/>
  <c r="B10" i="20"/>
  <c r="B9" i="20"/>
  <c r="B8" i="20"/>
  <c r="B7" i="20"/>
  <c r="B6" i="20"/>
  <c r="B5" i="20"/>
  <c r="B4" i="20"/>
  <c r="E12" i="20" l="1"/>
  <c r="E18" i="20"/>
  <c r="E20" i="20"/>
  <c r="E21" i="20"/>
  <c r="E5" i="20"/>
  <c r="E11" i="20"/>
  <c r="E19" i="20"/>
  <c r="E6" i="20"/>
  <c r="E14" i="20"/>
  <c r="E22" i="20"/>
  <c r="E7" i="20"/>
  <c r="E15" i="20"/>
  <c r="E8" i="20"/>
  <c r="E16" i="20"/>
  <c r="E9" i="20"/>
  <c r="E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tc={C3951AF3-47B3-4F19-8B17-A7B7A9DC8A1E}</author>
  </authors>
  <commentList>
    <comment ref="A56" authorId="0" shapeId="0" xr:uid="{C3951AF3-47B3-4F19-8B17-A7B7A9DC8A1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<sst xmlns="http://schemas.openxmlformats.org/spreadsheetml/2006/main" count="857" uniqueCount="187">
  <si>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</si>
  <si>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</si>
  <si>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</si>
  <si>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</si>
  <si>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</si>
  <si>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</si>
  <si>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</si>
  <si>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</si>
  <si>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</si>
  <si>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Bauna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</si>
  <si>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</si>
  <si>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</si>
  <si>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</si>
  <si>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</si>
  <si>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</si>
  <si>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</si>
  <si>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</si>
  <si>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</si>
  <si>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</si>
  <si>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</si>
  <si>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</si>
  <si>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</si>
  <si>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</si>
  <si>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</si>
  <si>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</si>
  <si>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</si>
  <si>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</si>
  <si>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</si>
  <si>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</si>
  <si>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</si>
  <si>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</si>
  <si>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</si>
  <si>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</si>
  <si>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</si>
  <si>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</si>
  <si>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</si>
  <si>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</si>
  <si>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</si>
  <si>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</si>
  <si>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</si>
  <si>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</si>
  <si>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</si>
  <si>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</si>
  <si>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</si>
  <si>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</si>
  <si>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</si>
  <si>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</si>
  <si>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</si>
  <si>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</si>
  <si>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</si>
  <si>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</si>
  <si>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</si>
  <si>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</si>
  <si>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</si>
  <si>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</si>
  <si>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</si>
  <si>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</si>
  <si>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</si>
  <si>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</si>
  <si>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</si>
  <si>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</si>
  <si>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</si>
  <si>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</si>
  <si>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</si>
  <si>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</si>
  <si>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</si>
  <si>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</si>
  <si>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</si>
  <si>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</si>
  <si>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</si>
  <si>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</si>
  <si>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</si>
  <si>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</si>
  <si>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</si>
  <si>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</si>
  <si>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</si>
  <si>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</si>
  <si>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</si>
  <si>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</si>
  <si>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</si>
  <si>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</si>
  <si>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</si>
  <si>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</si>
  <si>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</si>
  <si>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</si>
  <si>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</si>
  <si>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</si>
  <si>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</si>
  <si>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</si>
  <si>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</si>
  <si>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</si>
  <si>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</si>
  <si>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</si>
  <si>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</si>
  <si>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</si>
  <si>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</si>
  <si>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</si>
  <si>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</si>
  <si>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</si>
  <si>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</si>
  <si>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</si>
  <si>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</si>
  <si>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</si>
  <si>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</si>
  <si>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</si>
  <si>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</si>
  <si>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</si>
  <si>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</si>
  <si>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</si>
  <si>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</si>
  <si>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</si>
  <si>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</si>
  <si>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</si>
  <si>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</si>
  <si>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</si>
  <si>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</si>
  <si>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</si>
  <si>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</si>
  <si>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</si>
  <si>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</si>
  <si>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Receita Bruta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</si>
  <si>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</si>
  <si>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</si>
  <si>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</si>
  <si>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</si>
  <si>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</si>
  <si>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</si>
  <si>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</si>
  <si>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</si>
  <si>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</si>
  <si>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</si>
  <si>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</si>
  <si>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</si>
  <si>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</si>
  <si>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</si>
  <si>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</si>
  <si>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</si>
  <si>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</si>
  <si>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</si>
  <si>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</si>
  <si>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</si>
  <si>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</si>
  <si>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</si>
  <si>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</si>
  <si>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</si>
  <si>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</si>
  <si>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</si>
  <si>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</si>
  <si>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</si>
  <si>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MARICA-RJ</t>
  </si>
  <si>
    <t>NITEROI-RJ</t>
  </si>
  <si>
    <t>RIO DE JANEIRO-RJ</t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</si>
  <si>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</si>
  <si>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</si>
  <si>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</si>
  <si>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</si>
  <si>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</si>
  <si>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</si>
  <si>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</si>
  <si>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</si>
  <si>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</si>
  <si>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</si>
  <si>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</si>
  <si>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1º trim./24</t>
  </si>
  <si>
    <t>São Sebastião - SP</t>
  </si>
  <si>
    <t>Sao Sebastiao-SP</t>
  </si>
  <si>
    <t>1T/2024</t>
  </si>
  <si>
    <t>Espírito Santo</t>
  </si>
  <si>
    <t>Campos (15)</t>
  </si>
  <si>
    <t>ITAPEMIRIM-ES</t>
  </si>
  <si>
    <t>MARATAIZES-ES</t>
  </si>
  <si>
    <t>PRESIDENTE KENNEDY-ES</t>
  </si>
  <si>
    <t>2º trim./24</t>
  </si>
  <si>
    <t>Variações: 2T2024 - 1T2024</t>
  </si>
  <si>
    <t>Variações: =2T2024 - 1T2024</t>
  </si>
  <si>
    <t>EDUCAÇÃO</t>
  </si>
  <si>
    <t>SAÚDE</t>
  </si>
  <si>
    <t>CAMPOS DOS GOYTACAZES-RJ</t>
  </si>
  <si>
    <t>CARAPEBUS-RJ</t>
  </si>
  <si>
    <t>CASIMIRO DE ABREU-RJ</t>
  </si>
  <si>
    <t>MACAE-RJ</t>
  </si>
  <si>
    <t>RIO DAS OSTRAS-RJ</t>
  </si>
  <si>
    <t>ILHABELA-SP</t>
  </si>
  <si>
    <t>IGUAPE-SP</t>
  </si>
  <si>
    <t>ILHA COMPRIDA-SP</t>
  </si>
  <si>
    <t>Total 2T/2024</t>
  </si>
  <si>
    <t>2T/2024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</si>
</sst>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#,##0.00_ ;\-#,##0.00\ "/>
    <numFmt numFmtId="167" formatCode="0.00000"/>
    <numFmt numFmtId="168" formatCode="_-* #,##0.00000_-;\-* #,##0.00000_-;_-* &quot;-&quot;??_-;_-@_-"/>
    <numFmt numFmtId="169" formatCode="_-* #,##0.0000_-;\-* #,##0.0000_-;_-* &quot;-&quot;??_-;_-@_-"/>
    <numFmt numFmtId="170" formatCode="_-* #,##0.00000_-;\-* #,##0.00000_-;_-* &quot;-&quot;???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  <font>
      <sz val="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3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/>
    </xf>
    <xf numFmtId="165" fontId="10" fillId="2" borderId="2" xfId="0" applyNumberFormat="1" applyFont="1" applyFill="1" applyBorder="1" applyAlignment="1">
      <alignment horizontal="center"/>
    </xf>
    <xf numFmtId="10" fontId="10" fillId="2" borderId="2" xfId="1" applyNumberFormat="1" applyFont="1" applyFill="1" applyBorder="1" applyAlignment="1">
      <alignment horizontal="center"/>
    </xf>
    <xf numFmtId="10" fontId="5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/>
    </xf>
    <xf numFmtId="4" fontId="5" fillId="2" borderId="2" xfId="1" quotePrefix="1" applyNumberFormat="1" applyFont="1" applyFill="1" applyBorder="1" applyAlignment="1">
      <alignment horizontal="center"/>
    </xf>
    <xf numFmtId="0" fontId="7" fillId="2" borderId="0" xfId="0" applyFont="1" applyFill="1"/>
    <xf numFmtId="166" fontId="7" fillId="2" borderId="0" xfId="0" applyNumberFormat="1" applyFont="1" applyFill="1"/>
    <xf numFmtId="164" fontId="7" fillId="2" borderId="0" xfId="4" applyFont="1" applyFill="1"/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10" xfId="0" applyFont="1" applyFill="1" applyBorder="1" applyAlignment="1">
      <alignment horizontal="left" vertical="center"/>
    </xf>
    <xf numFmtId="4" fontId="12" fillId="2" borderId="10" xfId="0" applyNumberFormat="1" applyFont="1" applyFill="1" applyBorder="1" applyAlignment="1">
      <alignment horizontal="center" vertical="center"/>
    </xf>
    <xf numFmtId="10" fontId="11" fillId="2" borderId="11" xfId="1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 wrapText="1"/>
    </xf>
    <xf numFmtId="0" fontId="12" fillId="2" borderId="13" xfId="0" applyFont="1" applyFill="1" applyBorder="1" applyAlignment="1">
      <alignment horizontal="left" vertical="center"/>
    </xf>
    <xf numFmtId="4" fontId="12" fillId="2" borderId="13" xfId="0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4" fontId="12" fillId="2" borderId="13" xfId="2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vertical="center"/>
    </xf>
    <xf numFmtId="4" fontId="12" fillId="2" borderId="10" xfId="2" applyNumberFormat="1" applyFont="1" applyFill="1" applyBorder="1" applyAlignment="1">
      <alignment horizontal="center" vertical="center"/>
    </xf>
    <xf numFmtId="0" fontId="12" fillId="2" borderId="12" xfId="0" quotePrefix="1" applyFont="1" applyFill="1" applyBorder="1" applyAlignment="1">
      <alignment horizontal="left" vertical="center"/>
    </xf>
    <xf numFmtId="49" fontId="12" fillId="2" borderId="12" xfId="0" quotePrefix="1" applyNumberFormat="1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0" fontId="12" fillId="2" borderId="15" xfId="0" applyFont="1" applyFill="1" applyBorder="1" applyAlignment="1">
      <alignment horizontal="left" vertical="center"/>
    </xf>
    <xf numFmtId="10" fontId="12" fillId="2" borderId="15" xfId="1" applyNumberFormat="1" applyFont="1" applyFill="1" applyBorder="1" applyAlignment="1">
      <alignment horizontal="center" vertical="center"/>
    </xf>
    <xf numFmtId="10" fontId="11" fillId="2" borderId="17" xfId="1" applyNumberFormat="1" applyFont="1" applyFill="1" applyBorder="1" applyAlignment="1">
      <alignment horizontal="center" vertical="center"/>
    </xf>
    <xf numFmtId="0" fontId="11" fillId="2" borderId="4" xfId="0" quotePrefix="1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39" fontId="11" fillId="2" borderId="5" xfId="0" applyNumberFormat="1" applyFont="1" applyFill="1" applyBorder="1" applyAlignment="1">
      <alignment horizontal="center" vertical="center"/>
    </xf>
    <xf numFmtId="10" fontId="11" fillId="2" borderId="6" xfId="1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0" fontId="5" fillId="2" borderId="19" xfId="1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center"/>
    </xf>
    <xf numFmtId="4" fontId="12" fillId="2" borderId="22" xfId="0" applyNumberFormat="1" applyFont="1" applyFill="1" applyBorder="1" applyAlignment="1">
      <alignment horizontal="center" vertical="center"/>
    </xf>
    <xf numFmtId="10" fontId="11" fillId="2" borderId="23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" fontId="15" fillId="2" borderId="0" xfId="0" applyNumberFormat="1" applyFont="1" applyFill="1"/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/>
    <xf numFmtId="0" fontId="4" fillId="2" borderId="0" xfId="0" applyFont="1" applyFill="1"/>
    <xf numFmtId="164" fontId="5" fillId="2" borderId="2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20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20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8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/>
    </xf>
    <xf numFmtId="10" fontId="6" fillId="2" borderId="2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169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168" fontId="6" fillId="2" borderId="5" xfId="0" applyNumberFormat="1" applyFont="1" applyFill="1" applyBorder="1"/>
    <xf numFmtId="165" fontId="6" fillId="2" borderId="5" xfId="0" applyNumberFormat="1" applyFont="1" applyFill="1" applyBorder="1"/>
    <xf numFmtId="169" fontId="6" fillId="2" borderId="5" xfId="0" applyNumberFormat="1" applyFont="1" applyFill="1" applyBorder="1"/>
    <xf numFmtId="170" fontId="6" fillId="2" borderId="5" xfId="0" applyNumberFormat="1" applyFont="1" applyFill="1" applyBorder="1"/>
    <xf numFmtId="10" fontId="6" fillId="2" borderId="6" xfId="0" applyNumberFormat="1" applyFont="1" applyFill="1" applyBorder="1"/>
    <xf numFmtId="0" fontId="6" fillId="2" borderId="21" xfId="0" applyFont="1" applyFill="1" applyBorder="1" applyAlignment="1">
      <alignment horizontal="center" vertical="center" wrapText="1"/>
    </xf>
    <xf numFmtId="10" fontId="5" fillId="2" borderId="21" xfId="1" applyNumberFormat="1" applyFont="1" applyFill="1" applyBorder="1" applyAlignment="1">
      <alignment horizontal="center"/>
    </xf>
    <xf numFmtId="10" fontId="6" fillId="2" borderId="2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4" fontId="0" fillId="2" borderId="0" xfId="0" applyNumberFormat="1" applyFill="1"/>
    <xf numFmtId="0" fontId="6" fillId="2" borderId="2" xfId="0" applyFont="1" applyFill="1" applyBorder="1" applyAlignment="1">
      <alignment horizontal="left" vertical="center"/>
    </xf>
    <xf numFmtId="4" fontId="6" fillId="2" borderId="2" xfId="1" applyNumberFormat="1" applyFont="1" applyFill="1" applyBorder="1" applyAlignment="1">
      <alignment horizontal="center"/>
    </xf>
    <xf numFmtId="10" fontId="6" fillId="2" borderId="2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center"/>
    </xf>
    <xf numFmtId="4" fontId="10" fillId="2" borderId="2" xfId="1" applyNumberFormat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/>
    <xf numFmtId="164" fontId="6" fillId="2" borderId="2" xfId="4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64" fontId="6" fillId="2" borderId="5" xfId="4" applyFont="1" applyFill="1" applyBorder="1" applyAlignment="1">
      <alignment horizontal="right"/>
    </xf>
    <xf numFmtId="0" fontId="0" fillId="2" borderId="0" xfId="0" applyFill="1" applyAlignment="1">
      <alignment vertical="center" wrapText="1"/>
    </xf>
    <xf numFmtId="164" fontId="6" fillId="2" borderId="2" xfId="4" applyFont="1" applyFill="1" applyBorder="1" applyAlignment="1">
      <alignment horizontal="right"/>
    </xf>
    <xf numFmtId="0" fontId="21" fillId="2" borderId="0" xfId="0" applyFont="1" applyFill="1"/>
    <xf numFmtId="0" fontId="17" fillId="0" borderId="0" xfId="0" applyFont="1"/>
    <xf numFmtId="0" fontId="3" fillId="0" borderId="0" xfId="0" applyFont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164" fontId="5" fillId="0" borderId="2" xfId="4" applyFont="1" applyFill="1" applyBorder="1" applyAlignment="1">
      <alignment horizontal="center"/>
    </xf>
    <xf numFmtId="164" fontId="6" fillId="0" borderId="2" xfId="4" applyFont="1" applyFill="1" applyBorder="1" applyAlignment="1">
      <alignment horizontal="center"/>
    </xf>
    <xf numFmtId="10" fontId="5" fillId="2" borderId="24" xfId="1" applyNumberFormat="1" applyFont="1" applyFill="1" applyBorder="1" applyAlignment="1">
      <alignment horizontal="center"/>
    </xf>
    <xf numFmtId="10" fontId="5" fillId="0" borderId="24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 vertical="center"/>
    </xf>
    <xf numFmtId="0" fontId="3" fillId="0" borderId="2" xfId="0" applyFont="1" applyBorder="1"/>
    <xf numFmtId="164" fontId="3" fillId="0" borderId="2" xfId="0" applyNumberFormat="1" applyFont="1" applyBorder="1"/>
    <xf numFmtId="0" fontId="4" fillId="0" borderId="2" xfId="0" applyFont="1" applyBorder="1"/>
    <xf numFmtId="164" fontId="4" fillId="0" borderId="2" xfId="0" applyNumberFormat="1" applyFont="1" applyBorder="1"/>
    <xf numFmtId="0" fontId="5" fillId="0" borderId="2" xfId="0" applyFont="1" applyBorder="1"/>
    <xf numFmtId="39" fontId="11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/>
    </xf>
    <xf numFmtId="10" fontId="11" fillId="0" borderId="11" xfId="1" applyNumberFormat="1" applyFont="1" applyFill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4" fontId="12" fillId="0" borderId="13" xfId="2" applyNumberFormat="1" applyFont="1" applyFill="1" applyBorder="1" applyAlignment="1">
      <alignment horizontal="center" vertical="center"/>
    </xf>
    <xf numFmtId="4" fontId="12" fillId="0" borderId="10" xfId="2" applyNumberFormat="1" applyFont="1" applyFill="1" applyBorder="1" applyAlignment="1">
      <alignment horizontal="center" vertical="center"/>
    </xf>
    <xf numFmtId="10" fontId="12" fillId="0" borderId="15" xfId="1" applyNumberFormat="1" applyFont="1" applyFill="1" applyBorder="1" applyAlignment="1">
      <alignment horizontal="center" vertical="center"/>
    </xf>
    <xf numFmtId="10" fontId="11" fillId="0" borderId="17" xfId="1" applyNumberFormat="1" applyFont="1" applyFill="1" applyBorder="1" applyAlignment="1">
      <alignment horizontal="center" vertical="center"/>
    </xf>
    <xf numFmtId="10" fontId="11" fillId="0" borderId="6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/>
    </xf>
    <xf numFmtId="10" fontId="5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" fontId="10" fillId="2" borderId="2" xfId="1" applyNumberFormat="1" applyFont="1" applyFill="1" applyBorder="1" applyAlignment="1">
      <alignment horizontal="center" vertical="center"/>
    </xf>
    <xf numFmtId="10" fontId="10" fillId="2" borderId="2" xfId="1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rticipa&#231;&#227;o_Especial\Relat&#243;rio%20SPG\2024\12_PE%202T-2024\Tabelas%20de%20Apoio%202T2024.xlsx" TargetMode="External"/><Relationship Id="rId1" Type="http://schemas.openxmlformats.org/officeDocument/2006/relationships/externalLinkPath" Target="Tabelas%20de%20Apoio%202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1_Produção"/>
      <sheetName val="Tab2 e 3_Preço óleo"/>
      <sheetName val="Tab4 e 5_Preço gás"/>
      <sheetName val="Tab6_aliq efetiva"/>
      <sheetName val="Tab7_PE Arecadada"/>
      <sheetName val="Tab8_PE Arrecadada"/>
      <sheetName val="Tab9_Depósito Judicial"/>
      <sheetName val="Tab10_confrontação"/>
      <sheetName val="Tab11_rateio"/>
      <sheetName val="Tab12_PE Distribuida"/>
      <sheetName val="Tab13_PE Auditoria"/>
      <sheetName val="Tab14_Valores de P&amp;D"/>
      <sheetName val="PE por campo"/>
      <sheetName val="SIGEP 2ºT2024"/>
      <sheetName val="SIGEP 1ºT2024"/>
      <sheetName val="SIGEP 4ºT2023"/>
      <sheetName val="SIGEP 3ºT2023"/>
      <sheetName val="SIGEP 2ºT2023"/>
      <sheetName val="SIGEP 1ºT2023"/>
      <sheetName val="SIGEP 4ºT2022"/>
      <sheetName val="SIGEP 3ºT2022"/>
      <sheetName val="SIGEP 2ºT2022"/>
      <sheetName val="SIGEP 1ºT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9">
          <cell r="A9" t="str">
            <v>ALBACORA LESTE</v>
          </cell>
          <cell r="B9" t="str">
            <v>2º trimestre de 2024</v>
          </cell>
          <cell r="C9" t="str">
            <v>480000038959767</v>
          </cell>
          <cell r="D9" t="str">
            <v>Campos</v>
          </cell>
          <cell r="E9" t="str">
            <v>Petro Rio Jaguar</v>
          </cell>
          <cell r="F9" t="str">
            <v>Albacora Leste</v>
          </cell>
          <cell r="G9" t="str">
            <v>Mar &gt; 400</v>
          </cell>
          <cell r="H9" t="str">
            <v>Sim</v>
          </cell>
          <cell r="I9" t="str">
            <v>Abr</v>
          </cell>
          <cell r="J9" t="str">
            <v>36624.97</v>
          </cell>
          <cell r="K9" t="str">
            <v>36.936</v>
          </cell>
          <cell r="L9">
            <v>144216.03400000001</v>
          </cell>
          <cell r="M9">
            <v>15906991</v>
          </cell>
          <cell r="N9">
            <v>2373.3670999999999</v>
          </cell>
          <cell r="O9">
            <v>0.47005999999999998</v>
          </cell>
          <cell r="P9">
            <v>160123.01800000001</v>
          </cell>
          <cell r="Q9">
            <v>342277590.38999999</v>
          </cell>
          <cell r="R9">
            <v>7477240.1900000004</v>
          </cell>
          <cell r="S9">
            <v>349754830.57999998</v>
          </cell>
          <cell r="T9" t="str">
            <v>Abr</v>
          </cell>
          <cell r="U9">
            <v>32597149.899999999</v>
          </cell>
          <cell r="V9">
            <v>0</v>
          </cell>
          <cell r="W9">
            <v>0</v>
          </cell>
          <cell r="X9">
            <v>1748774.14</v>
          </cell>
          <cell r="Y9">
            <v>1748774.14</v>
          </cell>
          <cell r="Z9">
            <v>377241.7</v>
          </cell>
          <cell r="AA9">
            <v>256887.14</v>
          </cell>
          <cell r="AB9">
            <v>0</v>
          </cell>
          <cell r="AC9">
            <v>8909587.0399999991</v>
          </cell>
          <cell r="AD9">
            <v>19369323.079999998</v>
          </cell>
          <cell r="AE9">
            <v>0</v>
          </cell>
          <cell r="AF9">
            <v>882332.88</v>
          </cell>
          <cell r="AG9">
            <v>3788788.79</v>
          </cell>
          <cell r="AH9">
            <v>3739032.99</v>
          </cell>
          <cell r="AI9">
            <v>593637.75</v>
          </cell>
          <cell r="AJ9">
            <v>4561467.16</v>
          </cell>
          <cell r="AK9">
            <v>96458121.269999996</v>
          </cell>
          <cell r="AL9">
            <v>19382808.030000001</v>
          </cell>
          <cell r="AM9">
            <v>0</v>
          </cell>
          <cell r="AN9">
            <v>0</v>
          </cell>
          <cell r="AO9">
            <v>0</v>
          </cell>
          <cell r="AP9">
            <v>25602270.329999998</v>
          </cell>
          <cell r="AQ9">
            <v>395094461.50999999</v>
          </cell>
          <cell r="AR9">
            <v>0</v>
          </cell>
          <cell r="AS9">
            <v>0</v>
          </cell>
          <cell r="AT9">
            <v>395094461.50999999</v>
          </cell>
          <cell r="AU9">
            <v>1203545</v>
          </cell>
          <cell r="AV9">
            <v>1203545</v>
          </cell>
          <cell r="AW9">
            <v>2407090</v>
          </cell>
          <cell r="AX9">
            <v>0</v>
          </cell>
          <cell r="AY9">
            <v>2407090</v>
          </cell>
          <cell r="AZ9" t="str">
            <v>0.61</v>
          </cell>
          <cell r="BA9" t="str">
            <v>0.54</v>
          </cell>
          <cell r="BB9">
            <v>479.19465599999995</v>
          </cell>
          <cell r="BC9">
            <v>6.0924418990181634E-3</v>
          </cell>
          <cell r="BD9" t="str">
            <v>06/08/2024 16:34:48</v>
          </cell>
        </row>
        <row r="10">
          <cell r="A10" t="str">
            <v>ALBACORA LESTE</v>
          </cell>
          <cell r="I10" t="str">
            <v>Mai</v>
          </cell>
          <cell r="J10" t="str">
            <v>36624.97</v>
          </cell>
          <cell r="K10" t="str">
            <v>36.935</v>
          </cell>
          <cell r="L10">
            <v>144249.72</v>
          </cell>
          <cell r="M10">
            <v>16220932</v>
          </cell>
          <cell r="N10">
            <v>2198.1237000000001</v>
          </cell>
          <cell r="O10">
            <v>0.50449999999999995</v>
          </cell>
          <cell r="P10">
            <v>160470.64799999999</v>
          </cell>
          <cell r="Q10">
            <v>317078728.25</v>
          </cell>
          <cell r="R10">
            <v>8183460.1900000004</v>
          </cell>
          <cell r="S10">
            <v>325262188.44</v>
          </cell>
          <cell r="T10" t="str">
            <v>Mai</v>
          </cell>
          <cell r="U10">
            <v>30477066.870000001</v>
          </cell>
          <cell r="V10">
            <v>0</v>
          </cell>
          <cell r="W10">
            <v>0</v>
          </cell>
          <cell r="X10">
            <v>1626310.93</v>
          </cell>
          <cell r="Y10">
            <v>1626310.93</v>
          </cell>
          <cell r="Z10">
            <v>-144263.49</v>
          </cell>
          <cell r="AA10">
            <v>8478043.0999999996</v>
          </cell>
          <cell r="AB10">
            <v>0</v>
          </cell>
          <cell r="AC10">
            <v>11390707.970000001</v>
          </cell>
          <cell r="AD10">
            <v>14713285.74</v>
          </cell>
          <cell r="AE10">
            <v>0</v>
          </cell>
          <cell r="AF10">
            <v>1369271.38</v>
          </cell>
          <cell r="AG10">
            <v>3673251.81</v>
          </cell>
          <cell r="AH10">
            <v>4528684.26</v>
          </cell>
          <cell r="AI10">
            <v>562321.68999999994</v>
          </cell>
          <cell r="AJ10">
            <v>4561467.16</v>
          </cell>
          <cell r="AK10">
            <v>96480570.349999994</v>
          </cell>
          <cell r="AL10">
            <v>19387319.07</v>
          </cell>
          <cell r="AM10">
            <v>0</v>
          </cell>
        </row>
        <row r="11">
          <cell r="A11" t="str">
            <v>ALBACORA LESTE</v>
          </cell>
          <cell r="I11" t="str">
            <v>Jun</v>
          </cell>
          <cell r="J11" t="str">
            <v>36624.97</v>
          </cell>
          <cell r="K11" t="str">
            <v>36.80368</v>
          </cell>
          <cell r="L11">
            <v>143188.64799999999</v>
          </cell>
          <cell r="M11">
            <v>15412347</v>
          </cell>
          <cell r="N11">
            <v>2386.3155999999999</v>
          </cell>
          <cell r="O11">
            <v>0.43902000000000002</v>
          </cell>
          <cell r="P11">
            <v>158600.99</v>
          </cell>
          <cell r="Q11">
            <v>341693304.47000003</v>
          </cell>
          <cell r="R11">
            <v>6766328.5800000001</v>
          </cell>
          <cell r="S11">
            <v>348459633.05000001</v>
          </cell>
          <cell r="T11" t="str">
            <v>Jun</v>
          </cell>
          <cell r="U11">
            <v>32476437.600000001</v>
          </cell>
          <cell r="V11">
            <v>0</v>
          </cell>
          <cell r="W11">
            <v>0</v>
          </cell>
          <cell r="X11">
            <v>1742298.15</v>
          </cell>
          <cell r="Y11">
            <v>1742298.15</v>
          </cell>
          <cell r="Z11">
            <v>432801.92</v>
          </cell>
          <cell r="AA11">
            <v>99316.1</v>
          </cell>
          <cell r="AB11">
            <v>0</v>
          </cell>
          <cell r="AC11">
            <v>844184.97</v>
          </cell>
          <cell r="AD11">
            <v>38832697.479999997</v>
          </cell>
          <cell r="AE11">
            <v>0</v>
          </cell>
          <cell r="AF11">
            <v>1460708.73</v>
          </cell>
          <cell r="AG11">
            <v>4320345.92</v>
          </cell>
          <cell r="AH11">
            <v>3676771.55</v>
          </cell>
          <cell r="AI11">
            <v>573849.72</v>
          </cell>
          <cell r="AJ11">
            <v>8418270.0600000005</v>
          </cell>
          <cell r="AK11">
            <v>95770943.269999996</v>
          </cell>
          <cell r="AL11">
            <v>19244722.829999998</v>
          </cell>
          <cell r="AM11">
            <v>0</v>
          </cell>
        </row>
        <row r="12">
          <cell r="A12" t="str">
            <v>BARRACUDA</v>
          </cell>
          <cell r="B12" t="str">
            <v>2º trimestre de 2024</v>
          </cell>
          <cell r="C12" t="str">
            <v>480000038979792</v>
          </cell>
          <cell r="D12" t="str">
            <v>Campos</v>
          </cell>
          <cell r="E12" t="str">
            <v>Petrobras</v>
          </cell>
          <cell r="F12" t="str">
            <v>Barracuda</v>
          </cell>
          <cell r="G12" t="str">
            <v>Mar &gt; 400</v>
          </cell>
          <cell r="H12" t="str">
            <v>Sim</v>
          </cell>
          <cell r="I12" t="str">
            <v>Abr</v>
          </cell>
          <cell r="J12" t="str">
            <v>40000</v>
          </cell>
          <cell r="K12" t="str">
            <v>48.64</v>
          </cell>
          <cell r="L12">
            <v>157434.13699999999</v>
          </cell>
          <cell r="M12">
            <v>15888997</v>
          </cell>
          <cell r="N12">
            <v>2677.3240000000001</v>
          </cell>
          <cell r="O12">
            <v>0.95</v>
          </cell>
          <cell r="P12">
            <v>176755.15734999999</v>
          </cell>
          <cell r="Q12">
            <v>421502256.38</v>
          </cell>
          <cell r="R12">
            <v>15094706.029999999</v>
          </cell>
          <cell r="S12">
            <v>436596962.42000002</v>
          </cell>
          <cell r="T12" t="str">
            <v>Abr</v>
          </cell>
          <cell r="U12">
            <v>43659696.240000002</v>
          </cell>
          <cell r="V12">
            <v>0</v>
          </cell>
          <cell r="W12">
            <v>0</v>
          </cell>
          <cell r="X12">
            <v>2182984.81</v>
          </cell>
          <cell r="Y12">
            <v>2182984.81</v>
          </cell>
          <cell r="Z12">
            <v>9335686.25</v>
          </cell>
          <cell r="AA12">
            <v>11536453.73</v>
          </cell>
          <cell r="AB12">
            <v>0</v>
          </cell>
          <cell r="AC12">
            <v>64519455.020000003</v>
          </cell>
          <cell r="AD12">
            <v>15048173.279999999</v>
          </cell>
          <cell r="AE12">
            <v>169606.76</v>
          </cell>
          <cell r="AF12">
            <v>397.06</v>
          </cell>
          <cell r="AG12">
            <v>0</v>
          </cell>
          <cell r="AH12">
            <v>1696584.44</v>
          </cell>
          <cell r="AI12">
            <v>8301861.04</v>
          </cell>
          <cell r="AJ12">
            <v>264229.69</v>
          </cell>
          <cell r="AK12">
            <v>10352256.5</v>
          </cell>
          <cell r="AL12">
            <v>54104963.520000003</v>
          </cell>
          <cell r="AM12">
            <v>15825186.460000001</v>
          </cell>
          <cell r="AN12">
            <v>0</v>
          </cell>
          <cell r="AO12">
            <v>0</v>
          </cell>
          <cell r="AP12">
            <v>27928683.850000001</v>
          </cell>
          <cell r="AQ12">
            <v>551074501.59000003</v>
          </cell>
          <cell r="AR12">
            <v>0</v>
          </cell>
          <cell r="AS12">
            <v>0</v>
          </cell>
          <cell r="AT12">
            <v>551074501.59000003</v>
          </cell>
          <cell r="AU12">
            <v>2743492.59</v>
          </cell>
          <cell r="AV12">
            <v>2743492.59</v>
          </cell>
          <cell r="AW12">
            <v>5486985.1799999997</v>
          </cell>
          <cell r="AX12">
            <v>4156362.52</v>
          </cell>
          <cell r="AY12">
            <v>9643347.7100000009</v>
          </cell>
          <cell r="AZ12" t="str">
            <v>1.75</v>
          </cell>
          <cell r="BA12" t="str">
            <v>1.75</v>
          </cell>
          <cell r="BB12">
            <v>545.44907374000002</v>
          </cell>
          <cell r="BC12">
            <v>1.7499172394872902E-2</v>
          </cell>
          <cell r="BD12" t="str">
            <v>05/08/2024 20:36:50</v>
          </cell>
        </row>
        <row r="13">
          <cell r="A13" t="str">
            <v>BARRACUDA</v>
          </cell>
          <cell r="I13" t="str">
            <v>Mai</v>
          </cell>
          <cell r="J13" t="str">
            <v>40000</v>
          </cell>
          <cell r="K13" t="str">
            <v>50.4</v>
          </cell>
          <cell r="L13">
            <v>156101.72</v>
          </cell>
          <cell r="M13">
            <v>16432721</v>
          </cell>
          <cell r="N13">
            <v>2458.0279999999998</v>
          </cell>
          <cell r="O13">
            <v>0.95499999999999996</v>
          </cell>
          <cell r="P13">
            <v>176806.94846000001</v>
          </cell>
          <cell r="Q13">
            <v>383702320.55000001</v>
          </cell>
          <cell r="R13">
            <v>15694398.84</v>
          </cell>
          <cell r="S13">
            <v>399396719.39999998</v>
          </cell>
          <cell r="T13" t="str">
            <v>Mai</v>
          </cell>
          <cell r="U13">
            <v>39939671.939999998</v>
          </cell>
          <cell r="V13">
            <v>0</v>
          </cell>
          <cell r="W13">
            <v>0</v>
          </cell>
          <cell r="X13">
            <v>1996983.59</v>
          </cell>
          <cell r="Y13">
            <v>1996983.59</v>
          </cell>
          <cell r="Z13">
            <v>-660087.02</v>
          </cell>
          <cell r="AA13">
            <v>8959248.8300000001</v>
          </cell>
          <cell r="AB13">
            <v>0</v>
          </cell>
          <cell r="AC13">
            <v>56962685.890000001</v>
          </cell>
          <cell r="AD13">
            <v>15206524.98</v>
          </cell>
          <cell r="AE13">
            <v>113632.39</v>
          </cell>
          <cell r="AF13">
            <v>384.61</v>
          </cell>
          <cell r="AG13">
            <v>0</v>
          </cell>
          <cell r="AH13">
            <v>2062487.81</v>
          </cell>
          <cell r="AI13">
            <v>4064018.54</v>
          </cell>
          <cell r="AJ13">
            <v>276813.58</v>
          </cell>
          <cell r="AK13">
            <v>12277508.220000001</v>
          </cell>
          <cell r="AL13">
            <v>55731912.68</v>
          </cell>
          <cell r="AM13">
            <v>16239366.5</v>
          </cell>
        </row>
        <row r="14">
          <cell r="A14" t="str">
            <v>BARRACUDA</v>
          </cell>
          <cell r="I14" t="str">
            <v>Jun</v>
          </cell>
          <cell r="J14" t="str">
            <v>40000</v>
          </cell>
          <cell r="K14" t="str">
            <v>49.32</v>
          </cell>
          <cell r="L14">
            <v>169145.89199999999</v>
          </cell>
          <cell r="M14">
            <v>18443695</v>
          </cell>
          <cell r="N14">
            <v>2633.502</v>
          </cell>
          <cell r="O14">
            <v>1.1000000000000001</v>
          </cell>
          <cell r="P14">
            <v>191886.96793000001</v>
          </cell>
          <cell r="Q14">
            <v>445446044.87</v>
          </cell>
          <cell r="R14">
            <v>20288986.68</v>
          </cell>
          <cell r="S14">
            <v>465735031.55000001</v>
          </cell>
          <cell r="T14" t="str">
            <v>Jun</v>
          </cell>
          <cell r="U14">
            <v>46573503.149999999</v>
          </cell>
          <cell r="V14">
            <v>0</v>
          </cell>
          <cell r="W14">
            <v>0</v>
          </cell>
          <cell r="X14">
            <v>2328675.15</v>
          </cell>
          <cell r="Y14">
            <v>2328675.15</v>
          </cell>
          <cell r="Z14">
            <v>59770151.350000001</v>
          </cell>
          <cell r="AA14">
            <v>10354328.6</v>
          </cell>
          <cell r="AB14">
            <v>0</v>
          </cell>
          <cell r="AC14">
            <v>47227506.939999998</v>
          </cell>
          <cell r="AD14">
            <v>10296442.050000001</v>
          </cell>
          <cell r="AE14">
            <v>501131.8</v>
          </cell>
          <cell r="AF14">
            <v>416.45</v>
          </cell>
          <cell r="AG14">
            <v>0</v>
          </cell>
          <cell r="AH14">
            <v>1926064.17</v>
          </cell>
          <cell r="AI14">
            <v>4243177.97</v>
          </cell>
          <cell r="AJ14">
            <v>301078.63</v>
          </cell>
          <cell r="AK14">
            <v>12228139.17</v>
          </cell>
          <cell r="AL14">
            <v>54620116.619999997</v>
          </cell>
          <cell r="AM14">
            <v>15677464.91</v>
          </cell>
        </row>
        <row r="15">
          <cell r="A15" t="str">
            <v>FRADE</v>
          </cell>
          <cell r="B15" t="str">
            <v>2º trimestre de 2024</v>
          </cell>
          <cell r="C15" t="str">
            <v>480000038969720</v>
          </cell>
          <cell r="D15" t="str">
            <v>Campos</v>
          </cell>
          <cell r="E15" t="str">
            <v>Petro Rio Jaguar</v>
          </cell>
          <cell r="F15" t="str">
            <v>Frade</v>
          </cell>
          <cell r="G15" t="str">
            <v>Mar &gt; 400</v>
          </cell>
          <cell r="H15" t="str">
            <v>Não</v>
          </cell>
          <cell r="I15" t="str">
            <v>Abr</v>
          </cell>
          <cell r="J15" t="str">
            <v>38958.61</v>
          </cell>
          <cell r="K15" t="str">
            <v>40.3</v>
          </cell>
          <cell r="L15">
            <v>227962.61</v>
          </cell>
          <cell r="M15">
            <v>13344925</v>
          </cell>
          <cell r="N15">
            <v>2439.9416000000001</v>
          </cell>
          <cell r="O15">
            <v>0.27640999999999999</v>
          </cell>
          <cell r="P15">
            <v>241307.52799999999</v>
          </cell>
          <cell r="Q15">
            <v>556215455.38</v>
          </cell>
          <cell r="R15">
            <v>3688670.72</v>
          </cell>
          <cell r="S15">
            <v>559904126.10000002</v>
          </cell>
          <cell r="T15" t="str">
            <v>Abr</v>
          </cell>
          <cell r="U15">
            <v>55990412.399999999</v>
          </cell>
          <cell r="V15">
            <v>0</v>
          </cell>
          <cell r="W15">
            <v>0</v>
          </cell>
          <cell r="X15">
            <v>2799520.62</v>
          </cell>
          <cell r="Y15">
            <v>2799520.62</v>
          </cell>
          <cell r="Z15">
            <v>0</v>
          </cell>
          <cell r="AA15">
            <v>2587.21</v>
          </cell>
          <cell r="AB15">
            <v>0</v>
          </cell>
          <cell r="AC15">
            <v>17769107.920000002</v>
          </cell>
          <cell r="AD15">
            <v>16385957.48</v>
          </cell>
          <cell r="AE15">
            <v>0</v>
          </cell>
          <cell r="AF15">
            <v>714793.96</v>
          </cell>
          <cell r="AG15">
            <v>7528704.7300000004</v>
          </cell>
          <cell r="AH15">
            <v>9095966.3499999996</v>
          </cell>
          <cell r="AI15">
            <v>687181.03</v>
          </cell>
          <cell r="AJ15">
            <v>4920159.9400000004</v>
          </cell>
          <cell r="AK15">
            <v>33338910.260000002</v>
          </cell>
          <cell r="AL15">
            <v>18719672.390000001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1097370994.96</v>
          </cell>
          <cell r="AR15">
            <v>0</v>
          </cell>
          <cell r="AS15">
            <v>0</v>
          </cell>
          <cell r="AT15">
            <v>1097370994.96</v>
          </cell>
          <cell r="AU15">
            <v>19723673.449999999</v>
          </cell>
          <cell r="AV15">
            <v>19723673.449999999</v>
          </cell>
          <cell r="AW15">
            <v>39447346.899999999</v>
          </cell>
          <cell r="AX15">
            <v>0</v>
          </cell>
          <cell r="AY15">
            <v>39447346.899999999</v>
          </cell>
          <cell r="AZ15" t="str">
            <v>3.59</v>
          </cell>
          <cell r="BA15" t="str">
            <v>3.6</v>
          </cell>
          <cell r="BB15">
            <v>702.54472499999997</v>
          </cell>
          <cell r="BC15">
            <v>3.5947138454423669E-2</v>
          </cell>
          <cell r="BD15" t="str">
            <v>06/08/2024 17:02:49</v>
          </cell>
        </row>
        <row r="16">
          <cell r="A16" t="str">
            <v>FRADE</v>
          </cell>
          <cell r="I16" t="str">
            <v>Mai</v>
          </cell>
          <cell r="J16" t="str">
            <v>38958.61</v>
          </cell>
          <cell r="K16" t="str">
            <v>40.14</v>
          </cell>
          <cell r="L16">
            <v>221805.64</v>
          </cell>
          <cell r="M16">
            <v>13524233</v>
          </cell>
          <cell r="N16">
            <v>2260.1338000000001</v>
          </cell>
          <cell r="O16">
            <v>0.29331000000000002</v>
          </cell>
          <cell r="P16">
            <v>235329.86600000001</v>
          </cell>
          <cell r="Q16">
            <v>501310423.99000001</v>
          </cell>
          <cell r="R16">
            <v>3966792.78</v>
          </cell>
          <cell r="S16">
            <v>505277216.76999998</v>
          </cell>
          <cell r="T16" t="str">
            <v>Mai</v>
          </cell>
          <cell r="U16">
            <v>50527721.460000001</v>
          </cell>
          <cell r="V16">
            <v>0</v>
          </cell>
          <cell r="W16">
            <v>0</v>
          </cell>
          <cell r="X16">
            <v>2526386.0699999998</v>
          </cell>
          <cell r="Y16">
            <v>2526386.0699999998</v>
          </cell>
          <cell r="Z16">
            <v>0</v>
          </cell>
          <cell r="AA16">
            <v>1274667.58</v>
          </cell>
          <cell r="AB16">
            <v>0</v>
          </cell>
          <cell r="AC16">
            <v>17814633.039999999</v>
          </cell>
          <cell r="AD16">
            <v>18997990.539999999</v>
          </cell>
          <cell r="AE16">
            <v>0</v>
          </cell>
          <cell r="AF16">
            <v>1105906.07</v>
          </cell>
          <cell r="AG16">
            <v>6451388.7300000004</v>
          </cell>
          <cell r="AH16">
            <v>10012474.43</v>
          </cell>
          <cell r="AI16">
            <v>637711.1</v>
          </cell>
          <cell r="AJ16">
            <v>4920159.9400000004</v>
          </cell>
          <cell r="AK16">
            <v>32457929.190000001</v>
          </cell>
          <cell r="AL16">
            <v>18214098.210000001</v>
          </cell>
          <cell r="AM16">
            <v>0</v>
          </cell>
        </row>
        <row r="17">
          <cell r="A17" t="str">
            <v>FRADE</v>
          </cell>
          <cell r="I17" t="str">
            <v>Jun</v>
          </cell>
          <cell r="J17" t="str">
            <v>38958.61</v>
          </cell>
          <cell r="K17" t="str">
            <v>40.14</v>
          </cell>
          <cell r="L17">
            <v>212946.44</v>
          </cell>
          <cell r="M17">
            <v>12960897</v>
          </cell>
          <cell r="N17">
            <v>2453.1864999999998</v>
          </cell>
          <cell r="O17">
            <v>0.26715</v>
          </cell>
          <cell r="P17">
            <v>225907.33100000001</v>
          </cell>
          <cell r="Q17">
            <v>522397331.82999998</v>
          </cell>
          <cell r="R17">
            <v>3462503.63</v>
          </cell>
          <cell r="S17">
            <v>525859835.45999998</v>
          </cell>
          <cell r="T17" t="str">
            <v>Jun</v>
          </cell>
          <cell r="U17">
            <v>52585983.380000003</v>
          </cell>
          <cell r="V17">
            <v>0</v>
          </cell>
          <cell r="W17">
            <v>0</v>
          </cell>
          <cell r="X17">
            <v>2629299.17</v>
          </cell>
          <cell r="Y17">
            <v>2629299.17</v>
          </cell>
          <cell r="Z17">
            <v>0</v>
          </cell>
          <cell r="AA17">
            <v>0</v>
          </cell>
          <cell r="AB17">
            <v>0</v>
          </cell>
          <cell r="AC17">
            <v>12357969.34</v>
          </cell>
          <cell r="AD17">
            <v>7144216.4900000002</v>
          </cell>
          <cell r="AE17">
            <v>0</v>
          </cell>
          <cell r="AF17">
            <v>1595945.82</v>
          </cell>
          <cell r="AG17">
            <v>10358297.810000001</v>
          </cell>
          <cell r="AH17">
            <v>9234071.6600000001</v>
          </cell>
          <cell r="AI17">
            <v>582943.82999999996</v>
          </cell>
          <cell r="AJ17">
            <v>7655255.6399999997</v>
          </cell>
          <cell r="AK17">
            <v>31190337.059999999</v>
          </cell>
          <cell r="AL17">
            <v>17486616.66</v>
          </cell>
          <cell r="AM17">
            <v>0</v>
          </cell>
        </row>
        <row r="18">
          <cell r="A18" t="str">
            <v>JUBARTE</v>
          </cell>
          <cell r="B18" t="str">
            <v>2º trimestre de 2024</v>
          </cell>
          <cell r="C18" t="str">
            <v>480000035609749</v>
          </cell>
          <cell r="D18" t="str">
            <v>Campos</v>
          </cell>
          <cell r="E18" t="str">
            <v>Petrobras</v>
          </cell>
          <cell r="F18" t="str">
            <v>Jubarte</v>
          </cell>
          <cell r="G18" t="str">
            <v>Mar &gt; 400</v>
          </cell>
          <cell r="H18" t="str">
            <v>Não</v>
          </cell>
          <cell r="I18" t="str">
            <v>Abr</v>
          </cell>
          <cell r="J18" t="str">
            <v>40000</v>
          </cell>
          <cell r="K18" t="str">
            <v>46.702</v>
          </cell>
          <cell r="L18">
            <v>630972.96699999995</v>
          </cell>
          <cell r="M18">
            <v>108499923</v>
          </cell>
          <cell r="N18">
            <v>2553.7330000000002</v>
          </cell>
          <cell r="O18">
            <v>0.77500000000000002</v>
          </cell>
          <cell r="P18">
            <v>757652.05209000001</v>
          </cell>
          <cell r="Q18">
            <v>1611336614.1300001</v>
          </cell>
          <cell r="R18">
            <v>84133010.290000007</v>
          </cell>
          <cell r="S18">
            <v>1695469624.4200001</v>
          </cell>
          <cell r="T18" t="str">
            <v>Abr</v>
          </cell>
          <cell r="U18">
            <v>169546962.44</v>
          </cell>
          <cell r="V18">
            <v>0</v>
          </cell>
          <cell r="W18">
            <v>0</v>
          </cell>
          <cell r="X18">
            <v>8477348.1199999992</v>
          </cell>
          <cell r="Y18">
            <v>8477348.1199999992</v>
          </cell>
          <cell r="Z18">
            <v>74670707.75</v>
          </cell>
          <cell r="AA18">
            <v>10662545.83</v>
          </cell>
          <cell r="AB18">
            <v>41847394.75</v>
          </cell>
          <cell r="AC18">
            <v>116972909.79000001</v>
          </cell>
          <cell r="AD18">
            <v>22140767.059999999</v>
          </cell>
          <cell r="AE18">
            <v>587233.68000000005</v>
          </cell>
          <cell r="AF18">
            <v>863.49</v>
          </cell>
          <cell r="AG18">
            <v>0</v>
          </cell>
          <cell r="AH18">
            <v>7189273.0800000001</v>
          </cell>
          <cell r="AI18">
            <v>22377653.82</v>
          </cell>
          <cell r="AJ18">
            <v>1119672.6499999999</v>
          </cell>
          <cell r="AK18">
            <v>85693732.189999998</v>
          </cell>
          <cell r="AL18">
            <v>139809465.22</v>
          </cell>
          <cell r="AM18">
            <v>6046962</v>
          </cell>
          <cell r="AN18">
            <v>0</v>
          </cell>
          <cell r="AO18">
            <v>0</v>
          </cell>
          <cell r="AP18">
            <v>65197192.229999997</v>
          </cell>
          <cell r="AQ18">
            <v>2279651334.0900002</v>
          </cell>
          <cell r="AR18">
            <v>0</v>
          </cell>
          <cell r="AS18">
            <v>0</v>
          </cell>
          <cell r="AT18">
            <v>2279651334.0900002</v>
          </cell>
          <cell r="AU18">
            <v>96033020.459999993</v>
          </cell>
          <cell r="AV18">
            <v>96033020.459999993</v>
          </cell>
          <cell r="AW18">
            <v>192066040.91999999</v>
          </cell>
          <cell r="AX18">
            <v>205301978.50999999</v>
          </cell>
          <cell r="AY18">
            <v>397368019.43000001</v>
          </cell>
          <cell r="AZ18" t="str">
            <v>17.43</v>
          </cell>
          <cell r="BA18" t="str">
            <v>17.43</v>
          </cell>
          <cell r="BB18">
            <v>2049.0739003799999</v>
          </cell>
          <cell r="BC18">
            <v>0.17431087530164815</v>
          </cell>
          <cell r="BD18" t="str">
            <v>05/08/2024 20:36:50</v>
          </cell>
        </row>
        <row r="19">
          <cell r="A19" t="str">
            <v>JUBARTE</v>
          </cell>
          <cell r="I19" t="str">
            <v>Mai</v>
          </cell>
          <cell r="J19" t="str">
            <v>40000</v>
          </cell>
          <cell r="K19" t="str">
            <v>46.294</v>
          </cell>
          <cell r="L19">
            <v>571153.53599999996</v>
          </cell>
          <cell r="M19">
            <v>83797828</v>
          </cell>
          <cell r="N19">
            <v>2353.9699999999998</v>
          </cell>
          <cell r="O19">
            <v>0.81</v>
          </cell>
          <cell r="P19">
            <v>668136.95223000005</v>
          </cell>
          <cell r="Q19">
            <v>1344478517.5899999</v>
          </cell>
          <cell r="R19">
            <v>67836017.719999999</v>
          </cell>
          <cell r="S19">
            <v>1412314535.3199999</v>
          </cell>
          <cell r="T19" t="str">
            <v>Mai</v>
          </cell>
          <cell r="U19">
            <v>141231453.53</v>
          </cell>
          <cell r="V19">
            <v>0</v>
          </cell>
          <cell r="W19">
            <v>0</v>
          </cell>
          <cell r="X19">
            <v>7061572.6699999999</v>
          </cell>
          <cell r="Y19">
            <v>7061572.6699999999</v>
          </cell>
          <cell r="Z19">
            <v>66628196.450000003</v>
          </cell>
          <cell r="AA19">
            <v>15336371.27</v>
          </cell>
          <cell r="AB19">
            <v>21142572.039999999</v>
          </cell>
          <cell r="AC19">
            <v>117254036.55</v>
          </cell>
          <cell r="AD19">
            <v>24186530.82</v>
          </cell>
          <cell r="AE19">
            <v>727143.93</v>
          </cell>
          <cell r="AF19">
            <v>2602.44</v>
          </cell>
          <cell r="AG19">
            <v>0</v>
          </cell>
          <cell r="AH19">
            <v>7880415.9299999997</v>
          </cell>
          <cell r="AI19">
            <v>19285676.079999998</v>
          </cell>
          <cell r="AJ19">
            <v>1057657.69</v>
          </cell>
          <cell r="AK19">
            <v>87667008.409999996</v>
          </cell>
          <cell r="AL19">
            <v>145057546.13999999</v>
          </cell>
          <cell r="AM19">
            <v>6189744.0499999998</v>
          </cell>
        </row>
        <row r="20">
          <cell r="A20" t="str">
            <v>JUBARTE</v>
          </cell>
          <cell r="I20" t="str">
            <v>Jun</v>
          </cell>
          <cell r="J20" t="str">
            <v>40000</v>
          </cell>
          <cell r="K20" t="str">
            <v>46.534</v>
          </cell>
          <cell r="L20">
            <v>534687.22199999995</v>
          </cell>
          <cell r="M20">
            <v>76157368</v>
          </cell>
          <cell r="N20">
            <v>2535.6979999999999</v>
          </cell>
          <cell r="O20">
            <v>0.93899999999999995</v>
          </cell>
          <cell r="P20">
            <v>623284.89606000006</v>
          </cell>
          <cell r="Q20">
            <v>1355805533.3199999</v>
          </cell>
          <cell r="R20">
            <v>71549085.659999996</v>
          </cell>
          <cell r="S20">
            <v>1427354618.98</v>
          </cell>
          <cell r="T20" t="str">
            <v>Jun</v>
          </cell>
          <cell r="U20">
            <v>142735461.88999999</v>
          </cell>
          <cell r="V20">
            <v>0</v>
          </cell>
          <cell r="W20">
            <v>0</v>
          </cell>
          <cell r="X20">
            <v>7136773.0899999999</v>
          </cell>
          <cell r="Y20">
            <v>7136773.0899999999</v>
          </cell>
          <cell r="Z20">
            <v>219813518.22999999</v>
          </cell>
          <cell r="AA20">
            <v>9465511.9900000002</v>
          </cell>
          <cell r="AB20">
            <v>1966519.14</v>
          </cell>
          <cell r="AC20">
            <v>129301162.38</v>
          </cell>
          <cell r="AD20">
            <v>31506373.050000001</v>
          </cell>
          <cell r="AE20">
            <v>264359.26</v>
          </cell>
          <cell r="AF20">
            <v>1421.07</v>
          </cell>
          <cell r="AG20">
            <v>0</v>
          </cell>
          <cell r="AH20">
            <v>6303840.79</v>
          </cell>
          <cell r="AI20">
            <v>16811386.309999999</v>
          </cell>
          <cell r="AJ20">
            <v>985405.7</v>
          </cell>
          <cell r="AK20">
            <v>85972386.150000006</v>
          </cell>
          <cell r="AL20">
            <v>141494856.43000001</v>
          </cell>
          <cell r="AM20">
            <v>6003563.0899999999</v>
          </cell>
        </row>
        <row r="21">
          <cell r="A21" t="str">
            <v>LESTE DO URUCU</v>
          </cell>
          <cell r="B21" t="str">
            <v>2º trimestre de 2024</v>
          </cell>
          <cell r="C21" t="str">
            <v>480000036279718</v>
          </cell>
          <cell r="D21" t="str">
            <v>Solimões</v>
          </cell>
          <cell r="E21" t="str">
            <v>Petrobras</v>
          </cell>
          <cell r="F21" t="str">
            <v>Urucu</v>
          </cell>
          <cell r="G21" t="str">
            <v>Terra</v>
          </cell>
          <cell r="H21" t="str">
            <v>Não</v>
          </cell>
          <cell r="I21" t="str">
            <v>Abr</v>
          </cell>
          <cell r="J21" t="str">
            <v>40000</v>
          </cell>
          <cell r="K21" t="str">
            <v>36.6</v>
          </cell>
          <cell r="L21">
            <v>23347.48</v>
          </cell>
          <cell r="M21">
            <v>55553115</v>
          </cell>
          <cell r="N21">
            <v>3071.7260000000001</v>
          </cell>
          <cell r="O21">
            <v>0.86599999999999999</v>
          </cell>
          <cell r="P21">
            <v>74178.580220000003</v>
          </cell>
          <cell r="Q21">
            <v>71717061.349999994</v>
          </cell>
          <cell r="R21">
            <v>48093442.710000001</v>
          </cell>
          <cell r="S21">
            <v>119810504.06</v>
          </cell>
          <cell r="T21" t="str">
            <v>Abr</v>
          </cell>
          <cell r="U21">
            <v>11981050.4</v>
          </cell>
          <cell r="V21">
            <v>0</v>
          </cell>
          <cell r="W21">
            <v>1198105.04</v>
          </cell>
          <cell r="X21">
            <v>599052.52</v>
          </cell>
          <cell r="Y21">
            <v>599052.52</v>
          </cell>
          <cell r="Z21">
            <v>1267679.2</v>
          </cell>
          <cell r="AA21">
            <v>3528657.89</v>
          </cell>
          <cell r="AB21">
            <v>0</v>
          </cell>
          <cell r="AC21">
            <v>5067401.4800000004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665028.01</v>
          </cell>
          <cell r="AI21">
            <v>9877326.2300000004</v>
          </cell>
          <cell r="AJ21">
            <v>115641.2</v>
          </cell>
          <cell r="AK21">
            <v>1645949.82</v>
          </cell>
          <cell r="AL21">
            <v>4252633.42</v>
          </cell>
          <cell r="AM21">
            <v>2760340.68</v>
          </cell>
          <cell r="AN21">
            <v>0</v>
          </cell>
          <cell r="AO21">
            <v>0</v>
          </cell>
          <cell r="AP21">
            <v>1458346.64</v>
          </cell>
          <cell r="AQ21">
            <v>260278561.06</v>
          </cell>
          <cell r="AR21">
            <v>0</v>
          </cell>
          <cell r="AS21">
            <v>0</v>
          </cell>
          <cell r="AT21">
            <v>260278561.06</v>
          </cell>
          <cell r="AU21">
            <v>5730874.9699999997</v>
          </cell>
          <cell r="AV21">
            <v>5730874.9800000004</v>
          </cell>
          <cell r="AW21">
            <v>11461749.949999999</v>
          </cell>
          <cell r="AX21">
            <v>0</v>
          </cell>
          <cell r="AY21">
            <v>11461749.949999999</v>
          </cell>
          <cell r="AZ21" t="str">
            <v>4.4</v>
          </cell>
          <cell r="BA21" t="str">
            <v>4.4</v>
          </cell>
          <cell r="BB21">
            <v>268.03171510000004</v>
          </cell>
          <cell r="BC21">
            <v>4.4036473465822346E-2</v>
          </cell>
          <cell r="BD21" t="str">
            <v>05/08/2024 20:36:50</v>
          </cell>
        </row>
        <row r="22">
          <cell r="A22" t="str">
            <v>LESTE DO URUCU</v>
          </cell>
          <cell r="I22" t="str">
            <v>Mai</v>
          </cell>
          <cell r="J22" t="str">
            <v>40000</v>
          </cell>
          <cell r="K22" t="str">
            <v>36.63</v>
          </cell>
          <cell r="L22">
            <v>27931.05</v>
          </cell>
          <cell r="M22">
            <v>80118469</v>
          </cell>
          <cell r="N22">
            <v>2783.2829999999999</v>
          </cell>
          <cell r="O22">
            <v>0.79900000000000004</v>
          </cell>
          <cell r="P22">
            <v>101299.53797999999</v>
          </cell>
          <cell r="Q22">
            <v>77740002.670000002</v>
          </cell>
          <cell r="R22">
            <v>63985814.079999998</v>
          </cell>
          <cell r="S22">
            <v>141725816.75</v>
          </cell>
          <cell r="T22" t="str">
            <v>Mai</v>
          </cell>
          <cell r="U22">
            <v>14172581.67</v>
          </cell>
          <cell r="V22">
            <v>0</v>
          </cell>
          <cell r="W22">
            <v>1417258.16</v>
          </cell>
          <cell r="X22">
            <v>708629.08</v>
          </cell>
          <cell r="Y22">
            <v>708629.08</v>
          </cell>
          <cell r="Z22">
            <v>985876.88</v>
          </cell>
          <cell r="AA22">
            <v>2850774.5</v>
          </cell>
          <cell r="AB22">
            <v>0</v>
          </cell>
          <cell r="AC22">
            <v>5383375.6799999997</v>
          </cell>
          <cell r="AD22">
            <v>0</v>
          </cell>
          <cell r="AE22">
            <v>0</v>
          </cell>
          <cell r="AF22">
            <v>159.76</v>
          </cell>
          <cell r="AG22">
            <v>0</v>
          </cell>
          <cell r="AH22">
            <v>1139058.5900000001</v>
          </cell>
          <cell r="AI22">
            <v>14107046.08</v>
          </cell>
          <cell r="AJ22">
            <v>166816.91</v>
          </cell>
          <cell r="AK22">
            <v>949595.68</v>
          </cell>
          <cell r="AL22">
            <v>4570910.28</v>
          </cell>
          <cell r="AM22">
            <v>3674220.21</v>
          </cell>
        </row>
        <row r="23">
          <cell r="A23" t="str">
            <v>LESTE DO URUCU</v>
          </cell>
          <cell r="I23" t="str">
            <v>Jun</v>
          </cell>
          <cell r="J23" t="str">
            <v>40000</v>
          </cell>
          <cell r="K23" t="str">
            <v>37.05</v>
          </cell>
          <cell r="L23">
            <v>25903.572</v>
          </cell>
          <cell r="M23">
            <v>71956842</v>
          </cell>
          <cell r="N23">
            <v>2905.48</v>
          </cell>
          <cell r="O23">
            <v>0.95</v>
          </cell>
          <cell r="P23">
            <v>92553.596900000004</v>
          </cell>
          <cell r="Q23">
            <v>75262307.780000001</v>
          </cell>
          <cell r="R23">
            <v>68338851.980000004</v>
          </cell>
          <cell r="S23">
            <v>143601159.75999999</v>
          </cell>
          <cell r="T23" t="str">
            <v>Jun</v>
          </cell>
          <cell r="U23">
            <v>14360115.970000001</v>
          </cell>
          <cell r="V23">
            <v>0</v>
          </cell>
          <cell r="W23">
            <v>1436011.59</v>
          </cell>
          <cell r="X23">
            <v>718005.79</v>
          </cell>
          <cell r="Y23">
            <v>718005.79</v>
          </cell>
          <cell r="Z23">
            <v>1369047.7</v>
          </cell>
          <cell r="AA23">
            <v>2915813.98</v>
          </cell>
          <cell r="AB23">
            <v>0</v>
          </cell>
          <cell r="AC23">
            <v>5524833.1900000004</v>
          </cell>
          <cell r="AD23">
            <v>0</v>
          </cell>
          <cell r="AE23">
            <v>0</v>
          </cell>
          <cell r="AF23">
            <v>16402.98</v>
          </cell>
          <cell r="AG23">
            <v>0</v>
          </cell>
          <cell r="AH23">
            <v>816772.76</v>
          </cell>
          <cell r="AI23">
            <v>12067632.07</v>
          </cell>
          <cell r="AJ23">
            <v>151360.81</v>
          </cell>
          <cell r="AK23">
            <v>1266971.43</v>
          </cell>
          <cell r="AL23">
            <v>4516948.78</v>
          </cell>
          <cell r="AM23">
            <v>3129799.01</v>
          </cell>
        </row>
        <row r="24">
          <cell r="A24" t="str">
            <v>MARLIM SUL</v>
          </cell>
          <cell r="B24" t="str">
            <v>2º trimestre de 2024</v>
          </cell>
          <cell r="C24" t="str">
            <v>480000037249774</v>
          </cell>
          <cell r="D24" t="str">
            <v>Campos</v>
          </cell>
          <cell r="E24" t="str">
            <v>Petrobras</v>
          </cell>
          <cell r="F24" t="str">
            <v>Marlim Sul</v>
          </cell>
          <cell r="G24" t="str">
            <v>Mar &gt; 400</v>
          </cell>
          <cell r="H24" t="str">
            <v>Não</v>
          </cell>
          <cell r="I24" t="str">
            <v>Abr</v>
          </cell>
          <cell r="J24" t="str">
            <v>40000</v>
          </cell>
          <cell r="K24" t="str">
            <v>47.06</v>
          </cell>
          <cell r="L24">
            <v>363095.19900000002</v>
          </cell>
          <cell r="M24">
            <v>38875534</v>
          </cell>
          <cell r="N24">
            <v>2555.4169999999999</v>
          </cell>
          <cell r="O24">
            <v>0.79</v>
          </cell>
          <cell r="P24">
            <v>408832.26474999997</v>
          </cell>
          <cell r="Q24">
            <v>927859644.13999999</v>
          </cell>
          <cell r="R24">
            <v>30694177.859999999</v>
          </cell>
          <cell r="S24">
            <v>958553822.00999999</v>
          </cell>
          <cell r="T24" t="str">
            <v>Abr</v>
          </cell>
          <cell r="U24">
            <v>95855382.200000003</v>
          </cell>
          <cell r="V24">
            <v>0</v>
          </cell>
          <cell r="W24">
            <v>0</v>
          </cell>
          <cell r="X24">
            <v>4792769.1100000003</v>
          </cell>
          <cell r="Y24">
            <v>4792769.1100000003</v>
          </cell>
          <cell r="Z24">
            <v>51503148.18</v>
          </cell>
          <cell r="AA24">
            <v>33093345.239999998</v>
          </cell>
          <cell r="AB24">
            <v>5174977.6900000004</v>
          </cell>
          <cell r="AC24">
            <v>160035267.53999999</v>
          </cell>
          <cell r="AD24">
            <v>31205881.559999999</v>
          </cell>
          <cell r="AE24">
            <v>90439.1</v>
          </cell>
          <cell r="AF24">
            <v>2628742.89</v>
          </cell>
          <cell r="AG24">
            <v>0</v>
          </cell>
          <cell r="AH24">
            <v>3928457.04</v>
          </cell>
          <cell r="AI24">
            <v>25375713.879999999</v>
          </cell>
          <cell r="AJ24">
            <v>613713.31999999995</v>
          </cell>
          <cell r="AK24">
            <v>33966825.119999997</v>
          </cell>
          <cell r="AL24">
            <v>119637811.8</v>
          </cell>
          <cell r="AM24">
            <v>20009237</v>
          </cell>
          <cell r="AN24">
            <v>0</v>
          </cell>
          <cell r="AO24">
            <v>0</v>
          </cell>
          <cell r="AP24">
            <v>52369918.689999998</v>
          </cell>
          <cell r="AQ24">
            <v>970901532.85000002</v>
          </cell>
          <cell r="AR24">
            <v>0</v>
          </cell>
          <cell r="AS24">
            <v>0</v>
          </cell>
          <cell r="AT24">
            <v>970901532.85000002</v>
          </cell>
          <cell r="AU24">
            <v>43194384.329999998</v>
          </cell>
          <cell r="AV24">
            <v>43194384.329999998</v>
          </cell>
          <cell r="AW24">
            <v>86388768.659999996</v>
          </cell>
          <cell r="AX24">
            <v>4230129.83</v>
          </cell>
          <cell r="AY24">
            <v>90618898.489999995</v>
          </cell>
          <cell r="AZ24" t="str">
            <v>9.33</v>
          </cell>
          <cell r="BA24" t="str">
            <v>9.33</v>
          </cell>
          <cell r="BB24">
            <v>1265.6423794100001</v>
          </cell>
          <cell r="BC24">
            <v>9.3334798047034068E-2</v>
          </cell>
          <cell r="BD24" t="str">
            <v>05/08/2024 20:36:50</v>
          </cell>
        </row>
        <row r="25">
          <cell r="A25" t="str">
            <v>MARLIM SUL</v>
          </cell>
          <cell r="I25" t="str">
            <v>Mai</v>
          </cell>
          <cell r="J25" t="str">
            <v>40000</v>
          </cell>
          <cell r="K25" t="str">
            <v>46.7</v>
          </cell>
          <cell r="L25">
            <v>381565.25</v>
          </cell>
          <cell r="M25">
            <v>39406761</v>
          </cell>
          <cell r="N25">
            <v>2355.8719999999998</v>
          </cell>
          <cell r="O25">
            <v>0.81899999999999995</v>
          </cell>
          <cell r="P25">
            <v>427572.64345999999</v>
          </cell>
          <cell r="Q25">
            <v>898918812.33000004</v>
          </cell>
          <cell r="R25">
            <v>32274137.25</v>
          </cell>
          <cell r="S25">
            <v>931192949.59000003</v>
          </cell>
          <cell r="T25" t="str">
            <v>Mai</v>
          </cell>
          <cell r="U25">
            <v>93119294.950000003</v>
          </cell>
          <cell r="V25">
            <v>0</v>
          </cell>
          <cell r="W25">
            <v>0</v>
          </cell>
          <cell r="X25">
            <v>4655964.74</v>
          </cell>
          <cell r="Y25">
            <v>4655964.74</v>
          </cell>
          <cell r="Z25">
            <v>44382869.520000003</v>
          </cell>
          <cell r="AA25">
            <v>21747875.109999999</v>
          </cell>
          <cell r="AB25">
            <v>5754237.3200000003</v>
          </cell>
          <cell r="AC25">
            <v>156430997.56</v>
          </cell>
          <cell r="AD25">
            <v>36357143.310000002</v>
          </cell>
          <cell r="AE25">
            <v>322644.84000000003</v>
          </cell>
          <cell r="AF25">
            <v>2547676.2999999998</v>
          </cell>
          <cell r="AG25">
            <v>0</v>
          </cell>
          <cell r="AH25">
            <v>5036959.29</v>
          </cell>
          <cell r="AI25">
            <v>20328915.960000001</v>
          </cell>
          <cell r="AJ25">
            <v>677982.82</v>
          </cell>
          <cell r="AK25">
            <v>33603643.619999997</v>
          </cell>
          <cell r="AL25">
            <v>124097144.8</v>
          </cell>
          <cell r="AM25">
            <v>20338161.48</v>
          </cell>
        </row>
        <row r="26">
          <cell r="A26" t="str">
            <v>MARLIM SUL</v>
          </cell>
          <cell r="I26" t="str">
            <v>Jun</v>
          </cell>
          <cell r="J26" t="str">
            <v>40000</v>
          </cell>
          <cell r="K26" t="str">
            <v>46.8</v>
          </cell>
          <cell r="L26">
            <v>383101.61</v>
          </cell>
          <cell r="M26">
            <v>39432360</v>
          </cell>
          <cell r="N26">
            <v>2537.7959999999998</v>
          </cell>
          <cell r="O26">
            <v>0.94899999999999995</v>
          </cell>
          <cell r="P26">
            <v>429237.47120000003</v>
          </cell>
          <cell r="Q26">
            <v>972233810.07000005</v>
          </cell>
          <cell r="R26">
            <v>37403959.399999999</v>
          </cell>
          <cell r="S26">
            <v>1009637769.47</v>
          </cell>
          <cell r="T26" t="str">
            <v>Jun</v>
          </cell>
          <cell r="U26">
            <v>100963776.94</v>
          </cell>
          <cell r="V26">
            <v>0</v>
          </cell>
          <cell r="W26">
            <v>0</v>
          </cell>
          <cell r="X26">
            <v>5048188.84</v>
          </cell>
          <cell r="Y26">
            <v>5048188.84</v>
          </cell>
          <cell r="Z26">
            <v>139922878.09999999</v>
          </cell>
          <cell r="AA26">
            <v>19719080.309999999</v>
          </cell>
          <cell r="AB26">
            <v>48658556.869999997</v>
          </cell>
          <cell r="AC26">
            <v>163851815.68000001</v>
          </cell>
          <cell r="AD26">
            <v>27804199.100000001</v>
          </cell>
          <cell r="AE26">
            <v>611050.61</v>
          </cell>
          <cell r="AF26">
            <v>2682275.16</v>
          </cell>
          <cell r="AG26">
            <v>0</v>
          </cell>
          <cell r="AH26">
            <v>4337080.43</v>
          </cell>
          <cell r="AI26">
            <v>17689418.84</v>
          </cell>
          <cell r="AJ26">
            <v>684549.86</v>
          </cell>
          <cell r="AK26">
            <v>35293970.149999999</v>
          </cell>
          <cell r="AL26">
            <v>119638869.56</v>
          </cell>
          <cell r="AM26">
            <v>17397233.010000002</v>
          </cell>
        </row>
        <row r="27">
          <cell r="A27" t="str">
            <v>MARLIM</v>
          </cell>
          <cell r="B27" t="str">
            <v>2º trimestre de 2024</v>
          </cell>
          <cell r="C27" t="str">
            <v>480000037239710</v>
          </cell>
          <cell r="D27" t="str">
            <v>Campos</v>
          </cell>
          <cell r="E27" t="str">
            <v>Petrobras</v>
          </cell>
          <cell r="F27" t="str">
            <v>Marlim</v>
          </cell>
          <cell r="G27" t="str">
            <v>Mar &gt; 400</v>
          </cell>
          <cell r="H27" t="str">
            <v>Sim</v>
          </cell>
          <cell r="I27" t="str">
            <v>Abr</v>
          </cell>
          <cell r="J27" t="str">
            <v>40000</v>
          </cell>
          <cell r="K27" t="str">
            <v>46.04</v>
          </cell>
          <cell r="L27">
            <v>210012.60200000001</v>
          </cell>
          <cell r="M27">
            <v>25840147</v>
          </cell>
          <cell r="N27">
            <v>2587.1289999999999</v>
          </cell>
          <cell r="O27">
            <v>0.83099999999999996</v>
          </cell>
          <cell r="P27">
            <v>239754.61119</v>
          </cell>
          <cell r="Q27">
            <v>543329587.99000001</v>
          </cell>
          <cell r="R27">
            <v>21463859.699999999</v>
          </cell>
          <cell r="S27">
            <v>564793447.69000006</v>
          </cell>
          <cell r="T27" t="str">
            <v>Abr</v>
          </cell>
          <cell r="U27">
            <v>56479344.759999998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150455032.40000001</v>
          </cell>
          <cell r="AA27">
            <v>41870762.189999998</v>
          </cell>
          <cell r="AB27">
            <v>82119639.540000007</v>
          </cell>
          <cell r="AC27">
            <v>95222182.739999995</v>
          </cell>
          <cell r="AD27">
            <v>7420926.4900000002</v>
          </cell>
          <cell r="AE27">
            <v>2125.91</v>
          </cell>
          <cell r="AF27">
            <v>20270.009999999998</v>
          </cell>
          <cell r="AG27">
            <v>0</v>
          </cell>
          <cell r="AH27">
            <v>2315889.19</v>
          </cell>
          <cell r="AI27">
            <v>9177351.0500000007</v>
          </cell>
          <cell r="AJ27">
            <v>360712.48</v>
          </cell>
          <cell r="AK27">
            <v>16510059.26</v>
          </cell>
          <cell r="AL27">
            <v>40423224.789999999</v>
          </cell>
          <cell r="AM27">
            <v>153360.99</v>
          </cell>
          <cell r="AN27">
            <v>0</v>
          </cell>
          <cell r="AO27">
            <v>0</v>
          </cell>
          <cell r="AP27">
            <v>123702702.06999999</v>
          </cell>
          <cell r="AQ27">
            <v>-8867478.7599999998</v>
          </cell>
          <cell r="AR27">
            <v>345679</v>
          </cell>
          <cell r="AS27">
            <v>-452498650.92000002</v>
          </cell>
          <cell r="AT27">
            <v>-461020450.68000001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 t="str">
            <v>0</v>
          </cell>
          <cell r="BA27" t="str">
            <v>4.11</v>
          </cell>
          <cell r="BB27">
            <v>763.82341952999991</v>
          </cell>
          <cell r="BC27">
            <v>4.1085859834345421E-2</v>
          </cell>
          <cell r="BD27" t="str">
            <v>05/08/2024 20:36:50</v>
          </cell>
        </row>
        <row r="28">
          <cell r="A28" t="str">
            <v>MARLIM</v>
          </cell>
          <cell r="I28" t="str">
            <v>Mai</v>
          </cell>
          <cell r="J28" t="str">
            <v>40000</v>
          </cell>
          <cell r="K28" t="str">
            <v>46.99</v>
          </cell>
          <cell r="L28">
            <v>228512.01699999999</v>
          </cell>
          <cell r="M28">
            <v>28422776</v>
          </cell>
          <cell r="N28">
            <v>2382.085</v>
          </cell>
          <cell r="O28">
            <v>0.85</v>
          </cell>
          <cell r="P28">
            <v>261901.67310000001</v>
          </cell>
          <cell r="Q28">
            <v>544334956.61000001</v>
          </cell>
          <cell r="R28">
            <v>24163623.010000002</v>
          </cell>
          <cell r="S28">
            <v>568498579.62</v>
          </cell>
          <cell r="T28" t="str">
            <v>Mai</v>
          </cell>
          <cell r="U28">
            <v>56849857.960000001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124381275.66</v>
          </cell>
          <cell r="AA28">
            <v>21859064.68</v>
          </cell>
          <cell r="AB28">
            <v>156396843.44</v>
          </cell>
          <cell r="AC28">
            <v>42834264.990000002</v>
          </cell>
          <cell r="AD28">
            <v>11416782.74</v>
          </cell>
          <cell r="AE28">
            <v>0</v>
          </cell>
          <cell r="AF28">
            <v>15035.45</v>
          </cell>
          <cell r="AG28">
            <v>0</v>
          </cell>
          <cell r="AH28">
            <v>3067280.56</v>
          </cell>
          <cell r="AI28">
            <v>15142319.1</v>
          </cell>
          <cell r="AJ28">
            <v>411694.99</v>
          </cell>
          <cell r="AK28">
            <v>16278325.07</v>
          </cell>
          <cell r="AL28">
            <v>40867133.509999998</v>
          </cell>
          <cell r="AM28">
            <v>143642.32</v>
          </cell>
        </row>
        <row r="29">
          <cell r="A29" t="str">
            <v>MARLIM</v>
          </cell>
          <cell r="I29" t="str">
            <v>Jun</v>
          </cell>
          <cell r="J29" t="str">
            <v>40000</v>
          </cell>
          <cell r="K29" t="str">
            <v>45.595</v>
          </cell>
          <cell r="L29">
            <v>230553.459</v>
          </cell>
          <cell r="M29">
            <v>27734336</v>
          </cell>
          <cell r="N29">
            <v>2563.174</v>
          </cell>
          <cell r="O29">
            <v>0.98399999999999999</v>
          </cell>
          <cell r="P29">
            <v>262167.13523999997</v>
          </cell>
          <cell r="Q29">
            <v>590948654.76999998</v>
          </cell>
          <cell r="R29">
            <v>27278660.850000001</v>
          </cell>
          <cell r="S29">
            <v>618227315.63</v>
          </cell>
          <cell r="T29" t="str">
            <v>Jun</v>
          </cell>
          <cell r="U29">
            <v>61822731.560000002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264729539.72</v>
          </cell>
          <cell r="AA29">
            <v>44733222.539999999</v>
          </cell>
          <cell r="AB29">
            <v>156605367.03999999</v>
          </cell>
          <cell r="AC29">
            <v>33557377.350000001</v>
          </cell>
          <cell r="AD29">
            <v>6916140.1799999997</v>
          </cell>
          <cell r="AE29">
            <v>6781.26</v>
          </cell>
          <cell r="AF29">
            <v>9854.9500000000007</v>
          </cell>
          <cell r="AG29">
            <v>0</v>
          </cell>
          <cell r="AH29">
            <v>2654788.89</v>
          </cell>
          <cell r="AI29">
            <v>13394086.6</v>
          </cell>
          <cell r="AJ29">
            <v>415059</v>
          </cell>
          <cell r="AK29">
            <v>18001885.120000001</v>
          </cell>
          <cell r="AL29">
            <v>41556162.32</v>
          </cell>
          <cell r="AM29">
            <v>86720.81</v>
          </cell>
        </row>
        <row r="30">
          <cell r="A30" t="str">
            <v>RONCADOR</v>
          </cell>
          <cell r="B30" t="str">
            <v>2º trimestre de 2024</v>
          </cell>
          <cell r="C30" t="str">
            <v>480000039019768</v>
          </cell>
          <cell r="D30" t="str">
            <v>Campos</v>
          </cell>
          <cell r="E30" t="str">
            <v>Petrobras</v>
          </cell>
          <cell r="F30" t="str">
            <v>Roncador</v>
          </cell>
          <cell r="G30" t="str">
            <v>Mar &gt; 400</v>
          </cell>
          <cell r="H30" t="str">
            <v>Sim</v>
          </cell>
          <cell r="I30" t="str">
            <v>Abr</v>
          </cell>
          <cell r="J30" t="str">
            <v>40000</v>
          </cell>
          <cell r="K30" t="str">
            <v>44.489</v>
          </cell>
          <cell r="L30">
            <v>345684.82900000003</v>
          </cell>
          <cell r="M30">
            <v>42885332</v>
          </cell>
          <cell r="N30">
            <v>2588.8029999999999</v>
          </cell>
          <cell r="O30">
            <v>0.69499999999999995</v>
          </cell>
          <cell r="P30">
            <v>393382.96737999999</v>
          </cell>
          <cell r="Q30">
            <v>894909784.09000003</v>
          </cell>
          <cell r="R30">
            <v>29814740.510000002</v>
          </cell>
          <cell r="S30">
            <v>924724524.60000002</v>
          </cell>
          <cell r="T30" t="str">
            <v>Abr</v>
          </cell>
          <cell r="U30">
            <v>92472452.459999993</v>
          </cell>
          <cell r="V30">
            <v>0</v>
          </cell>
          <cell r="W30">
            <v>0</v>
          </cell>
          <cell r="X30">
            <v>4623622.62</v>
          </cell>
          <cell r="Y30">
            <v>4623622.62</v>
          </cell>
          <cell r="Z30">
            <v>25982008.510000002</v>
          </cell>
          <cell r="AA30">
            <v>30684148.699999999</v>
          </cell>
          <cell r="AB30">
            <v>8194332.0599999996</v>
          </cell>
          <cell r="AC30">
            <v>254860346.74000001</v>
          </cell>
          <cell r="AD30">
            <v>42635091.289999999</v>
          </cell>
          <cell r="AE30">
            <v>0</v>
          </cell>
          <cell r="AF30">
            <v>106.48</v>
          </cell>
          <cell r="AG30">
            <v>0</v>
          </cell>
          <cell r="AH30">
            <v>0</v>
          </cell>
          <cell r="AI30">
            <v>47621654.030000001</v>
          </cell>
          <cell r="AJ30">
            <v>618.91</v>
          </cell>
          <cell r="AK30">
            <v>126584240.69</v>
          </cell>
          <cell r="AL30">
            <v>231488013.21000001</v>
          </cell>
          <cell r="AM30">
            <v>17333175.870000001</v>
          </cell>
          <cell r="AN30">
            <v>0</v>
          </cell>
          <cell r="AO30">
            <v>0</v>
          </cell>
          <cell r="AP30">
            <v>75702654.299999997</v>
          </cell>
          <cell r="AQ30">
            <v>295304887.05000001</v>
          </cell>
          <cell r="AR30">
            <v>7115035.8300000001</v>
          </cell>
          <cell r="AS30">
            <v>0</v>
          </cell>
          <cell r="AT30">
            <v>302419922.88</v>
          </cell>
          <cell r="AU30">
            <v>16577275.060000001</v>
          </cell>
          <cell r="AV30">
            <v>16577275.060000001</v>
          </cell>
          <cell r="AW30">
            <v>33154550.120000001</v>
          </cell>
          <cell r="AX30">
            <v>0</v>
          </cell>
          <cell r="AY30">
            <v>33154550.120000001</v>
          </cell>
          <cell r="AZ30" t="str">
            <v>10.96</v>
          </cell>
          <cell r="BA30" t="str">
            <v>10.96</v>
          </cell>
          <cell r="BB30">
            <v>1418.2969537499998</v>
          </cell>
          <cell r="BC30">
            <v>0.10963083979972199</v>
          </cell>
          <cell r="BD30" t="str">
            <v>05/08/2024 20:19:48</v>
          </cell>
        </row>
        <row r="31">
          <cell r="A31" t="str">
            <v>RONCADOR</v>
          </cell>
          <cell r="I31" t="str">
            <v>Mai</v>
          </cell>
          <cell r="J31" t="str">
            <v>40000</v>
          </cell>
          <cell r="K31" t="str">
            <v>45.026</v>
          </cell>
          <cell r="L31">
            <v>414637.47600000002</v>
          </cell>
          <cell r="M31">
            <v>47873760</v>
          </cell>
          <cell r="N31">
            <v>2383.3209999999999</v>
          </cell>
          <cell r="O31">
            <v>0.73799999999999999</v>
          </cell>
          <cell r="P31">
            <v>468526.57393999997</v>
          </cell>
          <cell r="Q31">
            <v>988214203.92999995</v>
          </cell>
          <cell r="R31">
            <v>35343282.049999997</v>
          </cell>
          <cell r="S31">
            <v>1023557485.99</v>
          </cell>
          <cell r="T31" t="str">
            <v>Mai</v>
          </cell>
          <cell r="U31">
            <v>102355748.59</v>
          </cell>
          <cell r="V31">
            <v>0</v>
          </cell>
          <cell r="W31">
            <v>0</v>
          </cell>
          <cell r="X31">
            <v>5117787.42</v>
          </cell>
          <cell r="Y31">
            <v>5117787.42</v>
          </cell>
          <cell r="Z31">
            <v>23546094.989999998</v>
          </cell>
          <cell r="AA31">
            <v>39524834.710000001</v>
          </cell>
          <cell r="AB31">
            <v>7777080.5300000003</v>
          </cell>
          <cell r="AC31">
            <v>242089284.63</v>
          </cell>
          <cell r="AD31">
            <v>34307746.890000001</v>
          </cell>
          <cell r="AE31">
            <v>0</v>
          </cell>
          <cell r="AF31">
            <v>160.12</v>
          </cell>
          <cell r="AG31">
            <v>0</v>
          </cell>
          <cell r="AH31">
            <v>0</v>
          </cell>
          <cell r="AI31">
            <v>45282460.729999997</v>
          </cell>
          <cell r="AJ31">
            <v>774.98</v>
          </cell>
          <cell r="AK31">
            <v>96640249.900000006</v>
          </cell>
          <cell r="AL31">
            <v>239970467.5</v>
          </cell>
          <cell r="AM31">
            <v>19014472.489999998</v>
          </cell>
        </row>
        <row r="32">
          <cell r="A32" t="str">
            <v>RONCADOR</v>
          </cell>
          <cell r="I32" t="str">
            <v>Jun</v>
          </cell>
          <cell r="J32" t="str">
            <v>40000</v>
          </cell>
          <cell r="K32" t="str">
            <v>46.284</v>
          </cell>
          <cell r="L32">
            <v>484452.21100000001</v>
          </cell>
          <cell r="M32">
            <v>62168526</v>
          </cell>
          <cell r="N32">
            <v>2564.4760000000001</v>
          </cell>
          <cell r="O32">
            <v>0.86099999999999999</v>
          </cell>
          <cell r="P32">
            <v>556387.41243000003</v>
          </cell>
          <cell r="Q32">
            <v>1242365826.03</v>
          </cell>
          <cell r="R32">
            <v>53556320.090000004</v>
          </cell>
          <cell r="S32">
            <v>1295922146.1199999</v>
          </cell>
          <cell r="T32" t="str">
            <v>Jun</v>
          </cell>
          <cell r="U32">
            <v>129592214.61</v>
          </cell>
          <cell r="V32">
            <v>0</v>
          </cell>
          <cell r="W32">
            <v>0</v>
          </cell>
          <cell r="X32">
            <v>6479610.7300000004</v>
          </cell>
          <cell r="Y32">
            <v>6479610.7300000004</v>
          </cell>
          <cell r="Z32">
            <v>162902236.36000001</v>
          </cell>
          <cell r="AA32">
            <v>33067050.030000001</v>
          </cell>
          <cell r="AB32">
            <v>59932100.469999999</v>
          </cell>
          <cell r="AC32">
            <v>255810343.41</v>
          </cell>
          <cell r="AD32">
            <v>68281157.319999993</v>
          </cell>
          <cell r="AE32">
            <v>1530.6</v>
          </cell>
          <cell r="AF32">
            <v>185.16</v>
          </cell>
          <cell r="AG32">
            <v>0</v>
          </cell>
          <cell r="AH32">
            <v>0</v>
          </cell>
          <cell r="AI32">
            <v>39238952.200000003</v>
          </cell>
          <cell r="AJ32">
            <v>1319.43</v>
          </cell>
          <cell r="AK32">
            <v>117740037.95999999</v>
          </cell>
          <cell r="AL32">
            <v>223996024.13</v>
          </cell>
          <cell r="AM32">
            <v>21825857.039999999</v>
          </cell>
        </row>
        <row r="33">
          <cell r="A33" t="str">
            <v>RIO URUCU</v>
          </cell>
          <cell r="B33" t="str">
            <v>2º trimestre de 2024</v>
          </cell>
          <cell r="C33" t="str">
            <v>480000036289781</v>
          </cell>
          <cell r="D33" t="str">
            <v>Solimões</v>
          </cell>
          <cell r="E33" t="str">
            <v>Petrobras</v>
          </cell>
          <cell r="F33" t="str">
            <v>Urucu</v>
          </cell>
          <cell r="G33" t="str">
            <v>Terra</v>
          </cell>
          <cell r="H33" t="str">
            <v>Não</v>
          </cell>
          <cell r="I33" t="str">
            <v>Abr</v>
          </cell>
          <cell r="J33" t="str">
            <v>40000</v>
          </cell>
          <cell r="K33" t="str">
            <v>38.69</v>
          </cell>
          <cell r="L33">
            <v>18332.555</v>
          </cell>
          <cell r="M33">
            <v>132309342</v>
          </cell>
          <cell r="N33">
            <v>3071.7260000000001</v>
          </cell>
          <cell r="O33">
            <v>0.66900000000000004</v>
          </cell>
          <cell r="P33">
            <v>146308.76603999999</v>
          </cell>
          <cell r="Q33">
            <v>56312585.829999998</v>
          </cell>
          <cell r="R33">
            <v>88469964.620000005</v>
          </cell>
          <cell r="S33">
            <v>144782550.46000001</v>
          </cell>
          <cell r="T33" t="str">
            <v>Abr</v>
          </cell>
          <cell r="U33">
            <v>14478255.039999999</v>
          </cell>
          <cell r="V33">
            <v>0</v>
          </cell>
          <cell r="W33">
            <v>1447825.5</v>
          </cell>
          <cell r="X33">
            <v>723912.75</v>
          </cell>
          <cell r="Y33">
            <v>723912.75</v>
          </cell>
          <cell r="Z33">
            <v>418884.64</v>
          </cell>
          <cell r="AA33">
            <v>2392931.65</v>
          </cell>
          <cell r="AB33">
            <v>0</v>
          </cell>
          <cell r="AC33">
            <v>6437534.3899999997</v>
          </cell>
          <cell r="AD33">
            <v>0</v>
          </cell>
          <cell r="AE33">
            <v>5539.42</v>
          </cell>
          <cell r="AF33">
            <v>0</v>
          </cell>
          <cell r="AG33">
            <v>0</v>
          </cell>
          <cell r="AH33">
            <v>1273638.8400000001</v>
          </cell>
          <cell r="AI33">
            <v>11456108.029999999</v>
          </cell>
          <cell r="AJ33">
            <v>221472.07</v>
          </cell>
          <cell r="AK33">
            <v>2541879.5299999998</v>
          </cell>
          <cell r="AL33">
            <v>3006219.22</v>
          </cell>
          <cell r="AM33">
            <v>3370649.1</v>
          </cell>
          <cell r="AN33">
            <v>0</v>
          </cell>
          <cell r="AO33">
            <v>0</v>
          </cell>
          <cell r="AP33">
            <v>0</v>
          </cell>
          <cell r="AQ33">
            <v>260547570.86000001</v>
          </cell>
          <cell r="AR33">
            <v>0</v>
          </cell>
          <cell r="AS33">
            <v>0</v>
          </cell>
          <cell r="AT33">
            <v>260547570.86000001</v>
          </cell>
          <cell r="AU33">
            <v>7501596.6399999997</v>
          </cell>
          <cell r="AV33">
            <v>7501596.6500000004</v>
          </cell>
          <cell r="AW33">
            <v>15003193.289999999</v>
          </cell>
          <cell r="AX33">
            <v>0</v>
          </cell>
          <cell r="AY33">
            <v>15003193.289999999</v>
          </cell>
          <cell r="AZ33" t="str">
            <v>5.76</v>
          </cell>
          <cell r="BA33" t="str">
            <v>5.76</v>
          </cell>
          <cell r="BB33">
            <v>353.6344388</v>
          </cell>
          <cell r="BC33">
            <v>5.7583316684596611E-2</v>
          </cell>
          <cell r="BD33" t="str">
            <v>05/08/2024 20:36:50</v>
          </cell>
        </row>
        <row r="34">
          <cell r="A34" t="str">
            <v>RIO URUCU</v>
          </cell>
          <cell r="I34" t="str">
            <v>Mai</v>
          </cell>
          <cell r="J34" t="str">
            <v>40000</v>
          </cell>
          <cell r="K34" t="str">
            <v>38.88</v>
          </cell>
          <cell r="L34">
            <v>18976.425999999999</v>
          </cell>
          <cell r="M34">
            <v>103152666</v>
          </cell>
          <cell r="N34">
            <v>2783.2829999999999</v>
          </cell>
          <cell r="O34">
            <v>0.77900000000000003</v>
          </cell>
          <cell r="P34">
            <v>119240.81735</v>
          </cell>
          <cell r="Q34">
            <v>52816754.390000001</v>
          </cell>
          <cell r="R34">
            <v>80328075.590000004</v>
          </cell>
          <cell r="S34">
            <v>133144829.98999999</v>
          </cell>
          <cell r="T34" t="str">
            <v>Mai</v>
          </cell>
          <cell r="U34">
            <v>13314482.99</v>
          </cell>
          <cell r="V34">
            <v>0</v>
          </cell>
          <cell r="W34">
            <v>1331448.29</v>
          </cell>
          <cell r="X34">
            <v>665724.14</v>
          </cell>
          <cell r="Y34">
            <v>665724.14</v>
          </cell>
          <cell r="Z34">
            <v>1479702.48</v>
          </cell>
          <cell r="AA34">
            <v>2599922.9500000002</v>
          </cell>
          <cell r="AB34">
            <v>0</v>
          </cell>
          <cell r="AC34">
            <v>4198340.55</v>
          </cell>
          <cell r="AD34">
            <v>0</v>
          </cell>
          <cell r="AE34">
            <v>0</v>
          </cell>
          <cell r="AF34">
            <v>160.80000000000001</v>
          </cell>
          <cell r="AG34">
            <v>0</v>
          </cell>
          <cell r="AH34">
            <v>1288685.57</v>
          </cell>
          <cell r="AI34">
            <v>11616432.060000001</v>
          </cell>
          <cell r="AJ34">
            <v>188729.97</v>
          </cell>
          <cell r="AK34">
            <v>3168594.31</v>
          </cell>
          <cell r="AL34">
            <v>3114564.41</v>
          </cell>
          <cell r="AM34">
            <v>4156758.89</v>
          </cell>
        </row>
        <row r="35">
          <cell r="A35" t="str">
            <v>RIO URUCU</v>
          </cell>
          <cell r="I35" t="str">
            <v>Jun</v>
          </cell>
          <cell r="J35" t="str">
            <v>40000</v>
          </cell>
          <cell r="K35" t="str">
            <v>38.88</v>
          </cell>
          <cell r="L35">
            <v>16257.09</v>
          </cell>
          <cell r="M35">
            <v>73896878</v>
          </cell>
          <cell r="N35">
            <v>2905.48</v>
          </cell>
          <cell r="O35">
            <v>0.97399999999999998</v>
          </cell>
          <cell r="P35">
            <v>88084.855410000004</v>
          </cell>
          <cell r="Q35">
            <v>47234648.219999999</v>
          </cell>
          <cell r="R35">
            <v>71971125.349999994</v>
          </cell>
          <cell r="S35">
            <v>119205773.58</v>
          </cell>
          <cell r="T35" t="str">
            <v>Jun</v>
          </cell>
          <cell r="U35">
            <v>11920577.35</v>
          </cell>
          <cell r="V35">
            <v>0</v>
          </cell>
          <cell r="W35">
            <v>1192057.73</v>
          </cell>
          <cell r="X35">
            <v>596028.86</v>
          </cell>
          <cell r="Y35">
            <v>596028.86</v>
          </cell>
          <cell r="Z35">
            <v>354994.98</v>
          </cell>
          <cell r="AA35">
            <v>1621081.55</v>
          </cell>
          <cell r="AB35">
            <v>0</v>
          </cell>
          <cell r="AC35">
            <v>3362061.48</v>
          </cell>
          <cell r="AD35">
            <v>0</v>
          </cell>
          <cell r="AE35">
            <v>0</v>
          </cell>
          <cell r="AF35">
            <v>2025.37</v>
          </cell>
          <cell r="AG35">
            <v>0</v>
          </cell>
          <cell r="AH35">
            <v>752055.8</v>
          </cell>
          <cell r="AI35">
            <v>10594060.619999999</v>
          </cell>
          <cell r="AJ35">
            <v>139367.70000000001</v>
          </cell>
          <cell r="AK35">
            <v>2694981.37</v>
          </cell>
          <cell r="AL35">
            <v>2918662.44</v>
          </cell>
          <cell r="AM35">
            <v>3553564.5</v>
          </cell>
        </row>
        <row r="36">
          <cell r="A36" t="str">
            <v>PEREGRINO</v>
          </cell>
          <cell r="B36" t="str">
            <v>2º trimestre de 2024</v>
          </cell>
          <cell r="C36" t="str">
            <v>486100038872000</v>
          </cell>
          <cell r="D36" t="str">
            <v>Campos</v>
          </cell>
          <cell r="E36" t="str">
            <v>Equinor Brasil</v>
          </cell>
          <cell r="F36" t="str">
            <v>peregrino</v>
          </cell>
          <cell r="G36" t="str">
            <v>Mar &lt; 400</v>
          </cell>
          <cell r="H36" t="str">
            <v>Sim</v>
          </cell>
          <cell r="I36" t="str">
            <v>Abr</v>
          </cell>
          <cell r="J36" t="str">
            <v>41443</v>
          </cell>
          <cell r="K36" t="str">
            <v>50.00486</v>
          </cell>
          <cell r="L36">
            <v>407262.45199999999</v>
          </cell>
          <cell r="M36">
            <v>6206227</v>
          </cell>
          <cell r="N36">
            <v>2224.1061</v>
          </cell>
          <cell r="O36">
            <v>0.95157000000000003</v>
          </cell>
          <cell r="P36">
            <v>414750.84600000002</v>
          </cell>
          <cell r="Q36">
            <v>905794903.78999996</v>
          </cell>
          <cell r="R36">
            <v>5905659.4299999997</v>
          </cell>
          <cell r="S36">
            <v>911700563.22000003</v>
          </cell>
          <cell r="T36" t="str">
            <v>Abr</v>
          </cell>
          <cell r="U36">
            <v>91081369.920000002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3733328.06</v>
          </cell>
          <cell r="AA36">
            <v>2936018.9</v>
          </cell>
          <cell r="AB36">
            <v>0</v>
          </cell>
          <cell r="AC36">
            <v>89385446</v>
          </cell>
          <cell r="AD36">
            <v>66.73</v>
          </cell>
          <cell r="AE36">
            <v>2980836.45</v>
          </cell>
          <cell r="AF36">
            <v>29530779.239999998</v>
          </cell>
          <cell r="AG36">
            <v>52125250.759999998</v>
          </cell>
          <cell r="AH36">
            <v>21877086.34</v>
          </cell>
          <cell r="AI36">
            <v>1753137.21</v>
          </cell>
          <cell r="AJ36">
            <v>0</v>
          </cell>
          <cell r="AK36">
            <v>64557555.32</v>
          </cell>
          <cell r="AL36">
            <v>181242963.05000001</v>
          </cell>
          <cell r="AM36">
            <v>0</v>
          </cell>
          <cell r="AN36">
            <v>0</v>
          </cell>
          <cell r="AO36">
            <v>0</v>
          </cell>
          <cell r="AP36">
            <v>95099764.359999999</v>
          </cell>
          <cell r="AQ36">
            <v>810708214.71000004</v>
          </cell>
          <cell r="AR36">
            <v>0</v>
          </cell>
          <cell r="AS36">
            <v>-1738434818.6900001</v>
          </cell>
          <cell r="AT36">
            <v>-927726603.98000002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0</v>
          </cell>
          <cell r="BA36" t="str">
            <v>11.22</v>
          </cell>
          <cell r="BB36">
            <v>1195.4481749999998</v>
          </cell>
          <cell r="BC36">
            <v>0.11216683232629468</v>
          </cell>
          <cell r="BD36" t="str">
            <v>07/08/2024 15:38:56</v>
          </cell>
        </row>
        <row r="37">
          <cell r="A37" t="str">
            <v>PEREGRINO</v>
          </cell>
          <cell r="I37" t="str">
            <v>Mai</v>
          </cell>
          <cell r="J37" t="str">
            <v>41443</v>
          </cell>
          <cell r="K37" t="str">
            <v>50.1737</v>
          </cell>
          <cell r="L37">
            <v>412892.473</v>
          </cell>
          <cell r="M37">
            <v>6512430</v>
          </cell>
          <cell r="N37">
            <v>2084.0529000000001</v>
          </cell>
          <cell r="O37">
            <v>0.81755999999999995</v>
          </cell>
          <cell r="P37">
            <v>420776.86139999999</v>
          </cell>
          <cell r="Q37">
            <v>860489755.74000001</v>
          </cell>
          <cell r="R37">
            <v>5324302.2699999996</v>
          </cell>
          <cell r="S37">
            <v>865814058.00999999</v>
          </cell>
          <cell r="T37" t="str">
            <v>Mai</v>
          </cell>
          <cell r="U37">
            <v>92729324.780000001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735065.21</v>
          </cell>
          <cell r="AA37">
            <v>2321090.75</v>
          </cell>
          <cell r="AB37">
            <v>0</v>
          </cell>
          <cell r="AC37">
            <v>160762678.28999999</v>
          </cell>
          <cell r="AD37">
            <v>934.19</v>
          </cell>
          <cell r="AE37">
            <v>3464207.73</v>
          </cell>
          <cell r="AF37">
            <v>34996957.130000003</v>
          </cell>
          <cell r="AG37">
            <v>17610117.41</v>
          </cell>
          <cell r="AH37">
            <v>20957037.140000001</v>
          </cell>
          <cell r="AI37">
            <v>4292109.55</v>
          </cell>
          <cell r="AJ37">
            <v>0</v>
          </cell>
          <cell r="AK37">
            <v>65734116.310000002</v>
          </cell>
          <cell r="AL37">
            <v>181509268.13</v>
          </cell>
          <cell r="AM37">
            <v>0</v>
          </cell>
        </row>
        <row r="38">
          <cell r="A38" t="str">
            <v>PEREGRINO</v>
          </cell>
          <cell r="I38" t="str">
            <v>Jun</v>
          </cell>
          <cell r="J38" t="str">
            <v>41443</v>
          </cell>
          <cell r="K38" t="str">
            <v>50.02589</v>
          </cell>
          <cell r="L38">
            <v>353433.37599999999</v>
          </cell>
          <cell r="M38">
            <v>5374108</v>
          </cell>
          <cell r="N38">
            <v>2297.4288000000001</v>
          </cell>
          <cell r="O38">
            <v>1.04426</v>
          </cell>
          <cell r="P38">
            <v>359920.46759999997</v>
          </cell>
          <cell r="Q38">
            <v>811988016.89999998</v>
          </cell>
          <cell r="R38">
            <v>5611966.0199999996</v>
          </cell>
          <cell r="S38">
            <v>817599982.91999996</v>
          </cell>
          <cell r="T38" t="str">
            <v>Jun</v>
          </cell>
          <cell r="U38">
            <v>75858276.209999993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3759010.7</v>
          </cell>
          <cell r="AA38">
            <v>-2969912.31</v>
          </cell>
          <cell r="AB38">
            <v>0</v>
          </cell>
          <cell r="AC38">
            <v>152470769.63999999</v>
          </cell>
          <cell r="AD38">
            <v>333.64</v>
          </cell>
          <cell r="AE38">
            <v>3555433.59</v>
          </cell>
          <cell r="AF38">
            <v>39495073.479999997</v>
          </cell>
          <cell r="AG38">
            <v>22361156.109999999</v>
          </cell>
          <cell r="AH38">
            <v>27464278.57</v>
          </cell>
          <cell r="AI38">
            <v>2947719.06</v>
          </cell>
          <cell r="AJ38">
            <v>0</v>
          </cell>
          <cell r="AK38">
            <v>56307759.920000002</v>
          </cell>
          <cell r="AL38">
            <v>181897492.36000001</v>
          </cell>
          <cell r="AM38">
            <v>0</v>
          </cell>
        </row>
        <row r="39">
          <cell r="A39" t="str">
            <v>TUPI</v>
          </cell>
          <cell r="B39" t="str">
            <v>2º trimestre de 2024</v>
          </cell>
          <cell r="C39" t="str">
            <v>486100038862000</v>
          </cell>
          <cell r="D39" t="str">
            <v>Santos</v>
          </cell>
          <cell r="E39" t="str">
            <v>Petrobras</v>
          </cell>
          <cell r="F39" t="str">
            <v>N/D</v>
          </cell>
          <cell r="G39" t="str">
            <v>Mar &gt; 400</v>
          </cell>
          <cell r="H39" t="str">
            <v>Sim</v>
          </cell>
          <cell r="I39" t="str">
            <v>Abr</v>
          </cell>
          <cell r="J39" t="str">
            <v>40000</v>
          </cell>
          <cell r="K39" t="str">
            <v>45.269</v>
          </cell>
          <cell r="L39">
            <v>3447144.0929999999</v>
          </cell>
          <cell r="M39">
            <v>556426859</v>
          </cell>
          <cell r="N39">
            <v>2712.933</v>
          </cell>
          <cell r="O39">
            <v>0.82499999999999996</v>
          </cell>
          <cell r="P39">
            <v>4076866.28</v>
          </cell>
          <cell r="Q39">
            <v>9351869242.0799999</v>
          </cell>
          <cell r="R39">
            <v>459313679.29000002</v>
          </cell>
          <cell r="S39">
            <v>9811182921.3799992</v>
          </cell>
          <cell r="T39" t="str">
            <v>Abr</v>
          </cell>
          <cell r="U39">
            <v>981118598.16999996</v>
          </cell>
          <cell r="V39">
            <v>0</v>
          </cell>
          <cell r="W39">
            <v>0</v>
          </cell>
          <cell r="X39">
            <v>49055914.600000001</v>
          </cell>
          <cell r="Y39">
            <v>49055914.600000001</v>
          </cell>
          <cell r="Z39">
            <v>180386.54</v>
          </cell>
          <cell r="AA39">
            <v>0</v>
          </cell>
          <cell r="AB39">
            <v>445154328.42000002</v>
          </cell>
          <cell r="AC39">
            <v>340443450.89999998</v>
          </cell>
          <cell r="AD39">
            <v>334066184.97000003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12588695.449999999</v>
          </cell>
          <cell r="AJ39">
            <v>1246.32</v>
          </cell>
          <cell r="AK39">
            <v>174820023.53999999</v>
          </cell>
          <cell r="AL39">
            <v>429658669.20999998</v>
          </cell>
          <cell r="AM39">
            <v>297272.87</v>
          </cell>
          <cell r="AN39">
            <v>0</v>
          </cell>
          <cell r="AO39">
            <v>0</v>
          </cell>
          <cell r="AP39">
            <v>116894657.04000001</v>
          </cell>
          <cell r="AQ39">
            <v>20976317899.689999</v>
          </cell>
          <cell r="AR39">
            <v>369891327.57999998</v>
          </cell>
          <cell r="AS39">
            <v>0</v>
          </cell>
          <cell r="AT39">
            <v>21346209227.27</v>
          </cell>
          <cell r="AU39">
            <v>0</v>
          </cell>
          <cell r="AV39">
            <v>0</v>
          </cell>
          <cell r="AW39">
            <v>0</v>
          </cell>
          <cell r="AX39">
            <v>7760337780.6800003</v>
          </cell>
          <cell r="AY39">
            <v>7760337780.6899996</v>
          </cell>
          <cell r="AZ39" t="str">
            <v>36.35</v>
          </cell>
          <cell r="BA39" t="str">
            <v>36.35</v>
          </cell>
          <cell r="BB39">
            <v>12961.6871687</v>
          </cell>
          <cell r="BC39">
            <v>0.36354641229569273</v>
          </cell>
          <cell r="BD39" t="str">
            <v>05/08/2024 20:19:48</v>
          </cell>
        </row>
        <row r="40">
          <cell r="A40" t="str">
            <v>TUPI</v>
          </cell>
          <cell r="I40" t="str">
            <v>Mai</v>
          </cell>
          <cell r="J40" t="str">
            <v>40000</v>
          </cell>
          <cell r="K40" t="str">
            <v>45.29</v>
          </cell>
          <cell r="L40">
            <v>3723387.9240000001</v>
          </cell>
          <cell r="M40">
            <v>620398434</v>
          </cell>
          <cell r="N40">
            <v>2487.5230000000001</v>
          </cell>
          <cell r="O40">
            <v>0.84399999999999997</v>
          </cell>
          <cell r="P40">
            <v>4425834.0508899996</v>
          </cell>
          <cell r="Q40">
            <v>9262014588.2199993</v>
          </cell>
          <cell r="R40">
            <v>523901661.56999999</v>
          </cell>
          <cell r="S40">
            <v>9785916249.7999992</v>
          </cell>
          <cell r="T40" t="str">
            <v>Mai</v>
          </cell>
          <cell r="U40">
            <v>978591966.19000006</v>
          </cell>
          <cell r="V40">
            <v>0</v>
          </cell>
          <cell r="W40">
            <v>0</v>
          </cell>
          <cell r="X40">
            <v>48929581.240000002</v>
          </cell>
          <cell r="Y40">
            <v>48929581.240000002</v>
          </cell>
          <cell r="Z40">
            <v>33977858.020000003</v>
          </cell>
          <cell r="AA40">
            <v>0</v>
          </cell>
          <cell r="AB40">
            <v>384556583.95999998</v>
          </cell>
          <cell r="AC40">
            <v>319920727.50999999</v>
          </cell>
          <cell r="AD40">
            <v>338090807.30000001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16882224.41</v>
          </cell>
          <cell r="AJ40">
            <v>1290.75</v>
          </cell>
          <cell r="AK40">
            <v>159345036.97999999</v>
          </cell>
          <cell r="AL40">
            <v>442978242.62</v>
          </cell>
          <cell r="AM40">
            <v>308054.59999999998</v>
          </cell>
        </row>
        <row r="41">
          <cell r="A41" t="str">
            <v>TUPI</v>
          </cell>
          <cell r="I41" t="str">
            <v>Jun</v>
          </cell>
          <cell r="J41" t="str">
            <v>40000</v>
          </cell>
          <cell r="K41" t="str">
            <v>44.988</v>
          </cell>
          <cell r="L41">
            <v>3754070.5890000002</v>
          </cell>
          <cell r="M41">
            <v>626759357</v>
          </cell>
          <cell r="N41">
            <v>2657.0329999999999</v>
          </cell>
          <cell r="O41">
            <v>0.93400000000000005</v>
          </cell>
          <cell r="P41">
            <v>4458986.8378100004</v>
          </cell>
          <cell r="Q41">
            <v>9974688313.0799999</v>
          </cell>
          <cell r="R41">
            <v>585368169.05999994</v>
          </cell>
          <cell r="S41">
            <v>10560056482.139999</v>
          </cell>
          <cell r="T41" t="str">
            <v>Jun</v>
          </cell>
          <cell r="U41">
            <v>1056006212.29</v>
          </cell>
          <cell r="V41">
            <v>0</v>
          </cell>
          <cell r="W41">
            <v>0</v>
          </cell>
          <cell r="X41">
            <v>52800282.409999996</v>
          </cell>
          <cell r="Y41">
            <v>52800282.409999996</v>
          </cell>
          <cell r="Z41">
            <v>382953682.91000003</v>
          </cell>
          <cell r="AA41">
            <v>0</v>
          </cell>
          <cell r="AB41">
            <v>607663301.44000006</v>
          </cell>
          <cell r="AC41">
            <v>355153266.06</v>
          </cell>
          <cell r="AD41">
            <v>361773522.32999998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13416674.52</v>
          </cell>
          <cell r="AJ41">
            <v>1253.2</v>
          </cell>
          <cell r="AK41">
            <v>162514912.88999999</v>
          </cell>
          <cell r="AL41">
            <v>429608090.33999997</v>
          </cell>
          <cell r="AM41">
            <v>298975.26</v>
          </cell>
        </row>
        <row r="42">
          <cell r="A42" t="str">
            <v>LAPA</v>
          </cell>
          <cell r="B42" t="str">
            <v>2º trimestre de 2024</v>
          </cell>
          <cell r="C42" t="str">
            <v>486100038842000A</v>
          </cell>
          <cell r="D42" t="str">
            <v>Santos</v>
          </cell>
          <cell r="E42" t="str">
            <v>TotalEnergies EP</v>
          </cell>
          <cell r="F42" t="str">
            <v>N/D</v>
          </cell>
          <cell r="G42" t="str">
            <v>Mar &gt; 400</v>
          </cell>
          <cell r="H42" t="str">
            <v>Não</v>
          </cell>
          <cell r="I42" t="str">
            <v>Abr</v>
          </cell>
          <cell r="J42" t="str">
            <v>40000</v>
          </cell>
          <cell r="K42" t="str">
            <v>23.62</v>
          </cell>
          <cell r="L42">
            <v>205444.85</v>
          </cell>
          <cell r="M42">
            <v>538557</v>
          </cell>
          <cell r="N42">
            <v>2481.701</v>
          </cell>
          <cell r="O42">
            <v>0.57269000000000003</v>
          </cell>
          <cell r="P42">
            <v>205762.86673000001</v>
          </cell>
          <cell r="Q42">
            <v>509852689.69</v>
          </cell>
          <cell r="R42">
            <v>308425.06</v>
          </cell>
          <cell r="S42">
            <v>510161114.75</v>
          </cell>
          <cell r="T42" t="str">
            <v>Abr</v>
          </cell>
          <cell r="U42">
            <v>51016111.479999997</v>
          </cell>
          <cell r="V42">
            <v>0</v>
          </cell>
          <cell r="W42">
            <v>0</v>
          </cell>
          <cell r="X42">
            <v>2550805.5699999998</v>
          </cell>
          <cell r="Y42">
            <v>2550805.5699999998</v>
          </cell>
          <cell r="Z42">
            <v>0</v>
          </cell>
          <cell r="AA42">
            <v>0</v>
          </cell>
          <cell r="AB42">
            <v>76221180.390000001</v>
          </cell>
          <cell r="AC42">
            <v>23806213.329999998</v>
          </cell>
          <cell r="AD42">
            <v>203689.95</v>
          </cell>
          <cell r="AE42">
            <v>0</v>
          </cell>
          <cell r="AF42">
            <v>2299264.9500000002</v>
          </cell>
          <cell r="AG42">
            <v>59243.42</v>
          </cell>
          <cell r="AH42">
            <v>6833209.2000000002</v>
          </cell>
          <cell r="AI42">
            <v>29351414.93</v>
          </cell>
          <cell r="AJ42">
            <v>0</v>
          </cell>
          <cell r="AK42">
            <v>19871198.440000001</v>
          </cell>
          <cell r="AL42">
            <v>53162595.270000003</v>
          </cell>
          <cell r="AM42">
            <v>0</v>
          </cell>
          <cell r="AN42">
            <v>0</v>
          </cell>
          <cell r="AO42">
            <v>0</v>
          </cell>
          <cell r="AP42">
            <v>15073487.09</v>
          </cell>
          <cell r="AQ42">
            <v>818471222</v>
          </cell>
          <cell r="AR42">
            <v>0</v>
          </cell>
          <cell r="AS42">
            <v>0</v>
          </cell>
          <cell r="AT42">
            <v>818471222</v>
          </cell>
          <cell r="AU42">
            <v>0</v>
          </cell>
          <cell r="AV42">
            <v>0</v>
          </cell>
          <cell r="AW42">
            <v>0</v>
          </cell>
          <cell r="AX42">
            <v>30329200.449999999</v>
          </cell>
          <cell r="AY42">
            <v>30329200.449999999</v>
          </cell>
          <cell r="AZ42" t="str">
            <v>3.71</v>
          </cell>
          <cell r="BA42" t="str">
            <v>3.71</v>
          </cell>
          <cell r="BB42">
            <v>714.92024014000003</v>
          </cell>
          <cell r="BC42">
            <v>3.7055915508577814E-2</v>
          </cell>
          <cell r="BD42" t="str">
            <v>07/08/2024 16:47:28</v>
          </cell>
        </row>
        <row r="43">
          <cell r="A43" t="str">
            <v>LAPA</v>
          </cell>
          <cell r="I43" t="str">
            <v>Mai</v>
          </cell>
          <cell r="J43" t="str">
            <v>40000</v>
          </cell>
          <cell r="K43" t="str">
            <v>23.62</v>
          </cell>
          <cell r="L43">
            <v>255047.25</v>
          </cell>
          <cell r="M43">
            <v>192737</v>
          </cell>
          <cell r="N43">
            <v>2295.2015000000001</v>
          </cell>
          <cell r="O43">
            <v>0.57906000000000002</v>
          </cell>
          <cell r="P43">
            <v>255161.06060999999</v>
          </cell>
          <cell r="Q43">
            <v>585384830.76999998</v>
          </cell>
          <cell r="R43">
            <v>111605.71</v>
          </cell>
          <cell r="S43">
            <v>585496436.48000002</v>
          </cell>
          <cell r="T43" t="str">
            <v>Mai</v>
          </cell>
          <cell r="U43">
            <v>58549643.640000001</v>
          </cell>
          <cell r="V43">
            <v>0</v>
          </cell>
          <cell r="W43">
            <v>0</v>
          </cell>
          <cell r="X43">
            <v>2927482.18</v>
          </cell>
          <cell r="Y43">
            <v>2927482.18</v>
          </cell>
          <cell r="Z43">
            <v>0</v>
          </cell>
          <cell r="AA43">
            <v>73705</v>
          </cell>
          <cell r="AB43">
            <v>83683102.040000007</v>
          </cell>
          <cell r="AC43">
            <v>33461399.449999999</v>
          </cell>
          <cell r="AD43">
            <v>333209.89</v>
          </cell>
          <cell r="AE43">
            <v>0</v>
          </cell>
          <cell r="AF43">
            <v>608596.62</v>
          </cell>
          <cell r="AG43">
            <v>44577.94</v>
          </cell>
          <cell r="AH43">
            <v>4619887.54</v>
          </cell>
          <cell r="AI43">
            <v>55516212</v>
          </cell>
          <cell r="AJ43">
            <v>0</v>
          </cell>
          <cell r="AK43">
            <v>25917974.350000001</v>
          </cell>
          <cell r="AL43">
            <v>54775110.689999998</v>
          </cell>
          <cell r="AM43">
            <v>0</v>
          </cell>
        </row>
        <row r="44">
          <cell r="A44" t="str">
            <v>LAPA</v>
          </cell>
          <cell r="I44" t="str">
            <v>Jun</v>
          </cell>
          <cell r="J44" t="str">
            <v>40000</v>
          </cell>
          <cell r="K44" t="str">
            <v>23.62</v>
          </cell>
          <cell r="L44">
            <v>253775.64</v>
          </cell>
          <cell r="M44">
            <v>373707</v>
          </cell>
          <cell r="N44">
            <v>2477.6188000000002</v>
          </cell>
          <cell r="O44">
            <v>0.66705999999999999</v>
          </cell>
          <cell r="P44">
            <v>253996.31280000001</v>
          </cell>
          <cell r="Q44">
            <v>628759296.64999998</v>
          </cell>
          <cell r="R44">
            <v>249283.66</v>
          </cell>
          <cell r="S44">
            <v>629008580.29999995</v>
          </cell>
          <cell r="T44" t="str">
            <v>Jun</v>
          </cell>
          <cell r="U44">
            <v>62900858.020000003</v>
          </cell>
          <cell r="V44">
            <v>0</v>
          </cell>
          <cell r="W44">
            <v>0</v>
          </cell>
          <cell r="X44">
            <v>3145042.9</v>
          </cell>
          <cell r="Y44">
            <v>3145042.9</v>
          </cell>
          <cell r="Z44">
            <v>0</v>
          </cell>
          <cell r="AA44">
            <v>0</v>
          </cell>
          <cell r="AB44">
            <v>85943259.459999993</v>
          </cell>
          <cell r="AC44">
            <v>25012800.859999999</v>
          </cell>
          <cell r="AD44">
            <v>15601342.359999999</v>
          </cell>
          <cell r="AE44">
            <v>0</v>
          </cell>
          <cell r="AF44">
            <v>706751.95</v>
          </cell>
          <cell r="AG44">
            <v>59169.64</v>
          </cell>
          <cell r="AH44">
            <v>5840283.8099999996</v>
          </cell>
          <cell r="AI44">
            <v>16023445.109999999</v>
          </cell>
          <cell r="AJ44">
            <v>0</v>
          </cell>
          <cell r="AK44">
            <v>25393061.670000002</v>
          </cell>
          <cell r="AL44">
            <v>55986247.719999999</v>
          </cell>
          <cell r="AM44">
            <v>0</v>
          </cell>
        </row>
        <row r="45">
          <cell r="A45" t="str">
            <v>SAPINHOÁ</v>
          </cell>
          <cell r="B45" t="str">
            <v>2º trimestre de 2024</v>
          </cell>
          <cell r="C45" t="str">
            <v>486100038842000</v>
          </cell>
          <cell r="D45" t="str">
            <v>Santos</v>
          </cell>
          <cell r="E45" t="str">
            <v>Petrobras</v>
          </cell>
          <cell r="F45" t="str">
            <v>N/D</v>
          </cell>
          <cell r="G45" t="str">
            <v>Mar &gt; 400</v>
          </cell>
          <cell r="H45" t="str">
            <v>Sim</v>
          </cell>
          <cell r="I45" t="str">
            <v>Abr</v>
          </cell>
          <cell r="J45" t="str">
            <v>40000</v>
          </cell>
          <cell r="K45" t="str">
            <v>45.41</v>
          </cell>
          <cell r="L45">
            <v>738321.07700000005</v>
          </cell>
          <cell r="M45">
            <v>121919247</v>
          </cell>
          <cell r="N45">
            <v>2694.6590000000001</v>
          </cell>
          <cell r="O45">
            <v>0.75800000000000001</v>
          </cell>
          <cell r="P45">
            <v>876729.90214999998</v>
          </cell>
          <cell r="Q45">
            <v>1989523608.8499999</v>
          </cell>
          <cell r="R45">
            <v>92406254.870000005</v>
          </cell>
          <cell r="S45">
            <v>2081929863.73</v>
          </cell>
          <cell r="T45" t="str">
            <v>Abr</v>
          </cell>
          <cell r="U45">
            <v>208192992.46000001</v>
          </cell>
          <cell r="V45">
            <v>0</v>
          </cell>
          <cell r="W45">
            <v>0</v>
          </cell>
          <cell r="X45">
            <v>10409649.310000001</v>
          </cell>
          <cell r="Y45">
            <v>10409649.310000001</v>
          </cell>
          <cell r="Z45">
            <v>53576073.350000001</v>
          </cell>
          <cell r="AA45">
            <v>26006589.109999999</v>
          </cell>
          <cell r="AB45">
            <v>171516196.11000001</v>
          </cell>
          <cell r="AC45">
            <v>29995967.609999999</v>
          </cell>
          <cell r="AD45">
            <v>80671568.760000005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1491291.07</v>
          </cell>
          <cell r="AJ45">
            <v>0</v>
          </cell>
          <cell r="AK45">
            <v>30834311.98</v>
          </cell>
          <cell r="AL45">
            <v>82520964.359999999</v>
          </cell>
          <cell r="AM45">
            <v>0</v>
          </cell>
          <cell r="AN45">
            <v>0</v>
          </cell>
          <cell r="AO45">
            <v>0</v>
          </cell>
          <cell r="AP45">
            <v>48426068.840000004</v>
          </cell>
          <cell r="AQ45">
            <v>3656533061.5700002</v>
          </cell>
          <cell r="AR45">
            <v>19519288.829999998</v>
          </cell>
          <cell r="AS45">
            <v>0</v>
          </cell>
          <cell r="AT45">
            <v>3676052350.4099998</v>
          </cell>
          <cell r="AU45">
            <v>0</v>
          </cell>
          <cell r="AV45">
            <v>0</v>
          </cell>
          <cell r="AW45">
            <v>0</v>
          </cell>
          <cell r="AX45">
            <v>797996780.99000001</v>
          </cell>
          <cell r="AY45">
            <v>797996780.99000001</v>
          </cell>
          <cell r="AZ45" t="str">
            <v>21.71</v>
          </cell>
          <cell r="BA45" t="str">
            <v>21.71</v>
          </cell>
          <cell r="BB45">
            <v>2583.09388777</v>
          </cell>
          <cell r="BC45">
            <v>0.21707981957716915</v>
          </cell>
          <cell r="BD45" t="str">
            <v>05/08/2024 20:19:48</v>
          </cell>
        </row>
        <row r="46">
          <cell r="A46" t="str">
            <v>SAPINHOÁ</v>
          </cell>
          <cell r="I46" t="str">
            <v>Mai</v>
          </cell>
          <cell r="J46" t="str">
            <v>40000</v>
          </cell>
          <cell r="K46" t="str">
            <v>46.758</v>
          </cell>
          <cell r="L46">
            <v>750624.08700000006</v>
          </cell>
          <cell r="M46">
            <v>127155792</v>
          </cell>
          <cell r="N46">
            <v>2472.37</v>
          </cell>
          <cell r="O46">
            <v>0.76400000000000001</v>
          </cell>
          <cell r="P46">
            <v>899262.85005000001</v>
          </cell>
          <cell r="Q46">
            <v>1855820699.1600001</v>
          </cell>
          <cell r="R46">
            <v>97110149.900000006</v>
          </cell>
          <cell r="S46">
            <v>1952930849.0699999</v>
          </cell>
          <cell r="T46" t="str">
            <v>Mai</v>
          </cell>
          <cell r="U46">
            <v>195293192.97999999</v>
          </cell>
          <cell r="V46">
            <v>0</v>
          </cell>
          <cell r="W46">
            <v>0</v>
          </cell>
          <cell r="X46">
            <v>9764654.2400000002</v>
          </cell>
          <cell r="Y46">
            <v>9764654.2400000002</v>
          </cell>
          <cell r="Z46">
            <v>37743963.859999999</v>
          </cell>
          <cell r="AA46">
            <v>10719735.08</v>
          </cell>
          <cell r="AB46">
            <v>172400888.33000001</v>
          </cell>
          <cell r="AC46">
            <v>32531872.379999999</v>
          </cell>
          <cell r="AD46">
            <v>81089138.319999993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1529288.95</v>
          </cell>
          <cell r="AJ46">
            <v>0</v>
          </cell>
          <cell r="AK46">
            <v>31039047.98</v>
          </cell>
          <cell r="AL46">
            <v>58932653.640000001</v>
          </cell>
          <cell r="AM46">
            <v>0</v>
          </cell>
        </row>
        <row r="47">
          <cell r="A47" t="str">
            <v>SAPINHOÁ</v>
          </cell>
          <cell r="I47" t="str">
            <v>Jun</v>
          </cell>
          <cell r="J47" t="str">
            <v>40000</v>
          </cell>
          <cell r="K47" t="str">
            <v>46.31</v>
          </cell>
          <cell r="L47">
            <v>678857.78399999999</v>
          </cell>
          <cell r="M47">
            <v>110769468</v>
          </cell>
          <cell r="N47">
            <v>2644.4690000000001</v>
          </cell>
          <cell r="O47">
            <v>0.83199999999999996</v>
          </cell>
          <cell r="P47">
            <v>807101.13557000004</v>
          </cell>
          <cell r="Q47">
            <v>1795218500.96</v>
          </cell>
          <cell r="R47">
            <v>92142474.260000005</v>
          </cell>
          <cell r="S47">
            <v>1887360975.22</v>
          </cell>
          <cell r="T47" t="str">
            <v>Jun</v>
          </cell>
          <cell r="U47">
            <v>188736152.90000001</v>
          </cell>
          <cell r="V47">
            <v>0</v>
          </cell>
          <cell r="W47">
            <v>0</v>
          </cell>
          <cell r="X47">
            <v>9436804.8699999992</v>
          </cell>
          <cell r="Y47">
            <v>9436804.8699999992</v>
          </cell>
          <cell r="Z47">
            <v>203059052.72</v>
          </cell>
          <cell r="AA47">
            <v>11282839.789999999</v>
          </cell>
          <cell r="AB47">
            <v>224604782.47</v>
          </cell>
          <cell r="AC47">
            <v>32971435.280000001</v>
          </cell>
          <cell r="AD47">
            <v>76145556.760000005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1259641.05</v>
          </cell>
          <cell r="AJ47">
            <v>0</v>
          </cell>
          <cell r="AK47">
            <v>31493013.539999999</v>
          </cell>
          <cell r="AL47">
            <v>82402129.810000002</v>
          </cell>
          <cell r="AM47">
            <v>0</v>
          </cell>
        </row>
        <row r="48">
          <cell r="A48" t="str">
            <v>BERBIGÃO</v>
          </cell>
          <cell r="B48" t="str">
            <v>2º trimestre de 2024</v>
          </cell>
          <cell r="C48" t="str">
            <v>486100038862000A</v>
          </cell>
          <cell r="D48" t="str">
            <v>Santos</v>
          </cell>
          <cell r="E48" t="str">
            <v>Petrobras</v>
          </cell>
          <cell r="F48" t="str">
            <v>N/D</v>
          </cell>
          <cell r="G48" t="str">
            <v>Mar &gt; 400</v>
          </cell>
          <cell r="H48" t="str">
            <v>Não</v>
          </cell>
          <cell r="I48" t="str">
            <v>Abr</v>
          </cell>
          <cell r="J48" t="str">
            <v>40000</v>
          </cell>
          <cell r="K48" t="str">
            <v>46.351</v>
          </cell>
          <cell r="L48">
            <v>337934.35200000001</v>
          </cell>
          <cell r="M48">
            <v>38573423</v>
          </cell>
          <cell r="N48">
            <v>2685.7020000000002</v>
          </cell>
          <cell r="O48">
            <v>0.77800000000000002</v>
          </cell>
          <cell r="P48">
            <v>382632.27023000002</v>
          </cell>
          <cell r="Q48">
            <v>907590796.05999994</v>
          </cell>
          <cell r="R48">
            <v>30008194.420000002</v>
          </cell>
          <cell r="S48">
            <v>937598990.49000001</v>
          </cell>
          <cell r="T48" t="str">
            <v>Abr</v>
          </cell>
          <cell r="U48">
            <v>93759936.650000006</v>
          </cell>
          <cell r="V48">
            <v>0</v>
          </cell>
          <cell r="W48">
            <v>0</v>
          </cell>
          <cell r="X48">
            <v>4687994.95</v>
          </cell>
          <cell r="Y48">
            <v>4687994.95</v>
          </cell>
          <cell r="Z48">
            <v>93715.72</v>
          </cell>
          <cell r="AA48">
            <v>3684171.61</v>
          </cell>
          <cell r="AB48">
            <v>4.1900000000000004</v>
          </cell>
          <cell r="AC48">
            <v>16468582.460000001</v>
          </cell>
          <cell r="AD48">
            <v>17106929.73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842065.29</v>
          </cell>
          <cell r="AJ48">
            <v>0</v>
          </cell>
          <cell r="AK48">
            <v>7148953.3799999999</v>
          </cell>
          <cell r="AL48">
            <v>21428003.440000001</v>
          </cell>
          <cell r="AM48">
            <v>439948.28</v>
          </cell>
          <cell r="AN48">
            <v>0</v>
          </cell>
          <cell r="AO48">
            <v>0</v>
          </cell>
          <cell r="AP48">
            <v>0</v>
          </cell>
          <cell r="AQ48">
            <v>2052650579.02</v>
          </cell>
          <cell r="AR48">
            <v>0</v>
          </cell>
          <cell r="AS48">
            <v>0</v>
          </cell>
          <cell r="AT48">
            <v>2052650579.02</v>
          </cell>
          <cell r="AU48">
            <v>79757518.019999996</v>
          </cell>
          <cell r="AV48">
            <v>79757518.019999996</v>
          </cell>
          <cell r="AW48">
            <v>159515036.03999999</v>
          </cell>
          <cell r="AX48">
            <v>0</v>
          </cell>
          <cell r="AY48">
            <v>159515036.03999999</v>
          </cell>
          <cell r="AZ48" t="str">
            <v>7.77</v>
          </cell>
          <cell r="BA48" t="str">
            <v>7.77</v>
          </cell>
          <cell r="BB48">
            <v>1103.9489278000001</v>
          </cell>
          <cell r="BC48">
            <v>7.7711734120676973E-2</v>
          </cell>
          <cell r="BD48" t="str">
            <v>05/08/2024 20:19:48</v>
          </cell>
        </row>
        <row r="49">
          <cell r="A49" t="str">
            <v>BERBIGÃO</v>
          </cell>
          <cell r="I49" t="str">
            <v>Mai</v>
          </cell>
          <cell r="J49" t="str">
            <v>40000</v>
          </cell>
          <cell r="K49" t="str">
            <v>46.351</v>
          </cell>
          <cell r="L49">
            <v>315197.73800000001</v>
          </cell>
          <cell r="M49">
            <v>37017403</v>
          </cell>
          <cell r="N49">
            <v>2465.049</v>
          </cell>
          <cell r="O49">
            <v>0.79500000000000004</v>
          </cell>
          <cell r="P49">
            <v>358092.57916000002</v>
          </cell>
          <cell r="Q49">
            <v>776977805.80999994</v>
          </cell>
          <cell r="R49">
            <v>29411067.030000001</v>
          </cell>
          <cell r="S49">
            <v>806388872.85000002</v>
          </cell>
          <cell r="T49" t="str">
            <v>Mai</v>
          </cell>
          <cell r="U49">
            <v>80638895.609999999</v>
          </cell>
          <cell r="V49">
            <v>0</v>
          </cell>
          <cell r="W49">
            <v>0</v>
          </cell>
          <cell r="X49">
            <v>4031944.36</v>
          </cell>
          <cell r="Y49">
            <v>4031944.36</v>
          </cell>
          <cell r="Z49">
            <v>179429.25</v>
          </cell>
          <cell r="AA49">
            <v>4407796.57</v>
          </cell>
          <cell r="AB49">
            <v>9.44</v>
          </cell>
          <cell r="AC49">
            <v>17861333.600000001</v>
          </cell>
          <cell r="AD49">
            <v>16287111.119999999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1602296.39</v>
          </cell>
          <cell r="AJ49">
            <v>0</v>
          </cell>
          <cell r="AK49">
            <v>32741239.239999998</v>
          </cell>
          <cell r="AL49">
            <v>23092705.899999999</v>
          </cell>
          <cell r="AM49">
            <v>463558.57</v>
          </cell>
        </row>
        <row r="50">
          <cell r="A50" t="str">
            <v>BERBIGÃO</v>
          </cell>
          <cell r="I50" t="str">
            <v>Jun</v>
          </cell>
          <cell r="J50" t="str">
            <v>40000</v>
          </cell>
          <cell r="K50" t="str">
            <v>46.351</v>
          </cell>
          <cell r="L50">
            <v>320842.36599999998</v>
          </cell>
          <cell r="M50">
            <v>36574583</v>
          </cell>
          <cell r="N50">
            <v>2640.0740000000001</v>
          </cell>
          <cell r="O50">
            <v>0.85299999999999998</v>
          </cell>
          <cell r="P50">
            <v>363224.07841000002</v>
          </cell>
          <cell r="Q50">
            <v>847047428.14999998</v>
          </cell>
          <cell r="R50">
            <v>31212017.640000001</v>
          </cell>
          <cell r="S50">
            <v>878259445.78999996</v>
          </cell>
          <cell r="T50" t="str">
            <v>Jun</v>
          </cell>
          <cell r="U50">
            <v>87825972.010000005</v>
          </cell>
          <cell r="V50">
            <v>0</v>
          </cell>
          <cell r="W50">
            <v>0</v>
          </cell>
          <cell r="X50">
            <v>4391297.22</v>
          </cell>
          <cell r="Y50">
            <v>4391297.22</v>
          </cell>
          <cell r="Z50">
            <v>16960744.030000001</v>
          </cell>
          <cell r="AA50">
            <v>3447346.69</v>
          </cell>
          <cell r="AB50">
            <v>7.4</v>
          </cell>
          <cell r="AC50">
            <v>22166538.960000001</v>
          </cell>
          <cell r="AD50">
            <v>24740987.719999999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52207.75</v>
          </cell>
          <cell r="AJ50">
            <v>0</v>
          </cell>
          <cell r="AK50">
            <v>27717568.800000001</v>
          </cell>
          <cell r="AL50">
            <v>21786114.43</v>
          </cell>
          <cell r="AM50">
            <v>430082.71</v>
          </cell>
        </row>
        <row r="51">
          <cell r="A51" t="str">
            <v>TARTARUGA VERDE</v>
          </cell>
          <cell r="B51" t="str">
            <v>2º trimestre de 2024</v>
          </cell>
          <cell r="C51" t="str">
            <v>48610009156200517</v>
          </cell>
          <cell r="D51" t="str">
            <v>Campos</v>
          </cell>
          <cell r="E51" t="str">
            <v>Petrobras</v>
          </cell>
          <cell r="F51" t="str">
            <v>N/D</v>
          </cell>
          <cell r="G51" t="str">
            <v>Mar &gt; 400</v>
          </cell>
          <cell r="H51" t="str">
            <v>Não</v>
          </cell>
          <cell r="I51" t="str">
            <v>Abr</v>
          </cell>
          <cell r="J51" t="str">
            <v>40000</v>
          </cell>
          <cell r="K51" t="str">
            <v>50.65</v>
          </cell>
          <cell r="L51">
            <v>233480.413</v>
          </cell>
          <cell r="M51">
            <v>17768657</v>
          </cell>
          <cell r="N51">
            <v>2636.9810000000002</v>
          </cell>
          <cell r="O51">
            <v>0.83799999999999997</v>
          </cell>
          <cell r="P51">
            <v>255979.97492000001</v>
          </cell>
          <cell r="Q51">
            <v>615683436.29999995</v>
          </cell>
          <cell r="R51">
            <v>14894399.039999999</v>
          </cell>
          <cell r="S51">
            <v>630577835.34000003</v>
          </cell>
          <cell r="T51" t="str">
            <v>Abr</v>
          </cell>
          <cell r="U51">
            <v>63057783.530000001</v>
          </cell>
          <cell r="V51">
            <v>0</v>
          </cell>
          <cell r="W51">
            <v>0</v>
          </cell>
          <cell r="X51">
            <v>3152889.17</v>
          </cell>
          <cell r="Y51">
            <v>3152889.17</v>
          </cell>
          <cell r="Z51">
            <v>0</v>
          </cell>
          <cell r="AA51">
            <v>224192.79</v>
          </cell>
          <cell r="AB51">
            <v>0</v>
          </cell>
          <cell r="AC51">
            <v>119837377.22</v>
          </cell>
          <cell r="AD51">
            <v>12315839.449999999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7918639.3600000003</v>
          </cell>
          <cell r="AJ51">
            <v>0</v>
          </cell>
          <cell r="AK51">
            <v>27762613.960000001</v>
          </cell>
          <cell r="AL51">
            <v>23825395.300000001</v>
          </cell>
          <cell r="AM51">
            <v>0</v>
          </cell>
          <cell r="AN51">
            <v>0</v>
          </cell>
          <cell r="AO51">
            <v>0</v>
          </cell>
          <cell r="AP51">
            <v>21544807.199999999</v>
          </cell>
          <cell r="AQ51">
            <v>1034202308.14</v>
          </cell>
          <cell r="AR51">
            <v>0</v>
          </cell>
          <cell r="AS51">
            <v>0</v>
          </cell>
          <cell r="AT51">
            <v>1034202308.14</v>
          </cell>
          <cell r="AU51">
            <v>21073406.41</v>
          </cell>
          <cell r="AV51">
            <v>21073406.41</v>
          </cell>
          <cell r="AW51">
            <v>42146812.82</v>
          </cell>
          <cell r="AX51">
            <v>0</v>
          </cell>
          <cell r="AY51">
            <v>42146812.82</v>
          </cell>
          <cell r="AZ51" t="str">
            <v>4.08</v>
          </cell>
          <cell r="BA51" t="str">
            <v>4.08</v>
          </cell>
          <cell r="BB51">
            <v>759.53170875000001</v>
          </cell>
          <cell r="BC51">
            <v>4.075296728024852E-2</v>
          </cell>
          <cell r="BD51" t="str">
            <v>05/08/2024 20:19:48</v>
          </cell>
        </row>
        <row r="52">
          <cell r="A52" t="str">
            <v>TARTARUGA VERDE</v>
          </cell>
          <cell r="I52" t="str">
            <v>Mai</v>
          </cell>
          <cell r="J52" t="str">
            <v>40000</v>
          </cell>
          <cell r="K52" t="str">
            <v>50.69</v>
          </cell>
          <cell r="L52">
            <v>239882.27900000001</v>
          </cell>
          <cell r="M52">
            <v>18094792</v>
          </cell>
          <cell r="N52">
            <v>2424.9479999999999</v>
          </cell>
          <cell r="O52">
            <v>0.86399999999999999</v>
          </cell>
          <cell r="P52">
            <v>262812.90415999998</v>
          </cell>
          <cell r="Q52">
            <v>581702148.63999999</v>
          </cell>
          <cell r="R52">
            <v>15638062.09</v>
          </cell>
          <cell r="S52">
            <v>597340210.73000002</v>
          </cell>
          <cell r="T52" t="str">
            <v>Mai</v>
          </cell>
          <cell r="U52">
            <v>59734030.119999997</v>
          </cell>
          <cell r="V52">
            <v>0</v>
          </cell>
          <cell r="W52">
            <v>0</v>
          </cell>
          <cell r="X52">
            <v>2986701.05</v>
          </cell>
          <cell r="Y52">
            <v>2986701.05</v>
          </cell>
          <cell r="Z52">
            <v>0</v>
          </cell>
          <cell r="AA52">
            <v>75421.22</v>
          </cell>
          <cell r="AB52">
            <v>312358.32</v>
          </cell>
          <cell r="AC52">
            <v>116142854.26000001</v>
          </cell>
          <cell r="AD52">
            <v>9203131.3800000008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6500168.8200000003</v>
          </cell>
          <cell r="AJ52">
            <v>0</v>
          </cell>
          <cell r="AK52">
            <v>25797519.359999999</v>
          </cell>
          <cell r="AL52">
            <v>20940227</v>
          </cell>
          <cell r="AM52">
            <v>0</v>
          </cell>
        </row>
        <row r="53">
          <cell r="A53" t="str">
            <v>TARTARUGA VERDE</v>
          </cell>
          <cell r="I53" t="str">
            <v>Jun</v>
          </cell>
          <cell r="J53" t="str">
            <v>40000</v>
          </cell>
          <cell r="K53" t="str">
            <v>50.9</v>
          </cell>
          <cell r="L53">
            <v>220040.02499999999</v>
          </cell>
          <cell r="M53">
            <v>16266253</v>
          </cell>
          <cell r="N53">
            <v>2603.884</v>
          </cell>
          <cell r="O53">
            <v>0.91300000000000003</v>
          </cell>
          <cell r="P53">
            <v>240738.82967000001</v>
          </cell>
          <cell r="Q53">
            <v>572958763.86000001</v>
          </cell>
          <cell r="R53">
            <v>14855642.619999999</v>
          </cell>
          <cell r="S53">
            <v>587814406.49000001</v>
          </cell>
          <cell r="T53" t="str">
            <v>Jun</v>
          </cell>
          <cell r="U53">
            <v>58781448.780000001</v>
          </cell>
          <cell r="V53">
            <v>0</v>
          </cell>
          <cell r="W53">
            <v>0</v>
          </cell>
          <cell r="X53">
            <v>2939072.03</v>
          </cell>
          <cell r="Y53">
            <v>2939072.03</v>
          </cell>
          <cell r="Z53">
            <v>4100306.48</v>
          </cell>
          <cell r="AA53">
            <v>5625.83</v>
          </cell>
          <cell r="AB53">
            <v>311155.78999999998</v>
          </cell>
          <cell r="AC53">
            <v>124427340.36</v>
          </cell>
          <cell r="AD53">
            <v>8689615.4700000007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5609571.3300000001</v>
          </cell>
          <cell r="AJ53">
            <v>0</v>
          </cell>
          <cell r="AK53">
            <v>26550824.539999999</v>
          </cell>
          <cell r="AL53">
            <v>19704572</v>
          </cell>
          <cell r="AM53">
            <v>0</v>
          </cell>
        </row>
        <row r="54">
          <cell r="A54" t="str">
            <v>SURURU</v>
          </cell>
          <cell r="B54" t="str">
            <v>2º trimestre de 2024</v>
          </cell>
          <cell r="C54" t="str">
            <v>486100038862000A</v>
          </cell>
          <cell r="D54" t="str">
            <v>Santos</v>
          </cell>
          <cell r="E54" t="str">
            <v>Petrobras</v>
          </cell>
          <cell r="F54" t="str">
            <v>N/D</v>
          </cell>
          <cell r="G54" t="str">
            <v>Mar &gt; 400</v>
          </cell>
          <cell r="H54" t="str">
            <v>Sim</v>
          </cell>
          <cell r="I54" t="str">
            <v>Abr</v>
          </cell>
          <cell r="J54" t="str">
            <v>40000</v>
          </cell>
          <cell r="K54" t="str">
            <v>46.351</v>
          </cell>
          <cell r="L54">
            <v>287030.67099999997</v>
          </cell>
          <cell r="M54">
            <v>62700040</v>
          </cell>
          <cell r="N54">
            <v>2685.7020000000002</v>
          </cell>
          <cell r="O54">
            <v>0.77800000000000002</v>
          </cell>
          <cell r="P54">
            <v>359685.90986000001</v>
          </cell>
          <cell r="Q54">
            <v>770878703.66999996</v>
          </cell>
          <cell r="R54">
            <v>48777496.109999999</v>
          </cell>
          <cell r="S54">
            <v>819656199.78999996</v>
          </cell>
          <cell r="T54" t="str">
            <v>Abr</v>
          </cell>
          <cell r="U54">
            <v>81965681.109999999</v>
          </cell>
          <cell r="V54">
            <v>0</v>
          </cell>
          <cell r="W54">
            <v>0</v>
          </cell>
          <cell r="X54">
            <v>4098280.99</v>
          </cell>
          <cell r="Y54">
            <v>4098280.99</v>
          </cell>
          <cell r="Z54">
            <v>247031.51</v>
          </cell>
          <cell r="AA54">
            <v>3422238.66</v>
          </cell>
          <cell r="AB54">
            <v>3.89</v>
          </cell>
          <cell r="AC54">
            <v>17271665.91</v>
          </cell>
          <cell r="AD54">
            <v>17540330.010000002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809682.62</v>
          </cell>
          <cell r="AJ54">
            <v>0</v>
          </cell>
          <cell r="AK54">
            <v>30554954.940000001</v>
          </cell>
          <cell r="AL54">
            <v>22530424.34</v>
          </cell>
          <cell r="AM54">
            <v>408669.35</v>
          </cell>
          <cell r="AN54">
            <v>0</v>
          </cell>
          <cell r="AO54">
            <v>0</v>
          </cell>
          <cell r="AP54">
            <v>0</v>
          </cell>
          <cell r="AQ54">
            <v>1697850889.1199999</v>
          </cell>
          <cell r="AR54">
            <v>0</v>
          </cell>
          <cell r="AS54">
            <v>0</v>
          </cell>
          <cell r="AT54">
            <v>1697850889.1199999</v>
          </cell>
          <cell r="AU54">
            <v>55573957.609999999</v>
          </cell>
          <cell r="AV54">
            <v>55573957.609999999</v>
          </cell>
          <cell r="AW54">
            <v>111147915.22</v>
          </cell>
          <cell r="AX54">
            <v>0</v>
          </cell>
          <cell r="AY54">
            <v>111147915.23</v>
          </cell>
          <cell r="AZ54" t="str">
            <v>6.55</v>
          </cell>
          <cell r="BA54" t="str">
            <v>6.55</v>
          </cell>
          <cell r="BB54">
            <v>1003.44803272</v>
          </cell>
          <cell r="BC54">
            <v>6.5463884926794114E-2</v>
          </cell>
          <cell r="BD54" t="str">
            <v>05/08/2024 20:19:48</v>
          </cell>
        </row>
        <row r="55">
          <cell r="A55" t="str">
            <v>SURURU</v>
          </cell>
          <cell r="I55" t="str">
            <v>Mai</v>
          </cell>
          <cell r="J55" t="str">
            <v>40000</v>
          </cell>
          <cell r="K55" t="str">
            <v>46.351</v>
          </cell>
          <cell r="L55">
            <v>247961.79399999999</v>
          </cell>
          <cell r="M55">
            <v>54646053</v>
          </cell>
          <cell r="N55">
            <v>2465.049</v>
          </cell>
          <cell r="O55">
            <v>0.79500000000000004</v>
          </cell>
          <cell r="P55">
            <v>311284.27406000003</v>
          </cell>
          <cell r="Q55">
            <v>611237922.74000001</v>
          </cell>
          <cell r="R55">
            <v>43417382.020000003</v>
          </cell>
          <cell r="S55">
            <v>654655304.76999998</v>
          </cell>
          <cell r="T55" t="str">
            <v>Mai</v>
          </cell>
          <cell r="U55">
            <v>65465542.770000003</v>
          </cell>
          <cell r="V55">
            <v>0</v>
          </cell>
          <cell r="W55">
            <v>0</v>
          </cell>
          <cell r="X55">
            <v>3273276.52</v>
          </cell>
          <cell r="Y55">
            <v>3273276.52</v>
          </cell>
          <cell r="Z55">
            <v>313340.89</v>
          </cell>
          <cell r="AA55">
            <v>3787069.22</v>
          </cell>
          <cell r="AB55">
            <v>8.1199999999999992</v>
          </cell>
          <cell r="AC55">
            <v>16998368.68</v>
          </cell>
          <cell r="AD55">
            <v>14503364.439999999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2631097.02</v>
          </cell>
          <cell r="AJ55">
            <v>0</v>
          </cell>
          <cell r="AK55">
            <v>29328179.030000001</v>
          </cell>
          <cell r="AL55">
            <v>21454930.239999998</v>
          </cell>
          <cell r="AM55">
            <v>398278.01</v>
          </cell>
        </row>
        <row r="56">
          <cell r="A56" t="str">
            <v>SURURU</v>
          </cell>
          <cell r="I56" t="str">
            <v>Jun</v>
          </cell>
          <cell r="J56" t="str">
            <v>40000</v>
          </cell>
          <cell r="K56" t="str">
            <v>46.351</v>
          </cell>
          <cell r="L56">
            <v>266544.74599999998</v>
          </cell>
          <cell r="M56">
            <v>56898969</v>
          </cell>
          <cell r="N56">
            <v>2640.0740000000001</v>
          </cell>
          <cell r="O56">
            <v>0.85299999999999998</v>
          </cell>
          <cell r="P56">
            <v>332477.84879999998</v>
          </cell>
          <cell r="Q56">
            <v>703697720.47000003</v>
          </cell>
          <cell r="R56">
            <v>48556442.159999996</v>
          </cell>
          <cell r="S56">
            <v>752254162.63999999</v>
          </cell>
          <cell r="T56" t="str">
            <v>Jun</v>
          </cell>
          <cell r="U56">
            <v>75225458.930000007</v>
          </cell>
          <cell r="V56">
            <v>0</v>
          </cell>
          <cell r="W56">
            <v>0</v>
          </cell>
          <cell r="X56">
            <v>3761270.81</v>
          </cell>
          <cell r="Y56">
            <v>3761270.81</v>
          </cell>
          <cell r="Z56">
            <v>5610802.6399999997</v>
          </cell>
          <cell r="AA56">
            <v>3119741.9</v>
          </cell>
          <cell r="AB56">
            <v>6.7</v>
          </cell>
          <cell r="AC56">
            <v>21867792.890000001</v>
          </cell>
          <cell r="AD56">
            <v>22829890.940000001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-1079387.5</v>
          </cell>
          <cell r="AJ56">
            <v>0</v>
          </cell>
          <cell r="AK56">
            <v>26142869.93</v>
          </cell>
          <cell r="AL56">
            <v>22711872.640000001</v>
          </cell>
          <cell r="AM56">
            <v>389211.52</v>
          </cell>
        </row>
        <row r="57">
          <cell r="A57" t="str">
            <v>MARLIM LESTE</v>
          </cell>
          <cell r="B57" t="str">
            <v>2º trimestre de 2024</v>
          </cell>
          <cell r="C57" t="str">
            <v>480000039009703</v>
          </cell>
          <cell r="D57" t="str">
            <v>Campos</v>
          </cell>
          <cell r="E57" t="str">
            <v>Petrobras</v>
          </cell>
          <cell r="F57" t="str">
            <v>Marlim</v>
          </cell>
          <cell r="G57" t="str">
            <v>Mar &gt; 400</v>
          </cell>
          <cell r="H57" t="str">
            <v>Não</v>
          </cell>
          <cell r="I57" t="str">
            <v>Abr</v>
          </cell>
          <cell r="J57" t="str">
            <v>40000</v>
          </cell>
          <cell r="K57" t="str">
            <v>49.94</v>
          </cell>
          <cell r="L57">
            <v>0</v>
          </cell>
          <cell r="M57">
            <v>0</v>
          </cell>
          <cell r="N57">
            <v>2596.893</v>
          </cell>
          <cell r="O57">
            <v>0.92700000000000005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 t="str">
            <v>Abr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2467383.5499999998</v>
          </cell>
          <cell r="AA57">
            <v>1153156.71</v>
          </cell>
          <cell r="AB57">
            <v>0</v>
          </cell>
          <cell r="AC57">
            <v>70122070.739999995</v>
          </cell>
          <cell r="AD57">
            <v>3031236.14</v>
          </cell>
          <cell r="AE57">
            <v>963.77</v>
          </cell>
          <cell r="AF57">
            <v>506.77</v>
          </cell>
          <cell r="AG57">
            <v>0</v>
          </cell>
          <cell r="AH57">
            <v>0</v>
          </cell>
          <cell r="AI57">
            <v>1874683.15</v>
          </cell>
          <cell r="AJ57">
            <v>0</v>
          </cell>
          <cell r="AK57">
            <v>25053.56</v>
          </cell>
          <cell r="AL57">
            <v>60801093.810000002</v>
          </cell>
          <cell r="AM57">
            <v>2639003.7999999998</v>
          </cell>
          <cell r="AN57">
            <v>0</v>
          </cell>
          <cell r="AO57">
            <v>0</v>
          </cell>
          <cell r="AP57">
            <v>25656155.789999999</v>
          </cell>
          <cell r="AQ57">
            <v>-457731241.95999998</v>
          </cell>
          <cell r="AR57">
            <v>0</v>
          </cell>
          <cell r="AS57">
            <v>0</v>
          </cell>
          <cell r="AT57">
            <v>-457731241.95999998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 t="str">
            <v>0</v>
          </cell>
          <cell r="BA57" t="str">
            <v>0</v>
          </cell>
          <cell r="BB57">
            <v>0</v>
          </cell>
          <cell r="BC57">
            <v>0</v>
          </cell>
          <cell r="BD57" t="str">
            <v>05/08/2024 20:36:50</v>
          </cell>
        </row>
        <row r="58">
          <cell r="A58" t="str">
            <v>MARLIM LESTE</v>
          </cell>
          <cell r="I58" t="str">
            <v>Mai</v>
          </cell>
          <cell r="J58" t="str">
            <v>40000</v>
          </cell>
          <cell r="K58" t="str">
            <v>49.94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 t="str">
            <v>Mai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6030207.0300000003</v>
          </cell>
          <cell r="AA58">
            <v>8062145.5</v>
          </cell>
          <cell r="AB58">
            <v>0</v>
          </cell>
          <cell r="AC58">
            <v>45317513.719999999</v>
          </cell>
          <cell r="AD58">
            <v>4650989.29</v>
          </cell>
          <cell r="AE58">
            <v>397401.99</v>
          </cell>
          <cell r="AF58">
            <v>449.77</v>
          </cell>
          <cell r="AG58">
            <v>0</v>
          </cell>
          <cell r="AH58">
            <v>0</v>
          </cell>
          <cell r="AI58">
            <v>1197499.06</v>
          </cell>
          <cell r="AJ58">
            <v>0</v>
          </cell>
          <cell r="AK58">
            <v>24771.37</v>
          </cell>
          <cell r="AL58">
            <v>62825395.939999998</v>
          </cell>
          <cell r="AM58">
            <v>2726956</v>
          </cell>
        </row>
        <row r="59">
          <cell r="A59" t="str">
            <v>MARLIM LESTE</v>
          </cell>
          <cell r="I59" t="str">
            <v>Jun</v>
          </cell>
          <cell r="J59" t="str">
            <v>40000</v>
          </cell>
          <cell r="K59" t="str">
            <v>49.94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 t="str">
            <v>Jun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28511379.010000002</v>
          </cell>
          <cell r="AA59">
            <v>5579557.0099999998</v>
          </cell>
          <cell r="AB59">
            <v>0</v>
          </cell>
          <cell r="AC59">
            <v>53068330.450000003</v>
          </cell>
          <cell r="AD59">
            <v>4120133.61</v>
          </cell>
          <cell r="AE59">
            <v>37330.25</v>
          </cell>
          <cell r="AF59">
            <v>487.52</v>
          </cell>
          <cell r="AG59">
            <v>0</v>
          </cell>
          <cell r="AH59">
            <v>0</v>
          </cell>
          <cell r="AI59">
            <v>486927.73</v>
          </cell>
          <cell r="AJ59">
            <v>5824.1</v>
          </cell>
          <cell r="AK59">
            <v>26025</v>
          </cell>
          <cell r="AL59">
            <v>61284124.619999997</v>
          </cell>
          <cell r="AM59">
            <v>5606485.1799999997</v>
          </cell>
        </row>
        <row r="60">
          <cell r="A60" t="str">
            <v>MEXILHÃO</v>
          </cell>
          <cell r="B60" t="str">
            <v>2º trimestre de 2024</v>
          </cell>
          <cell r="C60" t="str">
            <v>480000035769789</v>
          </cell>
          <cell r="D60" t="str">
            <v>Santos</v>
          </cell>
          <cell r="E60" t="str">
            <v>Petrobras</v>
          </cell>
          <cell r="F60" t="str">
            <v>N/D</v>
          </cell>
          <cell r="G60" t="str">
            <v>Mar &gt; 400</v>
          </cell>
          <cell r="H60" t="str">
            <v>Sim</v>
          </cell>
          <cell r="I60" t="str">
            <v>Abr</v>
          </cell>
          <cell r="J60" t="str">
            <v>40000</v>
          </cell>
          <cell r="K60" t="str">
            <v>39.8</v>
          </cell>
          <cell r="L60">
            <v>10284.561</v>
          </cell>
          <cell r="M60">
            <v>97286329</v>
          </cell>
          <cell r="N60">
            <v>3389.7379999999998</v>
          </cell>
          <cell r="O60">
            <v>0.432</v>
          </cell>
          <cell r="P60">
            <v>107084.45835</v>
          </cell>
          <cell r="Q60">
            <v>34861962.090000004</v>
          </cell>
          <cell r="R60">
            <v>42000453.950000003</v>
          </cell>
          <cell r="S60">
            <v>76862416.040000007</v>
          </cell>
          <cell r="T60" t="str">
            <v>Abr</v>
          </cell>
          <cell r="U60">
            <v>6687030.1900000004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-556221.06999999995</v>
          </cell>
          <cell r="AA60">
            <v>7506772.1799999997</v>
          </cell>
          <cell r="AB60">
            <v>0</v>
          </cell>
          <cell r="AC60">
            <v>20541756</v>
          </cell>
          <cell r="AD60">
            <v>5429991.9699999997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5141974.01</v>
          </cell>
          <cell r="AJ60">
            <v>0</v>
          </cell>
          <cell r="AK60">
            <v>1373258</v>
          </cell>
          <cell r="AL60">
            <v>8341658.4800000004</v>
          </cell>
          <cell r="AM60">
            <v>1378148.02</v>
          </cell>
          <cell r="AN60">
            <v>0</v>
          </cell>
          <cell r="AO60">
            <v>0</v>
          </cell>
          <cell r="AP60">
            <v>9018927.9600000009</v>
          </cell>
          <cell r="AQ60">
            <v>83662309.359999999</v>
          </cell>
          <cell r="AR60">
            <v>82026418.599999994</v>
          </cell>
          <cell r="AS60">
            <v>0</v>
          </cell>
          <cell r="AT60">
            <v>165688727.97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 t="str">
            <v>0</v>
          </cell>
          <cell r="BA60" t="str">
            <v>0</v>
          </cell>
          <cell r="BB60">
            <v>339.93064666999999</v>
          </cell>
          <cell r="BC60">
            <v>0</v>
          </cell>
          <cell r="BD60" t="str">
            <v>05/08/2024 20:36:50</v>
          </cell>
        </row>
        <row r="61">
          <cell r="A61" t="str">
            <v>MEXILHÃO</v>
          </cell>
          <cell r="I61" t="str">
            <v>Mai</v>
          </cell>
          <cell r="J61" t="str">
            <v>40000</v>
          </cell>
          <cell r="K61" t="str">
            <v>39.8</v>
          </cell>
          <cell r="L61">
            <v>10811.171</v>
          </cell>
          <cell r="M61">
            <v>109015784</v>
          </cell>
          <cell r="N61">
            <v>3045.9659999999999</v>
          </cell>
          <cell r="O61">
            <v>0.51400000000000001</v>
          </cell>
          <cell r="P61">
            <v>119281.87608</v>
          </cell>
          <cell r="Q61">
            <v>32930456.039999999</v>
          </cell>
          <cell r="R61">
            <v>56014490.130000003</v>
          </cell>
          <cell r="S61">
            <v>88944946.170000002</v>
          </cell>
          <cell r="T61" t="str">
            <v>Mai</v>
          </cell>
          <cell r="U61">
            <v>7738210.3099999996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84757.14</v>
          </cell>
          <cell r="AA61">
            <v>1356627.2</v>
          </cell>
          <cell r="AB61">
            <v>0</v>
          </cell>
          <cell r="AC61">
            <v>14456343.640000001</v>
          </cell>
          <cell r="AD61">
            <v>5940831.8099999996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2156197.19</v>
          </cell>
          <cell r="AJ61">
            <v>0</v>
          </cell>
          <cell r="AK61">
            <v>9163424.0600000005</v>
          </cell>
          <cell r="AL61">
            <v>8360424.3700000001</v>
          </cell>
          <cell r="AM61">
            <v>2858183.5</v>
          </cell>
        </row>
        <row r="62">
          <cell r="A62" t="str">
            <v>MEXILHÃO</v>
          </cell>
          <cell r="I62" t="str">
            <v>Jun</v>
          </cell>
          <cell r="J62" t="str">
            <v>40000</v>
          </cell>
          <cell r="K62" t="str">
            <v>39.8</v>
          </cell>
          <cell r="L62">
            <v>10295.499</v>
          </cell>
          <cell r="M62">
            <v>103787752</v>
          </cell>
          <cell r="N62">
            <v>3141.1030000000001</v>
          </cell>
          <cell r="O62">
            <v>0.61599999999999999</v>
          </cell>
          <cell r="P62">
            <v>113564.31224</v>
          </cell>
          <cell r="Q62">
            <v>32339218.670000002</v>
          </cell>
          <cell r="R62">
            <v>63934293.100000001</v>
          </cell>
          <cell r="S62">
            <v>96273511.780000001</v>
          </cell>
          <cell r="T62" t="str">
            <v>Jun</v>
          </cell>
          <cell r="U62">
            <v>8375795.5199999996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531081.68999999994</v>
          </cell>
          <cell r="AA62">
            <v>2460047.91</v>
          </cell>
          <cell r="AB62">
            <v>0</v>
          </cell>
          <cell r="AC62">
            <v>21873152.960000001</v>
          </cell>
          <cell r="AD62">
            <v>4766212.97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1933994.03</v>
          </cell>
          <cell r="AJ62">
            <v>0</v>
          </cell>
          <cell r="AK62">
            <v>10241435</v>
          </cell>
          <cell r="AL62">
            <v>8609149.4000000004</v>
          </cell>
          <cell r="AM62">
            <v>2649400.15</v>
          </cell>
        </row>
        <row r="63">
          <cell r="A63" t="str">
            <v>BAÚNA</v>
          </cell>
          <cell r="B63" t="str">
            <v>2º trimestre de 2024</v>
          </cell>
          <cell r="C63" t="str">
            <v>486100094942003</v>
          </cell>
          <cell r="D63" t="str">
            <v>Santos</v>
          </cell>
          <cell r="E63" t="str">
            <v>Karoon Brasil</v>
          </cell>
          <cell r="F63" t="str">
            <v>N/D</v>
          </cell>
          <cell r="G63" t="str">
            <v>Mar &lt; 400</v>
          </cell>
          <cell r="H63" t="str">
            <v>Sim</v>
          </cell>
          <cell r="I63" t="str">
            <v>Abr</v>
          </cell>
          <cell r="J63" t="str">
            <v>40000</v>
          </cell>
          <cell r="K63" t="str">
            <v>56.31435</v>
          </cell>
          <cell r="L63">
            <v>75954.680999999997</v>
          </cell>
          <cell r="M63">
            <v>2566297</v>
          </cell>
          <cell r="N63">
            <v>2841.4169999999999</v>
          </cell>
          <cell r="O63">
            <v>1.1868300000000001</v>
          </cell>
          <cell r="P63">
            <v>79567.660459999999</v>
          </cell>
          <cell r="Q63">
            <v>215818921.81999999</v>
          </cell>
          <cell r="R63">
            <v>3045754.71</v>
          </cell>
          <cell r="S63">
            <v>218864676.53</v>
          </cell>
          <cell r="T63" t="str">
            <v>Abr</v>
          </cell>
          <cell r="U63">
            <v>18669156.91</v>
          </cell>
          <cell r="V63">
            <v>0</v>
          </cell>
          <cell r="W63">
            <v>0</v>
          </cell>
          <cell r="X63">
            <v>1094323.3799999999</v>
          </cell>
          <cell r="Y63">
            <v>1094323.3799999999</v>
          </cell>
          <cell r="Z63">
            <v>29729.51</v>
          </cell>
          <cell r="AA63">
            <v>1375217.95</v>
          </cell>
          <cell r="AB63">
            <v>46870511.700000003</v>
          </cell>
          <cell r="AC63">
            <v>14488263.34</v>
          </cell>
          <cell r="AD63">
            <v>10692456.16</v>
          </cell>
          <cell r="AE63">
            <v>14638283.960000001</v>
          </cell>
          <cell r="AF63">
            <v>873291.33</v>
          </cell>
          <cell r="AG63">
            <v>1580967.21</v>
          </cell>
          <cell r="AH63">
            <v>11131491.85</v>
          </cell>
          <cell r="AI63">
            <v>19583622.59</v>
          </cell>
          <cell r="AJ63">
            <v>15236762.65</v>
          </cell>
          <cell r="AK63">
            <v>88756466.840000004</v>
          </cell>
          <cell r="AL63">
            <v>33095498.850000001</v>
          </cell>
          <cell r="AM63">
            <v>0</v>
          </cell>
          <cell r="AN63">
            <v>0</v>
          </cell>
          <cell r="AO63">
            <v>0</v>
          </cell>
          <cell r="AP63">
            <v>23890093.050000001</v>
          </cell>
          <cell r="AQ63">
            <v>-1556011.02</v>
          </cell>
          <cell r="AR63">
            <v>0</v>
          </cell>
          <cell r="AS63">
            <v>0</v>
          </cell>
          <cell r="AT63">
            <v>-1556011.02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 t="str">
            <v>0</v>
          </cell>
          <cell r="BA63" t="str">
            <v>0</v>
          </cell>
          <cell r="BB63">
            <v>229.79475988000002</v>
          </cell>
          <cell r="BC63">
            <v>0</v>
          </cell>
          <cell r="BD63" t="str">
            <v>06/08/2024 15:22:17</v>
          </cell>
        </row>
        <row r="64">
          <cell r="A64" t="str">
            <v>BAÚNA</v>
          </cell>
          <cell r="I64" t="str">
            <v>Mai</v>
          </cell>
          <cell r="J64" t="str">
            <v>40000</v>
          </cell>
          <cell r="K64" t="str">
            <v>56.31435</v>
          </cell>
          <cell r="L64">
            <v>62555.277000000002</v>
          </cell>
          <cell r="M64">
            <v>2342295</v>
          </cell>
          <cell r="N64">
            <v>2593.7206999999999</v>
          </cell>
          <cell r="O64">
            <v>1.1347499999999999</v>
          </cell>
          <cell r="P64">
            <v>65852.893290000007</v>
          </cell>
          <cell r="Q64">
            <v>162250916.84999999</v>
          </cell>
          <cell r="R64">
            <v>2657915.85</v>
          </cell>
          <cell r="S64">
            <v>164908832.69999999</v>
          </cell>
          <cell r="T64" t="str">
            <v>Mai</v>
          </cell>
          <cell r="U64">
            <v>15254067.02</v>
          </cell>
          <cell r="V64">
            <v>0</v>
          </cell>
          <cell r="W64">
            <v>0</v>
          </cell>
          <cell r="X64">
            <v>824544.16</v>
          </cell>
          <cell r="Y64">
            <v>824544.16</v>
          </cell>
          <cell r="Z64">
            <v>111.57</v>
          </cell>
          <cell r="AA64">
            <v>-495511.53</v>
          </cell>
          <cell r="AB64">
            <v>4233905.95</v>
          </cell>
          <cell r="AC64">
            <v>1276496.05</v>
          </cell>
          <cell r="AD64">
            <v>5509273.1600000001</v>
          </cell>
          <cell r="AE64">
            <v>-366698.64</v>
          </cell>
          <cell r="AF64">
            <v>15434.31</v>
          </cell>
          <cell r="AG64">
            <v>27589.279999999999</v>
          </cell>
          <cell r="AH64">
            <v>3650332.55</v>
          </cell>
          <cell r="AI64">
            <v>899858.64</v>
          </cell>
          <cell r="AJ64">
            <v>-184353.32</v>
          </cell>
          <cell r="AK64">
            <v>-967439.23</v>
          </cell>
          <cell r="AL64">
            <v>-397832.18</v>
          </cell>
          <cell r="AM64">
            <v>0</v>
          </cell>
        </row>
        <row r="65">
          <cell r="A65" t="str">
            <v>BAÚNA</v>
          </cell>
          <cell r="I65" t="str">
            <v>Jun</v>
          </cell>
          <cell r="J65" t="str">
            <v>40000</v>
          </cell>
          <cell r="K65" t="str">
            <v>56.31435</v>
          </cell>
          <cell r="L65">
            <v>80397.55</v>
          </cell>
          <cell r="M65">
            <v>2824616</v>
          </cell>
          <cell r="N65">
            <v>2750.9659000000001</v>
          </cell>
          <cell r="O65">
            <v>1.66852</v>
          </cell>
          <cell r="P65">
            <v>84374.206130000006</v>
          </cell>
          <cell r="Q65">
            <v>221170918.49000001</v>
          </cell>
          <cell r="R65">
            <v>4712923.28</v>
          </cell>
          <cell r="S65">
            <v>225883841.78</v>
          </cell>
          <cell r="T65" t="str">
            <v>Jun</v>
          </cell>
          <cell r="U65">
            <v>18680593.710000001</v>
          </cell>
          <cell r="V65">
            <v>0</v>
          </cell>
          <cell r="W65">
            <v>0</v>
          </cell>
          <cell r="X65">
            <v>1129419.21</v>
          </cell>
          <cell r="Y65">
            <v>1129419.21</v>
          </cell>
          <cell r="Z65">
            <v>59603.38</v>
          </cell>
          <cell r="AA65">
            <v>1018521.74</v>
          </cell>
          <cell r="AB65">
            <v>47330638.369999997</v>
          </cell>
          <cell r="AC65">
            <v>13986198.35</v>
          </cell>
          <cell r="AD65">
            <v>-599066.89</v>
          </cell>
          <cell r="AE65">
            <v>3314625.12</v>
          </cell>
          <cell r="AF65">
            <v>958517.82</v>
          </cell>
          <cell r="AG65">
            <v>1835589.65</v>
          </cell>
          <cell r="AH65">
            <v>12630956.869999999</v>
          </cell>
          <cell r="AI65">
            <v>26189030.050000001</v>
          </cell>
          <cell r="AJ65">
            <v>17044533.449999999</v>
          </cell>
          <cell r="AK65">
            <v>98257663.299999997</v>
          </cell>
          <cell r="AL65">
            <v>35042336.049999997</v>
          </cell>
          <cell r="AM65">
            <v>0</v>
          </cell>
        </row>
        <row r="66">
          <cell r="P66">
            <v>28737494.809140004</v>
          </cell>
        </row>
      </sheetData>
      <sheetData sheetId="14">
        <row r="9">
          <cell r="A9" t="str">
            <v>ALBACORA LESTE</v>
          </cell>
          <cell r="B9" t="str">
            <v>1º trimestre de 2024</v>
          </cell>
          <cell r="C9" t="str">
            <v>480000038959767</v>
          </cell>
          <cell r="D9" t="str">
            <v>Campos</v>
          </cell>
          <cell r="E9" t="str">
            <v>Petro Rio Jaguar</v>
          </cell>
          <cell r="F9" t="str">
            <v>Albacora Leste</v>
          </cell>
          <cell r="G9" t="str">
            <v>Mar &gt; 400</v>
          </cell>
          <cell r="H9" t="str">
            <v>Não</v>
          </cell>
          <cell r="I9" t="str">
            <v>Jan</v>
          </cell>
          <cell r="J9">
            <v>36624.97</v>
          </cell>
          <cell r="K9">
            <v>37.103999999999999</v>
          </cell>
          <cell r="L9">
            <v>150149.60800000001</v>
          </cell>
          <cell r="M9">
            <v>14183557</v>
          </cell>
          <cell r="N9">
            <v>2095.4735999999998</v>
          </cell>
          <cell r="O9">
            <v>0.41277999999999998</v>
          </cell>
          <cell r="P9">
            <v>164333.15700000001</v>
          </cell>
          <cell r="Q9">
            <v>314634539.61000001</v>
          </cell>
          <cell r="R9">
            <v>5854685.3600000003</v>
          </cell>
          <cell r="S9">
            <v>320489224.97000003</v>
          </cell>
          <cell r="T9" t="str">
            <v>Jan</v>
          </cell>
          <cell r="U9">
            <v>30061889.300000001</v>
          </cell>
          <cell r="V9">
            <v>0</v>
          </cell>
          <cell r="W9">
            <v>0</v>
          </cell>
          <cell r="X9">
            <v>1602446.12</v>
          </cell>
          <cell r="Y9">
            <v>1602446.12</v>
          </cell>
          <cell r="Z9">
            <v>1475727.3600000001</v>
          </cell>
          <cell r="AA9">
            <v>7007321.6399999997</v>
          </cell>
          <cell r="AB9">
            <v>0</v>
          </cell>
          <cell r="AC9">
            <v>19820713.82</v>
          </cell>
          <cell r="AD9">
            <v>6774041.7999999998</v>
          </cell>
          <cell r="AE9">
            <v>0</v>
          </cell>
          <cell r="AF9">
            <v>1282608.83</v>
          </cell>
          <cell r="AG9">
            <v>645928.79</v>
          </cell>
          <cell r="AH9">
            <v>4100514.65</v>
          </cell>
          <cell r="AI9">
            <v>1022062.13</v>
          </cell>
          <cell r="AJ9">
            <v>4561467.16</v>
          </cell>
          <cell r="AK9">
            <v>99672456.189999998</v>
          </cell>
          <cell r="AL9">
            <v>20028713.59</v>
          </cell>
          <cell r="AM9">
            <v>0</v>
          </cell>
          <cell r="AN9">
            <v>0</v>
          </cell>
          <cell r="AO9">
            <v>0</v>
          </cell>
          <cell r="AP9">
            <v>26044603.41</v>
          </cell>
          <cell r="AQ9">
            <v>275071321.51999998</v>
          </cell>
          <cell r="AR9">
            <v>0</v>
          </cell>
          <cell r="AS9">
            <v>0</v>
          </cell>
          <cell r="AT9">
            <v>275071321.51999998</v>
          </cell>
          <cell r="AU9">
            <v>110193.58</v>
          </cell>
          <cell r="AV9">
            <v>110193.58</v>
          </cell>
          <cell r="AW9">
            <v>220387.16</v>
          </cell>
          <cell r="AX9">
            <v>0</v>
          </cell>
          <cell r="AY9">
            <v>220387.16</v>
          </cell>
          <cell r="AZ9">
            <v>0.08</v>
          </cell>
          <cell r="BA9">
            <v>0.01</v>
          </cell>
          <cell r="BB9">
            <v>453.63452000000001</v>
          </cell>
          <cell r="BC9">
            <v>8.0120004976693782E-4</v>
          </cell>
          <cell r="BD9" t="str">
            <v>06/05/2024 16:38:38</v>
          </cell>
        </row>
        <row r="10">
          <cell r="A10" t="str">
            <v>ALBACORA LESTE</v>
          </cell>
          <cell r="I10" t="str">
            <v>Fev</v>
          </cell>
          <cell r="J10">
            <v>36624.97</v>
          </cell>
          <cell r="K10">
            <v>37.33</v>
          </cell>
          <cell r="L10">
            <v>133954.58799999999</v>
          </cell>
          <cell r="M10">
            <v>13208668</v>
          </cell>
          <cell r="N10">
            <v>2136.7775999999999</v>
          </cell>
          <cell r="O10">
            <v>0.43078</v>
          </cell>
          <cell r="P10">
            <v>147163.25099999999</v>
          </cell>
          <cell r="Q10">
            <v>286231163.06</v>
          </cell>
          <cell r="R10">
            <v>5690027.8499999996</v>
          </cell>
          <cell r="S10">
            <v>291921190.89999998</v>
          </cell>
          <cell r="T10" t="str">
            <v>Fev</v>
          </cell>
          <cell r="U10">
            <v>27557360.420000002</v>
          </cell>
          <cell r="V10">
            <v>0</v>
          </cell>
          <cell r="W10">
            <v>0</v>
          </cell>
          <cell r="X10">
            <v>1459605.95</v>
          </cell>
          <cell r="Y10">
            <v>1459605.95</v>
          </cell>
          <cell r="Z10">
            <v>883723.51</v>
          </cell>
          <cell r="AA10">
            <v>73411.63</v>
          </cell>
          <cell r="AB10">
            <v>0</v>
          </cell>
          <cell r="AC10">
            <v>6355167.9199999999</v>
          </cell>
          <cell r="AD10">
            <v>15223990.4</v>
          </cell>
          <cell r="AE10">
            <v>0</v>
          </cell>
          <cell r="AF10">
            <v>776432.88</v>
          </cell>
          <cell r="AG10">
            <v>2049103.48</v>
          </cell>
          <cell r="AH10">
            <v>3691866.23</v>
          </cell>
          <cell r="AI10">
            <v>679794.1</v>
          </cell>
          <cell r="AJ10">
            <v>4561467.16</v>
          </cell>
          <cell r="AK10">
            <v>104633501.69</v>
          </cell>
          <cell r="AL10">
            <v>21025612.469999999</v>
          </cell>
          <cell r="AM10">
            <v>0</v>
          </cell>
        </row>
        <row r="11">
          <cell r="A11" t="str">
            <v>ALBACORA LESTE</v>
          </cell>
          <cell r="I11" t="str">
            <v>Mar</v>
          </cell>
          <cell r="J11">
            <v>36624.97</v>
          </cell>
          <cell r="K11">
            <v>36.837000000000003</v>
          </cell>
          <cell r="L11">
            <v>128097.70299999999</v>
          </cell>
          <cell r="M11">
            <v>14040412</v>
          </cell>
          <cell r="N11">
            <v>2168.8357000000001</v>
          </cell>
          <cell r="O11">
            <v>0.46004</v>
          </cell>
          <cell r="P11">
            <v>142138.11199999999</v>
          </cell>
          <cell r="Q11">
            <v>277822871.35000002</v>
          </cell>
          <cell r="R11">
            <v>6459149.7599999998</v>
          </cell>
          <cell r="S11">
            <v>284282021.11000001</v>
          </cell>
          <cell r="T11" t="str">
            <v>Mar</v>
          </cell>
          <cell r="U11">
            <v>27376353.219999999</v>
          </cell>
          <cell r="V11">
            <v>0</v>
          </cell>
          <cell r="W11">
            <v>0</v>
          </cell>
          <cell r="X11">
            <v>1421410.11</v>
          </cell>
          <cell r="Y11">
            <v>1421410.11</v>
          </cell>
          <cell r="Z11">
            <v>499673.26</v>
          </cell>
          <cell r="AA11">
            <v>31936807.73</v>
          </cell>
          <cell r="AB11">
            <v>0</v>
          </cell>
          <cell r="AC11">
            <v>7824317.3700000001</v>
          </cell>
          <cell r="AD11">
            <v>13010385.99</v>
          </cell>
          <cell r="AE11">
            <v>0</v>
          </cell>
          <cell r="AF11">
            <v>1362369.82</v>
          </cell>
          <cell r="AG11">
            <v>3534312.74</v>
          </cell>
          <cell r="AH11">
            <v>4405551.5999999996</v>
          </cell>
          <cell r="AI11">
            <v>778875.96</v>
          </cell>
          <cell r="AJ11">
            <v>4561467.1100000003</v>
          </cell>
          <cell r="AK11">
            <v>89391743.280000001</v>
          </cell>
          <cell r="AL11">
            <v>17962852.449999999</v>
          </cell>
          <cell r="AM11">
            <v>0</v>
          </cell>
        </row>
        <row r="12">
          <cell r="A12" t="str">
            <v>BARRACUDA</v>
          </cell>
          <cell r="B12" t="str">
            <v>1º trimestre de 2024</v>
          </cell>
          <cell r="C12" t="str">
            <v>480000038979792</v>
          </cell>
          <cell r="D12" t="str">
            <v>Campos</v>
          </cell>
          <cell r="E12" t="str">
            <v>Petrobras</v>
          </cell>
          <cell r="F12" t="str">
            <v>Barracuda</v>
          </cell>
          <cell r="G12" t="str">
            <v>Mar &gt; 400</v>
          </cell>
          <cell r="H12" t="str">
            <v>Não</v>
          </cell>
          <cell r="I12" t="str">
            <v>Jan</v>
          </cell>
          <cell r="J12" t="str">
            <v>40000</v>
          </cell>
          <cell r="K12">
            <v>48.82</v>
          </cell>
          <cell r="L12">
            <v>190283.16200000001</v>
          </cell>
          <cell r="M12">
            <v>18773807</v>
          </cell>
          <cell r="N12">
            <v>2302.752</v>
          </cell>
          <cell r="O12">
            <v>1.198</v>
          </cell>
          <cell r="P12">
            <v>213196.59242999999</v>
          </cell>
          <cell r="Q12">
            <v>438174969.70999998</v>
          </cell>
          <cell r="R12">
            <v>22481820.719999999</v>
          </cell>
          <cell r="S12">
            <v>460656790.43000001</v>
          </cell>
          <cell r="T12" t="str">
            <v>Jan</v>
          </cell>
          <cell r="U12">
            <v>46065679.039999999</v>
          </cell>
          <cell r="V12">
            <v>0</v>
          </cell>
          <cell r="W12">
            <v>0</v>
          </cell>
          <cell r="X12">
            <v>2303283.9500000002</v>
          </cell>
          <cell r="Y12">
            <v>2303283.9500000002</v>
          </cell>
          <cell r="Z12">
            <v>2513825.98</v>
          </cell>
          <cell r="AA12">
            <v>10238132.59</v>
          </cell>
          <cell r="AB12">
            <v>0</v>
          </cell>
          <cell r="AC12">
            <v>56240505.060000002</v>
          </cell>
          <cell r="AD12">
            <v>9415242.4499999993</v>
          </cell>
          <cell r="AE12">
            <v>12429.69</v>
          </cell>
          <cell r="AF12">
            <v>918.2</v>
          </cell>
          <cell r="AG12">
            <v>0</v>
          </cell>
          <cell r="AH12">
            <v>1632650.78</v>
          </cell>
          <cell r="AI12">
            <v>4234100.1100000003</v>
          </cell>
          <cell r="AJ12">
            <v>296892.15000000002</v>
          </cell>
          <cell r="AK12">
            <v>14713355.470000001</v>
          </cell>
          <cell r="AL12">
            <v>55631509.789999999</v>
          </cell>
          <cell r="AM12">
            <v>16068347.34</v>
          </cell>
          <cell r="AN12">
            <v>0</v>
          </cell>
          <cell r="AO12">
            <v>0</v>
          </cell>
          <cell r="AP12">
            <v>26528043.449999999</v>
          </cell>
          <cell r="AQ12">
            <v>523666358.70999998</v>
          </cell>
          <cell r="AR12">
            <v>0</v>
          </cell>
          <cell r="AS12">
            <v>0</v>
          </cell>
          <cell r="AT12">
            <v>523666358.70999998</v>
          </cell>
          <cell r="AU12">
            <v>3051544.15</v>
          </cell>
          <cell r="AV12">
            <v>3051544.15</v>
          </cell>
          <cell r="AW12">
            <v>6103088.2999999998</v>
          </cell>
          <cell r="AX12">
            <v>3068354.07</v>
          </cell>
          <cell r="AY12">
            <v>9171442.3699999992</v>
          </cell>
          <cell r="AZ12">
            <v>1.75</v>
          </cell>
          <cell r="BA12">
            <v>1.75</v>
          </cell>
          <cell r="BB12">
            <v>545.54648886999996</v>
          </cell>
          <cell r="BC12">
            <v>1.7513904097872041E-2</v>
          </cell>
          <cell r="BD12" t="str">
            <v>08/05/2024 14:46:21</v>
          </cell>
        </row>
        <row r="13">
          <cell r="A13" t="str">
            <v>BARRACUDA</v>
          </cell>
          <cell r="I13" t="str">
            <v>Fev</v>
          </cell>
          <cell r="J13" t="str">
            <v>40000</v>
          </cell>
          <cell r="K13">
            <v>49.62</v>
          </cell>
          <cell r="L13">
            <v>161702.568</v>
          </cell>
          <cell r="M13">
            <v>17117656</v>
          </cell>
          <cell r="N13">
            <v>2416.9650000000001</v>
          </cell>
          <cell r="O13">
            <v>0.998</v>
          </cell>
          <cell r="P13">
            <v>182937.02025999999</v>
          </cell>
          <cell r="Q13">
            <v>390829366.41000003</v>
          </cell>
          <cell r="R13">
            <v>17087871.27</v>
          </cell>
          <cell r="S13">
            <v>407917237.69</v>
          </cell>
          <cell r="T13" t="str">
            <v>Fev</v>
          </cell>
          <cell r="U13">
            <v>40791723.759999998</v>
          </cell>
          <cell r="V13">
            <v>0</v>
          </cell>
          <cell r="W13">
            <v>0</v>
          </cell>
          <cell r="X13">
            <v>2039586.18</v>
          </cell>
          <cell r="Y13">
            <v>2039586.18</v>
          </cell>
          <cell r="Z13">
            <v>10632614.890000001</v>
          </cell>
          <cell r="AA13">
            <v>8598358.9600000009</v>
          </cell>
          <cell r="AB13">
            <v>0</v>
          </cell>
          <cell r="AC13">
            <v>71797850.620000005</v>
          </cell>
          <cell r="AD13">
            <v>7327653.4400000004</v>
          </cell>
          <cell r="AE13">
            <v>47.95</v>
          </cell>
          <cell r="AF13">
            <v>381.88</v>
          </cell>
          <cell r="AG13">
            <v>0</v>
          </cell>
          <cell r="AH13">
            <v>1398094.37</v>
          </cell>
          <cell r="AI13">
            <v>2855418.54</v>
          </cell>
          <cell r="AJ13">
            <v>263446.83</v>
          </cell>
          <cell r="AK13">
            <v>14836579.41</v>
          </cell>
          <cell r="AL13">
            <v>51859465.630000003</v>
          </cell>
          <cell r="AM13">
            <v>14632355.83</v>
          </cell>
        </row>
        <row r="14">
          <cell r="A14" t="str">
            <v>BARRACUDA</v>
          </cell>
          <cell r="I14" t="str">
            <v>Mar</v>
          </cell>
          <cell r="J14" t="str">
            <v>40000</v>
          </cell>
          <cell r="K14">
            <v>49.62</v>
          </cell>
          <cell r="L14">
            <v>133625.514</v>
          </cell>
          <cell r="M14">
            <v>12726612</v>
          </cell>
          <cell r="N14">
            <v>2459.3110000000001</v>
          </cell>
          <cell r="O14">
            <v>0.91400000000000003</v>
          </cell>
          <cell r="P14">
            <v>149412.87617999999</v>
          </cell>
          <cell r="Q14">
            <v>328626629.63999999</v>
          </cell>
          <cell r="R14">
            <v>11637086.74</v>
          </cell>
          <cell r="S14">
            <v>340263716.38999999</v>
          </cell>
          <cell r="T14" t="str">
            <v>Mar</v>
          </cell>
          <cell r="U14">
            <v>34026371.630000003</v>
          </cell>
          <cell r="V14">
            <v>0</v>
          </cell>
          <cell r="W14">
            <v>0</v>
          </cell>
          <cell r="X14">
            <v>1701318.58</v>
          </cell>
          <cell r="Y14">
            <v>1701318.58</v>
          </cell>
          <cell r="Z14">
            <v>4135787.02</v>
          </cell>
          <cell r="AA14">
            <v>12198016.51</v>
          </cell>
          <cell r="AB14">
            <v>0</v>
          </cell>
          <cell r="AC14">
            <v>53317389.520000003</v>
          </cell>
          <cell r="AD14">
            <v>7940995.1200000001</v>
          </cell>
          <cell r="AE14">
            <v>97518.15</v>
          </cell>
          <cell r="AF14">
            <v>282053.8</v>
          </cell>
          <cell r="AG14">
            <v>0</v>
          </cell>
          <cell r="AH14">
            <v>1702459.6</v>
          </cell>
          <cell r="AI14">
            <v>3209766.77</v>
          </cell>
          <cell r="AJ14">
            <v>182692.91</v>
          </cell>
          <cell r="AK14">
            <v>12675475.67</v>
          </cell>
          <cell r="AL14">
            <v>55299010.18</v>
          </cell>
          <cell r="AM14">
            <v>19429847.219999999</v>
          </cell>
        </row>
        <row r="15">
          <cell r="A15" t="str">
            <v>FRADE</v>
          </cell>
          <cell r="B15" t="str">
            <v>1º trimestre de 2024</v>
          </cell>
          <cell r="C15" t="str">
            <v>480000038969720</v>
          </cell>
          <cell r="D15" t="str">
            <v>Campos</v>
          </cell>
          <cell r="E15" t="str">
            <v>Petro Rio Jaguar</v>
          </cell>
          <cell r="F15" t="str">
            <v>Frade</v>
          </cell>
          <cell r="G15" t="str">
            <v>Mar &gt; 400</v>
          </cell>
          <cell r="H15" t="str">
            <v>Não</v>
          </cell>
          <cell r="I15" t="str">
            <v>Jan</v>
          </cell>
          <cell r="J15">
            <v>38958.61</v>
          </cell>
          <cell r="K15">
            <v>40.69</v>
          </cell>
          <cell r="L15">
            <v>246504.58499999999</v>
          </cell>
          <cell r="M15">
            <v>15029272</v>
          </cell>
          <cell r="N15">
            <v>2142.3429000000001</v>
          </cell>
          <cell r="O15">
            <v>0.25018000000000001</v>
          </cell>
          <cell r="P15">
            <v>261533.85</v>
          </cell>
          <cell r="Q15">
            <v>528097347.49000001</v>
          </cell>
          <cell r="R15">
            <v>3760021.52</v>
          </cell>
          <cell r="S15">
            <v>531857369.00999999</v>
          </cell>
          <cell r="T15" t="str">
            <v>Jan</v>
          </cell>
          <cell r="U15">
            <v>53185736.920000002</v>
          </cell>
          <cell r="V15">
            <v>0</v>
          </cell>
          <cell r="W15">
            <v>0</v>
          </cell>
          <cell r="X15">
            <v>2659286.85</v>
          </cell>
          <cell r="Y15">
            <v>2659286.85</v>
          </cell>
          <cell r="Z15">
            <v>0</v>
          </cell>
          <cell r="AA15">
            <v>0</v>
          </cell>
          <cell r="AB15">
            <v>0</v>
          </cell>
          <cell r="AC15">
            <v>9519907.5199999996</v>
          </cell>
          <cell r="AD15">
            <v>9011136.2899999991</v>
          </cell>
          <cell r="AE15">
            <v>0</v>
          </cell>
          <cell r="AF15">
            <v>3125227.78</v>
          </cell>
          <cell r="AG15">
            <v>14236766.939999999</v>
          </cell>
          <cell r="AH15">
            <v>4755230.0199999996</v>
          </cell>
          <cell r="AI15">
            <v>1071184.57</v>
          </cell>
          <cell r="AJ15">
            <v>4496116.3600000003</v>
          </cell>
          <cell r="AK15">
            <v>28547562.23</v>
          </cell>
          <cell r="AL15">
            <v>20228315.739999998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962617211.63</v>
          </cell>
          <cell r="AR15">
            <v>0</v>
          </cell>
          <cell r="AS15">
            <v>0</v>
          </cell>
          <cell r="AT15">
            <v>962617211.63</v>
          </cell>
          <cell r="AU15">
            <v>16967135.530000001</v>
          </cell>
          <cell r="AV15">
            <v>16967135.530000001</v>
          </cell>
          <cell r="AW15">
            <v>33934271.060000002</v>
          </cell>
          <cell r="AX15">
            <v>0</v>
          </cell>
          <cell r="AY15">
            <v>33934271.060000002</v>
          </cell>
          <cell r="AZ15">
            <v>3.53</v>
          </cell>
          <cell r="BA15">
            <v>3.53</v>
          </cell>
          <cell r="BB15">
            <v>695.00315599999999</v>
          </cell>
          <cell r="BC15">
            <v>3.5252092581864479E-2</v>
          </cell>
          <cell r="BD15" t="str">
            <v>06/05/2024 16:28:08</v>
          </cell>
        </row>
        <row r="16">
          <cell r="A16" t="str">
            <v>FRADE</v>
          </cell>
          <cell r="I16" t="str">
            <v>Fev</v>
          </cell>
          <cell r="J16">
            <v>38958.61</v>
          </cell>
          <cell r="K16">
            <v>40.65</v>
          </cell>
          <cell r="L16">
            <v>181922.61</v>
          </cell>
          <cell r="M16">
            <v>12520684</v>
          </cell>
          <cell r="N16">
            <v>2193.6305000000002</v>
          </cell>
          <cell r="O16">
            <v>0.25850000000000001</v>
          </cell>
          <cell r="P16">
            <v>194443.28899999999</v>
          </cell>
          <cell r="Q16">
            <v>399070985.94</v>
          </cell>
          <cell r="R16">
            <v>3236595.52</v>
          </cell>
          <cell r="S16">
            <v>402307581.45999998</v>
          </cell>
          <cell r="T16" t="str">
            <v>Fev</v>
          </cell>
          <cell r="U16">
            <v>40230758.119999997</v>
          </cell>
          <cell r="V16">
            <v>0</v>
          </cell>
          <cell r="W16">
            <v>0</v>
          </cell>
          <cell r="X16">
            <v>2011537.91</v>
          </cell>
          <cell r="Y16">
            <v>2011537.91</v>
          </cell>
          <cell r="Z16">
            <v>0</v>
          </cell>
          <cell r="AA16">
            <v>3174259.76</v>
          </cell>
          <cell r="AB16">
            <v>0</v>
          </cell>
          <cell r="AC16">
            <v>23723604.289999999</v>
          </cell>
          <cell r="AD16">
            <v>18562245.550000001</v>
          </cell>
          <cell r="AE16">
            <v>0</v>
          </cell>
          <cell r="AF16">
            <v>2413084.31</v>
          </cell>
          <cell r="AG16">
            <v>4601888.51</v>
          </cell>
          <cell r="AH16">
            <v>6788339.4400000004</v>
          </cell>
          <cell r="AI16">
            <v>695401.33</v>
          </cell>
          <cell r="AJ16">
            <v>4895695.9800000004</v>
          </cell>
          <cell r="AK16">
            <v>21068378.129999999</v>
          </cell>
          <cell r="AL16">
            <v>15586956.060000001</v>
          </cell>
          <cell r="AM16">
            <v>0</v>
          </cell>
        </row>
        <row r="17">
          <cell r="A17" t="str">
            <v>FRADE</v>
          </cell>
          <cell r="I17" t="str">
            <v>Mar</v>
          </cell>
          <cell r="J17">
            <v>38958.61</v>
          </cell>
          <cell r="K17">
            <v>40.65</v>
          </cell>
          <cell r="L17">
            <v>225754.9</v>
          </cell>
          <cell r="M17">
            <v>13271125</v>
          </cell>
          <cell r="N17">
            <v>2227.5421000000001</v>
          </cell>
          <cell r="O17">
            <v>0.27290999999999999</v>
          </cell>
          <cell r="P17">
            <v>239026.01699999999</v>
          </cell>
          <cell r="Q17">
            <v>502878544.02999997</v>
          </cell>
          <cell r="R17">
            <v>3621820.54</v>
          </cell>
          <cell r="S17">
            <v>506500364.56999999</v>
          </cell>
          <cell r="T17" t="str">
            <v>Mar</v>
          </cell>
          <cell r="U17">
            <v>50650036.460000001</v>
          </cell>
          <cell r="V17">
            <v>0</v>
          </cell>
          <cell r="W17">
            <v>0</v>
          </cell>
          <cell r="X17">
            <v>2532501.8199999998</v>
          </cell>
          <cell r="Y17">
            <v>2532501.8199999998</v>
          </cell>
          <cell r="Z17">
            <v>0</v>
          </cell>
          <cell r="AA17">
            <v>886487.06</v>
          </cell>
          <cell r="AB17">
            <v>0</v>
          </cell>
          <cell r="AC17">
            <v>29609150.629999999</v>
          </cell>
          <cell r="AD17">
            <v>8934954.2799999993</v>
          </cell>
          <cell r="AE17">
            <v>0</v>
          </cell>
          <cell r="AF17">
            <v>581724.97</v>
          </cell>
          <cell r="AG17">
            <v>6164910.04</v>
          </cell>
          <cell r="AH17">
            <v>10870252.810000001</v>
          </cell>
          <cell r="AI17">
            <v>800788.01</v>
          </cell>
          <cell r="AJ17">
            <v>7342580.0099999998</v>
          </cell>
          <cell r="AK17">
            <v>38370097.219999999</v>
          </cell>
          <cell r="AL17">
            <v>19512672.920000002</v>
          </cell>
          <cell r="AM17">
            <v>0</v>
          </cell>
        </row>
        <row r="18">
          <cell r="A18" t="str">
            <v>JUBARTE</v>
          </cell>
          <cell r="B18" t="str">
            <v>1º trimestre de 2024</v>
          </cell>
          <cell r="C18" t="str">
            <v>480000035609749</v>
          </cell>
          <cell r="D18" t="str">
            <v>Campos</v>
          </cell>
          <cell r="E18" t="str">
            <v>Petrobras</v>
          </cell>
          <cell r="F18" t="str">
            <v>Jubarte</v>
          </cell>
          <cell r="G18" t="str">
            <v>Mar &gt; 400</v>
          </cell>
          <cell r="H18" t="str">
            <v>Não</v>
          </cell>
          <cell r="I18" t="str">
            <v>Jan</v>
          </cell>
          <cell r="J18" t="str">
            <v>40000</v>
          </cell>
          <cell r="K18">
            <v>45.381999999999998</v>
          </cell>
          <cell r="L18">
            <v>669852.94099999999</v>
          </cell>
          <cell r="M18">
            <v>102920896</v>
          </cell>
          <cell r="N18">
            <v>2179.4639999999999</v>
          </cell>
          <cell r="O18">
            <v>1.0309999999999999</v>
          </cell>
          <cell r="P18">
            <v>786621.84340999997</v>
          </cell>
          <cell r="Q18">
            <v>1459920571.1300001</v>
          </cell>
          <cell r="R18">
            <v>106140261.5</v>
          </cell>
          <cell r="S18">
            <v>1566060832.6400001</v>
          </cell>
          <cell r="T18" t="str">
            <v>Jan</v>
          </cell>
          <cell r="U18">
            <v>156606083.25999999</v>
          </cell>
          <cell r="V18">
            <v>0</v>
          </cell>
          <cell r="W18">
            <v>0</v>
          </cell>
          <cell r="X18">
            <v>7830304.1600000001</v>
          </cell>
          <cell r="Y18">
            <v>7830304.1600000001</v>
          </cell>
          <cell r="Z18">
            <v>62907265.380000003</v>
          </cell>
          <cell r="AA18">
            <v>13473228.27</v>
          </cell>
          <cell r="AB18">
            <v>40839563.829999998</v>
          </cell>
          <cell r="AC18">
            <v>162481001.80000001</v>
          </cell>
          <cell r="AD18">
            <v>31112091.149999999</v>
          </cell>
          <cell r="AE18">
            <v>460381.65</v>
          </cell>
          <cell r="AF18">
            <v>64832.91</v>
          </cell>
          <cell r="AG18">
            <v>0</v>
          </cell>
          <cell r="AH18">
            <v>6044104.7000000002</v>
          </cell>
          <cell r="AI18">
            <v>54436220.140000001</v>
          </cell>
          <cell r="AJ18">
            <v>1099100.52</v>
          </cell>
          <cell r="AK18">
            <v>79470572.170000002</v>
          </cell>
          <cell r="AL18">
            <v>137054240.61000001</v>
          </cell>
          <cell r="AM18">
            <v>9740992</v>
          </cell>
          <cell r="AN18">
            <v>0</v>
          </cell>
          <cell r="AO18">
            <v>0</v>
          </cell>
          <cell r="AP18">
            <v>61927513.579999998</v>
          </cell>
          <cell r="AQ18">
            <v>2489678043.54</v>
          </cell>
          <cell r="AR18">
            <v>0</v>
          </cell>
          <cell r="AS18">
            <v>0</v>
          </cell>
          <cell r="AT18">
            <v>2489678043.54</v>
          </cell>
          <cell r="AU18">
            <v>96614499.269999996</v>
          </cell>
          <cell r="AV18">
            <v>96614499.269999996</v>
          </cell>
          <cell r="AW18">
            <v>193228998.53999999</v>
          </cell>
          <cell r="AX18">
            <v>296553098.68000001</v>
          </cell>
          <cell r="AY18">
            <v>489782097.22000003</v>
          </cell>
          <cell r="AZ18">
            <v>19.670000000000002</v>
          </cell>
          <cell r="BA18">
            <v>19.670000000000002</v>
          </cell>
          <cell r="BB18">
            <v>2324.4381842299999</v>
          </cell>
          <cell r="BC18">
            <v>0.19672507395307579</v>
          </cell>
          <cell r="BD18" t="str">
            <v>08/05/2024 14:46:21</v>
          </cell>
        </row>
        <row r="19">
          <cell r="A19" t="str">
            <v>JUBARTE</v>
          </cell>
          <cell r="I19" t="str">
            <v>Fev</v>
          </cell>
          <cell r="J19" t="str">
            <v>40000</v>
          </cell>
          <cell r="K19">
            <v>46.813000000000002</v>
          </cell>
          <cell r="L19">
            <v>636820.02399999998</v>
          </cell>
          <cell r="M19">
            <v>99013774</v>
          </cell>
          <cell r="N19">
            <v>2296.5430000000001</v>
          </cell>
          <cell r="O19">
            <v>0.81200000000000006</v>
          </cell>
          <cell r="P19">
            <v>752698.31905000005</v>
          </cell>
          <cell r="Q19">
            <v>1462484695.74</v>
          </cell>
          <cell r="R19">
            <v>80427898.480000004</v>
          </cell>
          <cell r="S19">
            <v>1542912594.22</v>
          </cell>
          <cell r="T19" t="str">
            <v>Fev</v>
          </cell>
          <cell r="U19">
            <v>154291259.41999999</v>
          </cell>
          <cell r="V19">
            <v>0</v>
          </cell>
          <cell r="W19">
            <v>0</v>
          </cell>
          <cell r="X19">
            <v>7714562.9699999997</v>
          </cell>
          <cell r="Y19">
            <v>7714562.9699999997</v>
          </cell>
          <cell r="Z19">
            <v>26977555.82</v>
          </cell>
          <cell r="AA19">
            <v>21180779.120000001</v>
          </cell>
          <cell r="AB19">
            <v>40877738.200000003</v>
          </cell>
          <cell r="AC19">
            <v>101165060.48</v>
          </cell>
          <cell r="AD19">
            <v>27121080.879999999</v>
          </cell>
          <cell r="AE19">
            <v>254464.06</v>
          </cell>
          <cell r="AF19">
            <v>863.49</v>
          </cell>
          <cell r="AG19">
            <v>0</v>
          </cell>
          <cell r="AH19">
            <v>5780183.5599999996</v>
          </cell>
          <cell r="AI19">
            <v>43986124.460000001</v>
          </cell>
          <cell r="AJ19">
            <v>1089176.28</v>
          </cell>
          <cell r="AK19">
            <v>82298437.069999993</v>
          </cell>
          <cell r="AL19">
            <v>133009797.31</v>
          </cell>
          <cell r="AM19">
            <v>6209527</v>
          </cell>
        </row>
        <row r="20">
          <cell r="A20" t="str">
            <v>JUBARTE</v>
          </cell>
          <cell r="I20" t="str">
            <v>Mar</v>
          </cell>
          <cell r="J20" t="str">
            <v>40000</v>
          </cell>
          <cell r="K20">
            <v>47.005000000000003</v>
          </cell>
          <cell r="L20">
            <v>635608.277</v>
          </cell>
          <cell r="M20">
            <v>127228801</v>
          </cell>
          <cell r="N20">
            <v>2337.9360000000001</v>
          </cell>
          <cell r="O20">
            <v>0.74199999999999999</v>
          </cell>
          <cell r="P20">
            <v>785118.02176999999</v>
          </cell>
          <cell r="Q20">
            <v>1486011409.1300001</v>
          </cell>
          <cell r="R20">
            <v>94373235.420000002</v>
          </cell>
          <cell r="S20">
            <v>1580384644.5599999</v>
          </cell>
          <cell r="T20" t="str">
            <v>Mar</v>
          </cell>
          <cell r="U20">
            <v>158038464.44999999</v>
          </cell>
          <cell r="V20">
            <v>0</v>
          </cell>
          <cell r="W20">
            <v>0</v>
          </cell>
          <cell r="X20">
            <v>7901923.2199999997</v>
          </cell>
          <cell r="Y20">
            <v>7901923.2199999997</v>
          </cell>
          <cell r="Z20">
            <v>51166219.18</v>
          </cell>
          <cell r="AA20">
            <v>14519576.890000001</v>
          </cell>
          <cell r="AB20">
            <v>38182802.130000003</v>
          </cell>
          <cell r="AC20">
            <v>141904033.83000001</v>
          </cell>
          <cell r="AD20">
            <v>22779376.34</v>
          </cell>
          <cell r="AE20">
            <v>1023958.14</v>
          </cell>
          <cell r="AF20">
            <v>863.49</v>
          </cell>
          <cell r="AG20">
            <v>0</v>
          </cell>
          <cell r="AH20">
            <v>8599499.5600000005</v>
          </cell>
          <cell r="AI20">
            <v>25546029.120000001</v>
          </cell>
          <cell r="AJ20">
            <v>922822.36</v>
          </cell>
          <cell r="AK20">
            <v>78536259.450000003</v>
          </cell>
          <cell r="AL20">
            <v>143175824.11000001</v>
          </cell>
          <cell r="AM20">
            <v>6431478.96</v>
          </cell>
        </row>
        <row r="21">
          <cell r="A21" t="str">
            <v>LESTE DO URUCU</v>
          </cell>
          <cell r="B21" t="str">
            <v>1º trimestre de 2024</v>
          </cell>
          <cell r="C21" t="str">
            <v>480000036279718</v>
          </cell>
          <cell r="D21" t="str">
            <v>Solimões</v>
          </cell>
          <cell r="E21" t="str">
            <v>Petrobras</v>
          </cell>
          <cell r="F21" t="str">
            <v>Urucu</v>
          </cell>
          <cell r="G21" t="str">
            <v>Terra</v>
          </cell>
          <cell r="H21" t="str">
            <v>Não</v>
          </cell>
          <cell r="I21" t="str">
            <v>Jan</v>
          </cell>
          <cell r="J21" t="str">
            <v>40000</v>
          </cell>
          <cell r="K21">
            <v>36.92</v>
          </cell>
          <cell r="L21">
            <v>28304.833999999999</v>
          </cell>
          <cell r="M21">
            <v>87614095</v>
          </cell>
          <cell r="N21">
            <v>2579.5419999999999</v>
          </cell>
          <cell r="O21">
            <v>0.98399999999999999</v>
          </cell>
          <cell r="P21">
            <v>109172.64383</v>
          </cell>
          <cell r="Q21">
            <v>73013505.219999999</v>
          </cell>
          <cell r="R21">
            <v>86194746.829999998</v>
          </cell>
          <cell r="S21">
            <v>159208252.06</v>
          </cell>
          <cell r="T21" t="str">
            <v>Jan</v>
          </cell>
          <cell r="U21">
            <v>15920825.199999999</v>
          </cell>
          <cell r="V21">
            <v>0</v>
          </cell>
          <cell r="W21">
            <v>1592082.52</v>
          </cell>
          <cell r="X21">
            <v>796041.26</v>
          </cell>
          <cell r="Y21">
            <v>796041.26</v>
          </cell>
          <cell r="Z21">
            <v>495148.9</v>
          </cell>
          <cell r="AA21">
            <v>3333345.47</v>
          </cell>
          <cell r="AB21">
            <v>0</v>
          </cell>
          <cell r="AC21">
            <v>5887232.7999999998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773119.68</v>
          </cell>
          <cell r="AI21">
            <v>17963941.390000001</v>
          </cell>
          <cell r="AJ21">
            <v>159180.42000000001</v>
          </cell>
          <cell r="AK21">
            <v>1174003.1100000001</v>
          </cell>
          <cell r="AL21">
            <v>4091802.36</v>
          </cell>
          <cell r="AM21">
            <v>2506508.8199999998</v>
          </cell>
          <cell r="AN21">
            <v>0</v>
          </cell>
          <cell r="AO21">
            <v>0</v>
          </cell>
          <cell r="AP21">
            <v>1385209.67</v>
          </cell>
          <cell r="AQ21">
            <v>277271963.92000002</v>
          </cell>
          <cell r="AR21">
            <v>0</v>
          </cell>
          <cell r="AS21">
            <v>0</v>
          </cell>
          <cell r="AT21">
            <v>277271963.92000002</v>
          </cell>
          <cell r="AU21">
            <v>7178841.4699999997</v>
          </cell>
          <cell r="AV21">
            <v>7178841.4699999997</v>
          </cell>
          <cell r="AW21">
            <v>14357682.939999999</v>
          </cell>
          <cell r="AX21">
            <v>0</v>
          </cell>
          <cell r="AY21">
            <v>14357682.939999999</v>
          </cell>
          <cell r="AZ21">
            <v>5.18</v>
          </cell>
          <cell r="BA21">
            <v>5.18</v>
          </cell>
          <cell r="BB21">
            <v>311.08682290000002</v>
          </cell>
          <cell r="BC21">
            <v>5.1781949938709541E-2</v>
          </cell>
          <cell r="BD21" t="str">
            <v>08/05/2024 14:46:21</v>
          </cell>
        </row>
        <row r="22">
          <cell r="A22" t="str">
            <v>LESTE DO URUCU</v>
          </cell>
          <cell r="I22" t="str">
            <v>Fev</v>
          </cell>
          <cell r="J22" t="str">
            <v>40000</v>
          </cell>
          <cell r="K22">
            <v>36.81</v>
          </cell>
          <cell r="L22">
            <v>24727.365000000002</v>
          </cell>
          <cell r="M22">
            <v>74165088</v>
          </cell>
          <cell r="N22">
            <v>2730.576</v>
          </cell>
          <cell r="O22">
            <v>0.80600000000000005</v>
          </cell>
          <cell r="P22">
            <v>92977.787230000002</v>
          </cell>
          <cell r="Q22">
            <v>67519956.829999998</v>
          </cell>
          <cell r="R22">
            <v>59800793.75</v>
          </cell>
          <cell r="S22">
            <v>127320750.58</v>
          </cell>
          <cell r="T22" t="str">
            <v>Fev</v>
          </cell>
          <cell r="U22">
            <v>12732075.050000001</v>
          </cell>
          <cell r="V22">
            <v>0</v>
          </cell>
          <cell r="W22">
            <v>1273207.5</v>
          </cell>
          <cell r="X22">
            <v>636603.75</v>
          </cell>
          <cell r="Y22">
            <v>636603.75</v>
          </cell>
          <cell r="Z22">
            <v>1000221.04</v>
          </cell>
          <cell r="AA22">
            <v>3265796.13</v>
          </cell>
          <cell r="AB22">
            <v>0</v>
          </cell>
          <cell r="AC22">
            <v>4700413.5599999996</v>
          </cell>
          <cell r="AD22">
            <v>0</v>
          </cell>
          <cell r="AE22">
            <v>6512.1</v>
          </cell>
          <cell r="AF22">
            <v>0</v>
          </cell>
          <cell r="AG22">
            <v>0</v>
          </cell>
          <cell r="AH22">
            <v>670456.93000000005</v>
          </cell>
          <cell r="AI22">
            <v>6877861.8899999997</v>
          </cell>
          <cell r="AJ22">
            <v>141313.04999999999</v>
          </cell>
          <cell r="AK22">
            <v>1179844.29</v>
          </cell>
          <cell r="AL22">
            <v>4937205.54</v>
          </cell>
          <cell r="AM22">
            <v>2967314.18</v>
          </cell>
        </row>
        <row r="23">
          <cell r="A23" t="str">
            <v>LESTE DO URUCU</v>
          </cell>
          <cell r="I23" t="str">
            <v>Mar</v>
          </cell>
          <cell r="J23" t="str">
            <v>40000</v>
          </cell>
          <cell r="K23">
            <v>36.81</v>
          </cell>
          <cell r="L23">
            <v>26328.092000000001</v>
          </cell>
          <cell r="M23">
            <v>89767237</v>
          </cell>
          <cell r="N23">
            <v>2816.895</v>
          </cell>
          <cell r="O23">
            <v>0.69399999999999995</v>
          </cell>
          <cell r="P23">
            <v>108936.39184</v>
          </cell>
          <cell r="Q23">
            <v>74163462.810000002</v>
          </cell>
          <cell r="R23">
            <v>62295769.460000001</v>
          </cell>
          <cell r="S23">
            <v>136459232.27000001</v>
          </cell>
          <cell r="T23" t="str">
            <v>Mar</v>
          </cell>
          <cell r="U23">
            <v>13645923.220000001</v>
          </cell>
          <cell r="V23">
            <v>0</v>
          </cell>
          <cell r="W23">
            <v>1364592.32</v>
          </cell>
          <cell r="X23">
            <v>682296.16</v>
          </cell>
          <cell r="Y23">
            <v>682296.16</v>
          </cell>
          <cell r="Z23">
            <v>819005.1</v>
          </cell>
          <cell r="AA23">
            <v>3731087.07</v>
          </cell>
          <cell r="AB23">
            <v>0</v>
          </cell>
          <cell r="AC23">
            <v>4340751.58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1190356.58</v>
          </cell>
          <cell r="AI23">
            <v>12181694.67</v>
          </cell>
          <cell r="AJ23">
            <v>137377.73000000001</v>
          </cell>
          <cell r="AK23">
            <v>1007997.62</v>
          </cell>
          <cell r="AL23">
            <v>4918312.01</v>
          </cell>
          <cell r="AM23">
            <v>3114669.12</v>
          </cell>
        </row>
        <row r="24">
          <cell r="A24" t="str">
            <v>MARLIM SUL</v>
          </cell>
          <cell r="B24" t="str">
            <v>1º trimestre de 2024</v>
          </cell>
          <cell r="C24" t="str">
            <v>480000037249774</v>
          </cell>
          <cell r="D24" t="str">
            <v>Campos</v>
          </cell>
          <cell r="E24" t="str">
            <v>Petrobras</v>
          </cell>
          <cell r="F24" t="str">
            <v>Marlim Sul</v>
          </cell>
          <cell r="G24" t="str">
            <v>Mar &gt; 400</v>
          </cell>
          <cell r="H24" t="str">
            <v>Sim</v>
          </cell>
          <cell r="I24" t="str">
            <v>Jan</v>
          </cell>
          <cell r="J24" t="str">
            <v>40000</v>
          </cell>
          <cell r="K24">
            <v>48.5</v>
          </cell>
          <cell r="L24">
            <v>386577.18199999997</v>
          </cell>
          <cell r="M24">
            <v>29476359</v>
          </cell>
          <cell r="N24">
            <v>2191.4499999999998</v>
          </cell>
          <cell r="O24">
            <v>1.038</v>
          </cell>
          <cell r="P24">
            <v>422317.2659</v>
          </cell>
          <cell r="Q24">
            <v>847164448.67999995</v>
          </cell>
          <cell r="R24">
            <v>30600291.699999999</v>
          </cell>
          <cell r="S24">
            <v>877764740.38999999</v>
          </cell>
          <cell r="T24" t="str">
            <v>Jan</v>
          </cell>
          <cell r="U24">
            <v>87776474.030000001</v>
          </cell>
          <cell r="V24">
            <v>0</v>
          </cell>
          <cell r="W24">
            <v>0</v>
          </cell>
          <cell r="X24">
            <v>4388823.7</v>
          </cell>
          <cell r="Y24">
            <v>4388823.7</v>
          </cell>
          <cell r="Z24">
            <v>5605610.9500000002</v>
          </cell>
          <cell r="AA24">
            <v>34196510.530000001</v>
          </cell>
          <cell r="AB24">
            <v>3544314.43</v>
          </cell>
          <cell r="AC24">
            <v>167010783.47999999</v>
          </cell>
          <cell r="AD24">
            <v>21487559.23</v>
          </cell>
          <cell r="AE24">
            <v>-6907.88</v>
          </cell>
          <cell r="AF24">
            <v>2498198.81</v>
          </cell>
          <cell r="AG24">
            <v>0</v>
          </cell>
          <cell r="AH24">
            <v>3244988.78</v>
          </cell>
          <cell r="AI24">
            <v>23036600.41</v>
          </cell>
          <cell r="AJ24">
            <v>592061.37</v>
          </cell>
          <cell r="AK24">
            <v>34134303.520000003</v>
          </cell>
          <cell r="AL24">
            <v>121706414.81999999</v>
          </cell>
          <cell r="AM24">
            <v>13944119.09</v>
          </cell>
          <cell r="AN24">
            <v>0</v>
          </cell>
          <cell r="AO24">
            <v>0</v>
          </cell>
          <cell r="AP24">
            <v>49743535.57</v>
          </cell>
          <cell r="AQ24">
            <v>1046013941.09</v>
          </cell>
          <cell r="AR24">
            <v>0</v>
          </cell>
          <cell r="AS24">
            <v>0</v>
          </cell>
          <cell r="AT24">
            <v>1046013941.09</v>
          </cell>
          <cell r="AU24">
            <v>44167359.789999999</v>
          </cell>
          <cell r="AV24">
            <v>44167359.789999999</v>
          </cell>
          <cell r="AW24">
            <v>88334719.579999998</v>
          </cell>
          <cell r="AX24">
            <v>6590020.25</v>
          </cell>
          <cell r="AY24">
            <v>94924739.829999998</v>
          </cell>
          <cell r="AZ24">
            <v>9.07</v>
          </cell>
          <cell r="BA24">
            <v>9.07</v>
          </cell>
          <cell r="BB24">
            <v>1235.6868536899999</v>
          </cell>
          <cell r="BC24">
            <v>9.0749019788578397E-2</v>
          </cell>
          <cell r="BD24" t="str">
            <v>08/05/2024 14:46:21</v>
          </cell>
        </row>
        <row r="25">
          <cell r="A25" t="str">
            <v>MARLIM SUL</v>
          </cell>
          <cell r="I25" t="str">
            <v>Fev</v>
          </cell>
          <cell r="J25" t="str">
            <v>40000</v>
          </cell>
          <cell r="K25">
            <v>47.18</v>
          </cell>
          <cell r="L25">
            <v>378890.201</v>
          </cell>
          <cell r="M25">
            <v>21070063</v>
          </cell>
          <cell r="N25">
            <v>2296.2649999999999</v>
          </cell>
          <cell r="O25">
            <v>0.82699999999999996</v>
          </cell>
          <cell r="P25">
            <v>403742.34029999998</v>
          </cell>
          <cell r="Q25">
            <v>870032458.95000005</v>
          </cell>
          <cell r="R25">
            <v>17417567.57</v>
          </cell>
          <cell r="S25">
            <v>887450026.52999997</v>
          </cell>
          <cell r="T25" t="str">
            <v>Fev</v>
          </cell>
          <cell r="U25">
            <v>88745002.650000006</v>
          </cell>
          <cell r="V25">
            <v>0</v>
          </cell>
          <cell r="W25">
            <v>0</v>
          </cell>
          <cell r="X25">
            <v>4437250.13</v>
          </cell>
          <cell r="Y25">
            <v>4437250.13</v>
          </cell>
          <cell r="Z25">
            <v>31137916.390000001</v>
          </cell>
          <cell r="AA25">
            <v>24608469.460000001</v>
          </cell>
          <cell r="AB25">
            <v>3578387.43</v>
          </cell>
          <cell r="AC25">
            <v>143554416.90000001</v>
          </cell>
          <cell r="AD25">
            <v>26932334.690000001</v>
          </cell>
          <cell r="AE25">
            <v>0</v>
          </cell>
          <cell r="AF25">
            <v>2464310.9</v>
          </cell>
          <cell r="AG25">
            <v>0</v>
          </cell>
          <cell r="AH25">
            <v>3124289.26</v>
          </cell>
          <cell r="AI25">
            <v>11032408.390000001</v>
          </cell>
          <cell r="AJ25">
            <v>590554.96</v>
          </cell>
          <cell r="AK25">
            <v>35359264.090000004</v>
          </cell>
          <cell r="AL25">
            <v>115504522.72</v>
          </cell>
          <cell r="AM25">
            <v>27685005.699999999</v>
          </cell>
        </row>
        <row r="26">
          <cell r="A26" t="str">
            <v>MARLIM SUL</v>
          </cell>
          <cell r="I26" t="str">
            <v>Mar</v>
          </cell>
          <cell r="J26" t="str">
            <v>40000</v>
          </cell>
          <cell r="K26">
            <v>47.18</v>
          </cell>
          <cell r="L26">
            <v>386558.05099999998</v>
          </cell>
          <cell r="M26">
            <v>19558454</v>
          </cell>
          <cell r="N26">
            <v>2338.4459999999999</v>
          </cell>
          <cell r="O26">
            <v>0.75600000000000001</v>
          </cell>
          <cell r="P26">
            <v>409627.24748999998</v>
          </cell>
          <cell r="Q26">
            <v>903945282.75</v>
          </cell>
          <cell r="R26">
            <v>14787364.73</v>
          </cell>
          <cell r="S26">
            <v>918732647.48000002</v>
          </cell>
          <cell r="T26" t="str">
            <v>Mar</v>
          </cell>
          <cell r="U26">
            <v>91873264.739999995</v>
          </cell>
          <cell r="V26">
            <v>0</v>
          </cell>
          <cell r="W26">
            <v>0</v>
          </cell>
          <cell r="X26">
            <v>4593663.2300000004</v>
          </cell>
          <cell r="Y26">
            <v>4593663.2300000004</v>
          </cell>
          <cell r="Z26">
            <v>19382473.890000001</v>
          </cell>
          <cell r="AA26">
            <v>41050365.609999999</v>
          </cell>
          <cell r="AB26">
            <v>4016673.79</v>
          </cell>
          <cell r="AC26">
            <v>144168580.66</v>
          </cell>
          <cell r="AD26">
            <v>26424255.760000002</v>
          </cell>
          <cell r="AE26">
            <v>0</v>
          </cell>
          <cell r="AF26">
            <v>3120781.59</v>
          </cell>
          <cell r="AG26">
            <v>0</v>
          </cell>
          <cell r="AH26">
            <v>4727302.75</v>
          </cell>
          <cell r="AI26">
            <v>16502777.119999999</v>
          </cell>
          <cell r="AJ26">
            <v>509244.13</v>
          </cell>
          <cell r="AK26">
            <v>33885240.979999997</v>
          </cell>
          <cell r="AL26">
            <v>121564981.28</v>
          </cell>
          <cell r="AM26">
            <v>21036606.149999999</v>
          </cell>
        </row>
        <row r="27">
          <cell r="A27" t="str">
            <v>MARLIM</v>
          </cell>
          <cell r="B27" t="str">
            <v>1º trimestre de 2024</v>
          </cell>
          <cell r="C27" t="str">
            <v>480000037239710</v>
          </cell>
          <cell r="D27" t="str">
            <v>Campos</v>
          </cell>
          <cell r="E27" t="str">
            <v>Petrobras</v>
          </cell>
          <cell r="F27" t="str">
            <v>Marlim</v>
          </cell>
          <cell r="G27" t="str">
            <v>Mar &gt; 400</v>
          </cell>
          <cell r="H27" t="str">
            <v>Sim</v>
          </cell>
          <cell r="I27" t="str">
            <v>Jan</v>
          </cell>
          <cell r="J27" t="str">
            <v>40000</v>
          </cell>
          <cell r="K27">
            <v>44.500999999999998</v>
          </cell>
          <cell r="L27">
            <v>256784.80900000001</v>
          </cell>
          <cell r="M27">
            <v>31133310</v>
          </cell>
          <cell r="N27">
            <v>2150.9189999999999</v>
          </cell>
          <cell r="O27">
            <v>0.85899999999999999</v>
          </cell>
          <cell r="P27">
            <v>291421.39471000002</v>
          </cell>
          <cell r="Q27">
            <v>552323428.26999998</v>
          </cell>
          <cell r="R27">
            <v>26746626.27</v>
          </cell>
          <cell r="S27">
            <v>579070054.53999996</v>
          </cell>
          <cell r="T27" t="str">
            <v>Jan</v>
          </cell>
          <cell r="U27">
            <v>57907005.450000003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111698141.75</v>
          </cell>
          <cell r="AA27">
            <v>24317311.649999999</v>
          </cell>
          <cell r="AB27">
            <v>79728480.799999997</v>
          </cell>
          <cell r="AC27">
            <v>91182737.640000001</v>
          </cell>
          <cell r="AD27">
            <v>5194894.8</v>
          </cell>
          <cell r="AE27">
            <v>5.99</v>
          </cell>
          <cell r="AF27">
            <v>6695.81</v>
          </cell>
          <cell r="AG27">
            <v>0</v>
          </cell>
          <cell r="AH27">
            <v>2239566.16</v>
          </cell>
          <cell r="AI27">
            <v>12254624.57</v>
          </cell>
          <cell r="AJ27">
            <v>407268.89</v>
          </cell>
          <cell r="AK27">
            <v>17194632.640000001</v>
          </cell>
          <cell r="AL27">
            <v>40878275.869999997</v>
          </cell>
          <cell r="AM27">
            <v>63712.89</v>
          </cell>
          <cell r="AN27">
            <v>0</v>
          </cell>
          <cell r="AO27">
            <v>0</v>
          </cell>
          <cell r="AP27">
            <v>117498936.68000001</v>
          </cell>
          <cell r="AQ27">
            <v>174640803.55000001</v>
          </cell>
          <cell r="AR27">
            <v>404457</v>
          </cell>
          <cell r="AS27">
            <v>-627543911.47000003</v>
          </cell>
          <cell r="AT27">
            <v>-452498650.92000002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 t="str">
            <v>0</v>
          </cell>
          <cell r="BA27">
            <v>4.2699999999999996</v>
          </cell>
          <cell r="BB27">
            <v>784.87746128000003</v>
          </cell>
          <cell r="BC27">
            <v>4.2666209414890389E-2</v>
          </cell>
          <cell r="BD27" t="str">
            <v>08/05/2024 14:46:21</v>
          </cell>
        </row>
        <row r="28">
          <cell r="A28" t="str">
            <v>MARLIM</v>
          </cell>
          <cell r="I28" t="str">
            <v>Fev</v>
          </cell>
          <cell r="J28" t="str">
            <v>40000</v>
          </cell>
          <cell r="K28">
            <v>44.531999999999996</v>
          </cell>
          <cell r="L28">
            <v>221384.03400000001</v>
          </cell>
          <cell r="M28">
            <v>27195533</v>
          </cell>
          <cell r="N28">
            <v>2280.2840000000001</v>
          </cell>
          <cell r="O28">
            <v>0.627</v>
          </cell>
          <cell r="P28">
            <v>251660.82088000001</v>
          </cell>
          <cell r="Q28">
            <v>504818359.88999999</v>
          </cell>
          <cell r="R28">
            <v>17061117.620000001</v>
          </cell>
          <cell r="S28">
            <v>521879477.51999998</v>
          </cell>
          <cell r="T28" t="str">
            <v>Fev</v>
          </cell>
          <cell r="U28">
            <v>52187947.75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154343987.40000001</v>
          </cell>
          <cell r="AA28">
            <v>16813099.539999999</v>
          </cell>
          <cell r="AB28">
            <v>78488614.269999996</v>
          </cell>
          <cell r="AC28">
            <v>88477584.909999996</v>
          </cell>
          <cell r="AD28">
            <v>6131839.8600000003</v>
          </cell>
          <cell r="AE28">
            <v>0</v>
          </cell>
          <cell r="AF28">
            <v>13759.11</v>
          </cell>
          <cell r="AG28">
            <v>0</v>
          </cell>
          <cell r="AH28">
            <v>1942901.83</v>
          </cell>
          <cell r="AI28">
            <v>9889932.7599999998</v>
          </cell>
          <cell r="AJ28">
            <v>366128.01</v>
          </cell>
          <cell r="AK28">
            <v>24422024.859999999</v>
          </cell>
          <cell r="AL28">
            <v>40536171.310000002</v>
          </cell>
          <cell r="AM28">
            <v>124870.16</v>
          </cell>
        </row>
        <row r="29">
          <cell r="A29" t="str">
            <v>MARLIM</v>
          </cell>
          <cell r="I29" t="str">
            <v>Mar</v>
          </cell>
          <cell r="J29" t="str">
            <v>40000</v>
          </cell>
          <cell r="K29">
            <v>44.531999999999996</v>
          </cell>
          <cell r="L29">
            <v>212357.37599999999</v>
          </cell>
          <cell r="M29">
            <v>26441992</v>
          </cell>
          <cell r="N29">
            <v>2372.3719999999998</v>
          </cell>
          <cell r="O29">
            <v>0.79700000000000004</v>
          </cell>
          <cell r="P29">
            <v>241795.24569000001</v>
          </cell>
          <cell r="Q29">
            <v>503790756.51999998</v>
          </cell>
          <cell r="R29">
            <v>21082729.059999999</v>
          </cell>
          <cell r="S29">
            <v>524873485.57999998</v>
          </cell>
          <cell r="T29" t="str">
            <v>Mar</v>
          </cell>
          <cell r="U29">
            <v>52487348.549999997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95532756.799999997</v>
          </cell>
          <cell r="AA29">
            <v>24423649</v>
          </cell>
          <cell r="AB29">
            <v>74719295.890000001</v>
          </cell>
          <cell r="AC29">
            <v>87738184.420000002</v>
          </cell>
          <cell r="AD29">
            <v>8647103.6899999995</v>
          </cell>
          <cell r="AE29">
            <v>0</v>
          </cell>
          <cell r="AF29">
            <v>16719.810000000001</v>
          </cell>
          <cell r="AG29">
            <v>0</v>
          </cell>
          <cell r="AH29">
            <v>2786459.22</v>
          </cell>
          <cell r="AI29">
            <v>12284567.640000001</v>
          </cell>
          <cell r="AJ29">
            <v>299046.43</v>
          </cell>
          <cell r="AK29">
            <v>17364840.5</v>
          </cell>
          <cell r="AL29">
            <v>40422585.539999999</v>
          </cell>
          <cell r="AM29">
            <v>148503.21</v>
          </cell>
        </row>
        <row r="30">
          <cell r="A30" t="str">
            <v>RONCADOR</v>
          </cell>
          <cell r="B30" t="str">
            <v>1º trimestre de 2024</v>
          </cell>
          <cell r="C30" t="str">
            <v>480000039019768</v>
          </cell>
          <cell r="D30" t="str">
            <v>Campos</v>
          </cell>
          <cell r="E30" t="str">
            <v>Petrobras</v>
          </cell>
          <cell r="F30" t="str">
            <v>Roncador</v>
          </cell>
          <cell r="G30" t="str">
            <v>Mar &gt; 400</v>
          </cell>
          <cell r="H30" t="str">
            <v>Sim</v>
          </cell>
          <cell r="I30" t="str">
            <v>Jan</v>
          </cell>
          <cell r="J30" t="str">
            <v>40000</v>
          </cell>
          <cell r="K30">
            <v>47.014000000000003</v>
          </cell>
          <cell r="L30">
            <v>527690.00899999996</v>
          </cell>
          <cell r="M30">
            <v>59085231</v>
          </cell>
          <cell r="N30">
            <v>2234.3009999999999</v>
          </cell>
          <cell r="O30">
            <v>1.0760000000000001</v>
          </cell>
          <cell r="P30">
            <v>597135.84372</v>
          </cell>
          <cell r="Q30">
            <v>1179018422.0999999</v>
          </cell>
          <cell r="R30">
            <v>63575715.579999998</v>
          </cell>
          <cell r="S30">
            <v>1242594137.6800001</v>
          </cell>
          <cell r="T30" t="str">
            <v>Jan</v>
          </cell>
          <cell r="U30">
            <v>124259413.76000001</v>
          </cell>
          <cell r="V30">
            <v>0</v>
          </cell>
          <cell r="W30">
            <v>0</v>
          </cell>
          <cell r="X30">
            <v>6212970.6799999997</v>
          </cell>
          <cell r="Y30">
            <v>6212970.6799999997</v>
          </cell>
          <cell r="Z30">
            <v>7554898.6200000001</v>
          </cell>
          <cell r="AA30">
            <v>61271438.810000002</v>
          </cell>
          <cell r="AB30">
            <v>5662725.8300000001</v>
          </cell>
          <cell r="AC30">
            <v>251246984.88</v>
          </cell>
          <cell r="AD30">
            <v>36665796.43</v>
          </cell>
          <cell r="AE30">
            <v>0</v>
          </cell>
          <cell r="AF30">
            <v>5905.54</v>
          </cell>
          <cell r="AG30">
            <v>0</v>
          </cell>
          <cell r="AH30">
            <v>0</v>
          </cell>
          <cell r="AI30">
            <v>36389629.090000004</v>
          </cell>
          <cell r="AJ30">
            <v>434.01</v>
          </cell>
          <cell r="AK30">
            <v>140869717.30000001</v>
          </cell>
          <cell r="AL30">
            <v>237079720.47999999</v>
          </cell>
          <cell r="AM30">
            <v>17768523.199999999</v>
          </cell>
          <cell r="AN30">
            <v>0</v>
          </cell>
          <cell r="AO30">
            <v>0</v>
          </cell>
          <cell r="AP30">
            <v>71906120.359999999</v>
          </cell>
          <cell r="AQ30">
            <v>795567831.53999996</v>
          </cell>
          <cell r="AR30">
            <v>6674973.9800000004</v>
          </cell>
          <cell r="AS30">
            <v>0</v>
          </cell>
          <cell r="AT30">
            <v>802242805.51999998</v>
          </cell>
          <cell r="AU30">
            <v>55205982.700000003</v>
          </cell>
          <cell r="AV30">
            <v>55205982.700000003</v>
          </cell>
          <cell r="AW30">
            <v>110411965.40000001</v>
          </cell>
          <cell r="AX30">
            <v>0</v>
          </cell>
          <cell r="AY30">
            <v>110411965.40000001</v>
          </cell>
          <cell r="AZ30">
            <v>13.76</v>
          </cell>
          <cell r="BA30">
            <v>13.76</v>
          </cell>
          <cell r="BB30">
            <v>1662.8596685699997</v>
          </cell>
          <cell r="BC30">
            <v>0.13762911260443858</v>
          </cell>
          <cell r="BD30" t="str">
            <v>08/05/2024 11:34:45</v>
          </cell>
        </row>
        <row r="31">
          <cell r="A31" t="str">
            <v>RONCADOR</v>
          </cell>
          <cell r="I31" t="str">
            <v>Fev</v>
          </cell>
          <cell r="J31" t="str">
            <v>40000</v>
          </cell>
          <cell r="K31">
            <v>48.947000000000003</v>
          </cell>
          <cell r="L31">
            <v>476415.36200000002</v>
          </cell>
          <cell r="M31">
            <v>56677313</v>
          </cell>
          <cell r="N31">
            <v>2335.9250000000002</v>
          </cell>
          <cell r="O31">
            <v>0.86299999999999999</v>
          </cell>
          <cell r="P31">
            <v>545769.97297999996</v>
          </cell>
          <cell r="Q31">
            <v>1112870554.47</v>
          </cell>
          <cell r="R31">
            <v>48913087.890000001</v>
          </cell>
          <cell r="S31">
            <v>1161783642.3699999</v>
          </cell>
          <cell r="T31" t="str">
            <v>Fev</v>
          </cell>
          <cell r="U31">
            <v>116178364.23</v>
          </cell>
          <cell r="V31">
            <v>0</v>
          </cell>
          <cell r="W31">
            <v>0</v>
          </cell>
          <cell r="X31">
            <v>5808918.21</v>
          </cell>
          <cell r="Y31">
            <v>5808918.21</v>
          </cell>
          <cell r="Z31">
            <v>4695169.46</v>
          </cell>
          <cell r="AA31">
            <v>29572842.170000002</v>
          </cell>
          <cell r="AB31">
            <v>6043236.5199999996</v>
          </cell>
          <cell r="AC31">
            <v>222838575.15000001</v>
          </cell>
          <cell r="AD31">
            <v>35110536.75</v>
          </cell>
          <cell r="AE31">
            <v>0</v>
          </cell>
          <cell r="AF31">
            <v>87.75</v>
          </cell>
          <cell r="AG31">
            <v>0</v>
          </cell>
          <cell r="AH31">
            <v>0</v>
          </cell>
          <cell r="AI31">
            <v>32390211.510000002</v>
          </cell>
          <cell r="AJ31">
            <v>444.02</v>
          </cell>
          <cell r="AK31">
            <v>146131031.25999999</v>
          </cell>
          <cell r="AL31">
            <v>223063136.97</v>
          </cell>
          <cell r="AM31">
            <v>16678174.17</v>
          </cell>
        </row>
        <row r="32">
          <cell r="A32" t="str">
            <v>RONCADOR</v>
          </cell>
          <cell r="I32" t="str">
            <v>Mar</v>
          </cell>
          <cell r="J32" t="str">
            <v>40000</v>
          </cell>
          <cell r="K32">
            <v>48.947000000000003</v>
          </cell>
          <cell r="L32">
            <v>449675.51799999998</v>
          </cell>
          <cell r="M32">
            <v>57432189</v>
          </cell>
          <cell r="N32">
            <v>2374.6489999999999</v>
          </cell>
          <cell r="O32">
            <v>0.78900000000000003</v>
          </cell>
          <cell r="P32">
            <v>519953.85187000001</v>
          </cell>
          <cell r="Q32">
            <v>1067821609.0700001</v>
          </cell>
          <cell r="R32">
            <v>45311125.509999998</v>
          </cell>
          <cell r="S32">
            <v>1113132734.5799999</v>
          </cell>
          <cell r="T32" t="str">
            <v>Mar</v>
          </cell>
          <cell r="U32">
            <v>111313273.45</v>
          </cell>
          <cell r="V32">
            <v>0</v>
          </cell>
          <cell r="W32">
            <v>0</v>
          </cell>
          <cell r="X32">
            <v>5565663.6699999999</v>
          </cell>
          <cell r="Y32">
            <v>5565663.6699999999</v>
          </cell>
          <cell r="Z32">
            <v>38529805.549999997</v>
          </cell>
          <cell r="AA32">
            <v>36816353.219999999</v>
          </cell>
          <cell r="AB32">
            <v>8010699.8700000001</v>
          </cell>
          <cell r="AC32">
            <v>223654136.90000001</v>
          </cell>
          <cell r="AD32">
            <v>32578235.699999999</v>
          </cell>
          <cell r="AE32">
            <v>0</v>
          </cell>
          <cell r="AF32">
            <v>120.67</v>
          </cell>
          <cell r="AG32">
            <v>0</v>
          </cell>
          <cell r="AH32">
            <v>0</v>
          </cell>
          <cell r="AI32">
            <v>35739285.740000002</v>
          </cell>
          <cell r="AJ32">
            <v>-3729.17</v>
          </cell>
          <cell r="AK32">
            <v>133046787.58</v>
          </cell>
          <cell r="AL32">
            <v>239572688.69999999</v>
          </cell>
          <cell r="AM32">
            <v>4126801.37</v>
          </cell>
        </row>
        <row r="33">
          <cell r="A33" t="str">
            <v>RIO URUCU</v>
          </cell>
          <cell r="B33" t="str">
            <v>1º trimestre de 2024</v>
          </cell>
          <cell r="C33" t="str">
            <v>480000036289781</v>
          </cell>
          <cell r="D33" t="str">
            <v>Solimões</v>
          </cell>
          <cell r="E33" t="str">
            <v>Petrobras</v>
          </cell>
          <cell r="F33" t="str">
            <v>Urucu</v>
          </cell>
          <cell r="G33" t="str">
            <v>Terra</v>
          </cell>
          <cell r="H33" t="str">
            <v>Não</v>
          </cell>
          <cell r="I33" t="str">
            <v>Jan</v>
          </cell>
          <cell r="J33" t="str">
            <v>40000</v>
          </cell>
          <cell r="K33">
            <v>38.19</v>
          </cell>
          <cell r="L33">
            <v>17116.893</v>
          </cell>
          <cell r="M33">
            <v>95372704</v>
          </cell>
          <cell r="N33">
            <v>2579.5419999999999</v>
          </cell>
          <cell r="O33">
            <v>0.97799999999999998</v>
          </cell>
          <cell r="P33">
            <v>108173.98153</v>
          </cell>
          <cell r="Q33">
            <v>44153743.020000003</v>
          </cell>
          <cell r="R33">
            <v>93243030.760000005</v>
          </cell>
          <cell r="S33">
            <v>137396773.78999999</v>
          </cell>
          <cell r="T33" t="str">
            <v>Jan</v>
          </cell>
          <cell r="U33">
            <v>13739677.369999999</v>
          </cell>
          <cell r="V33">
            <v>0</v>
          </cell>
          <cell r="W33">
            <v>1373967.73</v>
          </cell>
          <cell r="X33">
            <v>686983.86</v>
          </cell>
          <cell r="Y33">
            <v>686983.86</v>
          </cell>
          <cell r="Z33">
            <v>1837059.22</v>
          </cell>
          <cell r="AA33">
            <v>2415837.92</v>
          </cell>
          <cell r="AB33">
            <v>0</v>
          </cell>
          <cell r="AC33">
            <v>3870222.8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750563.57</v>
          </cell>
          <cell r="AI33">
            <v>10887754.789999999</v>
          </cell>
          <cell r="AJ33">
            <v>154536.24</v>
          </cell>
          <cell r="AK33">
            <v>2454811.4300000002</v>
          </cell>
          <cell r="AL33">
            <v>2495280.54</v>
          </cell>
          <cell r="AM33">
            <v>3016593.85</v>
          </cell>
          <cell r="AN33">
            <v>0</v>
          </cell>
          <cell r="AO33">
            <v>0</v>
          </cell>
          <cell r="AP33">
            <v>0</v>
          </cell>
          <cell r="AQ33">
            <v>242057390.22999999</v>
          </cell>
          <cell r="AR33">
            <v>0</v>
          </cell>
          <cell r="AS33">
            <v>0</v>
          </cell>
          <cell r="AT33">
            <v>242057390.22999999</v>
          </cell>
          <cell r="AU33">
            <v>6566126.6200000001</v>
          </cell>
          <cell r="AV33">
            <v>6566126.6200000001</v>
          </cell>
          <cell r="AW33">
            <v>13132253.24</v>
          </cell>
          <cell r="AX33">
            <v>0</v>
          </cell>
          <cell r="AY33">
            <v>13132253.24</v>
          </cell>
          <cell r="AZ33">
            <v>5.43</v>
          </cell>
          <cell r="BA33">
            <v>5.43</v>
          </cell>
          <cell r="BB33">
            <v>327.88779709999994</v>
          </cell>
          <cell r="BC33">
            <v>5.4252643335106293E-2</v>
          </cell>
          <cell r="BD33" t="str">
            <v>08/05/2024 14:46:21</v>
          </cell>
        </row>
        <row r="34">
          <cell r="A34" t="str">
            <v>RIO URUCU</v>
          </cell>
          <cell r="I34" t="str">
            <v>Fev</v>
          </cell>
          <cell r="J34" t="str">
            <v>40000</v>
          </cell>
          <cell r="K34">
            <v>38.21</v>
          </cell>
          <cell r="L34">
            <v>16303.647999999999</v>
          </cell>
          <cell r="M34">
            <v>94038922</v>
          </cell>
          <cell r="N34">
            <v>2730.576</v>
          </cell>
          <cell r="O34">
            <v>0.76900000000000002</v>
          </cell>
          <cell r="P34">
            <v>106134.32824</v>
          </cell>
          <cell r="Q34">
            <v>44518354.829999998</v>
          </cell>
          <cell r="R34">
            <v>72310288.680000007</v>
          </cell>
          <cell r="S34">
            <v>116828643.51000001</v>
          </cell>
          <cell r="T34" t="str">
            <v>Fev</v>
          </cell>
          <cell r="U34">
            <v>11682864.35</v>
          </cell>
          <cell r="V34">
            <v>0</v>
          </cell>
          <cell r="W34">
            <v>1168286.43</v>
          </cell>
          <cell r="X34">
            <v>584143.21</v>
          </cell>
          <cell r="Y34">
            <v>584143.21</v>
          </cell>
          <cell r="Z34">
            <v>389811.88</v>
          </cell>
          <cell r="AA34">
            <v>916562</v>
          </cell>
          <cell r="AB34">
            <v>0</v>
          </cell>
          <cell r="AC34">
            <v>3676642.16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748514.49</v>
          </cell>
          <cell r="AI34">
            <v>11306027.84</v>
          </cell>
          <cell r="AJ34">
            <v>157765.42000000001</v>
          </cell>
          <cell r="AK34">
            <v>2309899.7599999998</v>
          </cell>
          <cell r="AL34">
            <v>3442161.66</v>
          </cell>
          <cell r="AM34">
            <v>3404327.16</v>
          </cell>
        </row>
        <row r="35">
          <cell r="A35" t="str">
            <v>RIO URUCU</v>
          </cell>
          <cell r="I35" t="str">
            <v>Mar</v>
          </cell>
          <cell r="J35" t="str">
            <v>40000</v>
          </cell>
          <cell r="K35">
            <v>38.21</v>
          </cell>
          <cell r="L35">
            <v>16157.528</v>
          </cell>
          <cell r="M35">
            <v>101985825</v>
          </cell>
          <cell r="N35">
            <v>2816.895</v>
          </cell>
          <cell r="O35">
            <v>0.64600000000000002</v>
          </cell>
          <cell r="P35">
            <v>113579.48733</v>
          </cell>
          <cell r="Q35">
            <v>45514054.979999997</v>
          </cell>
          <cell r="R35">
            <v>65920577.700000003</v>
          </cell>
          <cell r="S35">
            <v>111434632.69</v>
          </cell>
          <cell r="T35" t="str">
            <v>Mar</v>
          </cell>
          <cell r="U35">
            <v>11143463.26</v>
          </cell>
          <cell r="V35">
            <v>0</v>
          </cell>
          <cell r="W35">
            <v>1114346.32</v>
          </cell>
          <cell r="X35">
            <v>557173.16</v>
          </cell>
          <cell r="Y35">
            <v>557173.16</v>
          </cell>
          <cell r="Z35">
            <v>572936.4</v>
          </cell>
          <cell r="AA35">
            <v>1777055.63</v>
          </cell>
          <cell r="AB35">
            <v>0</v>
          </cell>
          <cell r="AC35">
            <v>2845544.59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1214786.57</v>
          </cell>
          <cell r="AI35">
            <v>10152025.720000001</v>
          </cell>
          <cell r="AJ35">
            <v>140197.16</v>
          </cell>
          <cell r="AK35">
            <v>2267762.14</v>
          </cell>
          <cell r="AL35">
            <v>3159835.88</v>
          </cell>
          <cell r="AM35">
            <v>3358936.95</v>
          </cell>
        </row>
        <row r="36">
          <cell r="A36" t="str">
            <v>PEREGRINO</v>
          </cell>
          <cell r="B36" t="str">
            <v>1º trimestre de 2024</v>
          </cell>
          <cell r="C36" t="str">
            <v>486100038872000</v>
          </cell>
          <cell r="D36" t="str">
            <v>Campos</v>
          </cell>
          <cell r="E36" t="str">
            <v>Equinor Brasil</v>
          </cell>
          <cell r="F36" t="str">
            <v>peregrino</v>
          </cell>
          <cell r="G36" t="str">
            <v>Mar &lt; 400</v>
          </cell>
          <cell r="H36" t="str">
            <v>Sim</v>
          </cell>
          <cell r="I36" t="str">
            <v>Jan</v>
          </cell>
          <cell r="J36" t="str">
            <v>41443</v>
          </cell>
          <cell r="K36">
            <v>48.2014</v>
          </cell>
          <cell r="L36">
            <v>477675.897</v>
          </cell>
          <cell r="M36">
            <v>7102611</v>
          </cell>
          <cell r="N36">
            <v>1888.7791999999999</v>
          </cell>
          <cell r="O36">
            <v>1.20933</v>
          </cell>
          <cell r="P36">
            <v>485936.777</v>
          </cell>
          <cell r="Q36">
            <v>902224298.59000003</v>
          </cell>
          <cell r="R36">
            <v>8589400.5600000005</v>
          </cell>
          <cell r="S36">
            <v>910813699.15999997</v>
          </cell>
          <cell r="T36" t="str">
            <v>Jan</v>
          </cell>
          <cell r="U36">
            <v>91081369.920000002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2354698.48</v>
          </cell>
          <cell r="AA36">
            <v>572235.4</v>
          </cell>
          <cell r="AB36">
            <v>0</v>
          </cell>
          <cell r="AC36">
            <v>-18037475.77</v>
          </cell>
          <cell r="AD36">
            <v>351.19</v>
          </cell>
          <cell r="AE36">
            <v>784349.37</v>
          </cell>
          <cell r="AF36">
            <v>36910581.240000002</v>
          </cell>
          <cell r="AG36">
            <v>61529951.630000003</v>
          </cell>
          <cell r="AH36">
            <v>15895002.460000001</v>
          </cell>
          <cell r="AI36">
            <v>4013227.2</v>
          </cell>
          <cell r="AJ36">
            <v>0</v>
          </cell>
          <cell r="AK36">
            <v>42141932.340000004</v>
          </cell>
          <cell r="AL36">
            <v>180342355.81</v>
          </cell>
          <cell r="AM36">
            <v>0</v>
          </cell>
          <cell r="AN36">
            <v>0</v>
          </cell>
          <cell r="AO36">
            <v>0</v>
          </cell>
          <cell r="AP36">
            <v>88911727.25</v>
          </cell>
          <cell r="AQ36">
            <v>1102646149.97</v>
          </cell>
          <cell r="AR36">
            <v>0</v>
          </cell>
          <cell r="AS36">
            <v>-2841080968.6599998</v>
          </cell>
          <cell r="AT36">
            <v>-1738434818.6900001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0</v>
          </cell>
          <cell r="BA36">
            <v>13.2</v>
          </cell>
          <cell r="BB36">
            <v>1338.1100367000001</v>
          </cell>
          <cell r="BC36">
            <v>0.1318523934288042</v>
          </cell>
          <cell r="BD36" t="str">
            <v>02/05/2024 15:54:48</v>
          </cell>
        </row>
        <row r="37">
          <cell r="A37" t="str">
            <v>PEREGRINO</v>
          </cell>
          <cell r="I37" t="str">
            <v>Fev</v>
          </cell>
          <cell r="J37" t="str">
            <v>41443</v>
          </cell>
          <cell r="K37">
            <v>48.216700000000003</v>
          </cell>
          <cell r="L37">
            <v>462872.53499999997</v>
          </cell>
          <cell r="M37">
            <v>6632588</v>
          </cell>
          <cell r="N37">
            <v>1987.4429</v>
          </cell>
          <cell r="O37">
            <v>1.10975</v>
          </cell>
          <cell r="P37">
            <v>470589.20059999998</v>
          </cell>
          <cell r="Q37">
            <v>919932733.28999996</v>
          </cell>
          <cell r="R37">
            <v>7360514.5300000003</v>
          </cell>
          <cell r="S37">
            <v>927293247.82000005</v>
          </cell>
          <cell r="T37" t="str">
            <v>Fev</v>
          </cell>
          <cell r="U37">
            <v>92729324.780000001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3607539.15</v>
          </cell>
          <cell r="AA37">
            <v>199940.51</v>
          </cell>
          <cell r="AB37">
            <v>0</v>
          </cell>
          <cell r="AC37">
            <v>88858493.680000007</v>
          </cell>
          <cell r="AD37">
            <v>647.66999999999996</v>
          </cell>
          <cell r="AE37">
            <v>1203696.3700000001</v>
          </cell>
          <cell r="AF37">
            <v>36177016.979999997</v>
          </cell>
          <cell r="AG37">
            <v>11851521.43</v>
          </cell>
          <cell r="AH37">
            <v>10623174.220000001</v>
          </cell>
          <cell r="AI37">
            <v>2859554.65</v>
          </cell>
          <cell r="AJ37">
            <v>0</v>
          </cell>
          <cell r="AK37">
            <v>42779173.310000002</v>
          </cell>
          <cell r="AL37">
            <v>180646515.33000001</v>
          </cell>
          <cell r="AM37">
            <v>0</v>
          </cell>
        </row>
        <row r="38">
          <cell r="A38" t="str">
            <v>PEREGRINO</v>
          </cell>
          <cell r="I38" t="str">
            <v>Mar</v>
          </cell>
          <cell r="J38" t="str">
            <v>41443</v>
          </cell>
          <cell r="K38">
            <v>48.310099999999998</v>
          </cell>
          <cell r="L38">
            <v>375199.109</v>
          </cell>
          <cell r="M38">
            <v>5477359</v>
          </cell>
          <cell r="N38">
            <v>2006.3472999999999</v>
          </cell>
          <cell r="O38">
            <v>1.0594600000000001</v>
          </cell>
          <cell r="P38">
            <v>381584.05910000001</v>
          </cell>
          <cell r="Q38">
            <v>752779719.29999995</v>
          </cell>
          <cell r="R38">
            <v>5803042.7699999996</v>
          </cell>
          <cell r="S38">
            <v>758582762.07000005</v>
          </cell>
          <cell r="T38" t="str">
            <v>Mar</v>
          </cell>
          <cell r="U38">
            <v>75858276.209999993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539835.24</v>
          </cell>
          <cell r="AA38">
            <v>-1449285.7</v>
          </cell>
          <cell r="AB38">
            <v>0</v>
          </cell>
          <cell r="AC38">
            <v>135629900.81999999</v>
          </cell>
          <cell r="AD38">
            <v>278.42</v>
          </cell>
          <cell r="AE38">
            <v>1966634.61</v>
          </cell>
          <cell r="AF38">
            <v>37094803.479999997</v>
          </cell>
          <cell r="AG38">
            <v>24403577.390000001</v>
          </cell>
          <cell r="AH38">
            <v>19412672.18</v>
          </cell>
          <cell r="AI38">
            <v>5313592.72</v>
          </cell>
          <cell r="AJ38">
            <v>0</v>
          </cell>
          <cell r="AK38">
            <v>36335709.039999999</v>
          </cell>
          <cell r="AL38">
            <v>180900660.09</v>
          </cell>
          <cell r="AM38">
            <v>0</v>
          </cell>
        </row>
        <row r="39">
          <cell r="A39" t="str">
            <v>TUPI</v>
          </cell>
          <cell r="B39" t="str">
            <v>1º trimestre de 2024</v>
          </cell>
          <cell r="C39" t="str">
            <v>486100038862000</v>
          </cell>
          <cell r="D39" t="str">
            <v>Santos</v>
          </cell>
          <cell r="E39" t="str">
            <v>Petrobras</v>
          </cell>
          <cell r="F39" t="str">
            <v>N/D</v>
          </cell>
          <cell r="G39" t="str">
            <v>Mar &gt; 400</v>
          </cell>
          <cell r="H39" t="str">
            <v>Sim</v>
          </cell>
          <cell r="I39" t="str">
            <v>Jan</v>
          </cell>
          <cell r="J39" t="str">
            <v>40000</v>
          </cell>
          <cell r="K39">
            <v>44.978999999999999</v>
          </cell>
          <cell r="L39">
            <v>3702914.0090000001</v>
          </cell>
          <cell r="M39">
            <v>595890596</v>
          </cell>
          <cell r="N39">
            <v>2322.3679999999999</v>
          </cell>
          <cell r="O39">
            <v>0.99099999999999999</v>
          </cell>
          <cell r="P39">
            <v>4372978.0857899999</v>
          </cell>
          <cell r="Q39">
            <v>8599530461.7199993</v>
          </cell>
          <cell r="R39">
            <v>590354779.20000005</v>
          </cell>
          <cell r="S39">
            <v>9189885240.9300003</v>
          </cell>
          <cell r="T39" t="str">
            <v>Jan</v>
          </cell>
          <cell r="U39">
            <v>918988524.09000003</v>
          </cell>
          <cell r="V39">
            <v>0</v>
          </cell>
          <cell r="W39">
            <v>0</v>
          </cell>
          <cell r="X39">
            <v>45949426.200000003</v>
          </cell>
          <cell r="Y39">
            <v>45949426.200000003</v>
          </cell>
          <cell r="Z39">
            <v>-32876882.02</v>
          </cell>
          <cell r="AA39">
            <v>0</v>
          </cell>
          <cell r="AB39">
            <v>435033565.79000002</v>
          </cell>
          <cell r="AC39">
            <v>357245960.94</v>
          </cell>
          <cell r="AD39">
            <v>264379147.84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14713689.800000001</v>
          </cell>
          <cell r="AJ39">
            <v>1292.46</v>
          </cell>
          <cell r="AK39">
            <v>172642559.06</v>
          </cell>
          <cell r="AL39">
            <v>438476785.17000002</v>
          </cell>
          <cell r="AM39">
            <v>308222.21999999997</v>
          </cell>
          <cell r="AN39">
            <v>0</v>
          </cell>
          <cell r="AO39">
            <v>0</v>
          </cell>
          <cell r="AP39">
            <v>111032319.23</v>
          </cell>
          <cell r="AQ39">
            <v>19782427968.790001</v>
          </cell>
          <cell r="AR39">
            <v>307461694.87</v>
          </cell>
          <cell r="AS39">
            <v>0</v>
          </cell>
          <cell r="AT39">
            <v>20089889663.66</v>
          </cell>
          <cell r="AU39">
            <v>0</v>
          </cell>
          <cell r="AV39">
            <v>0</v>
          </cell>
          <cell r="AW39">
            <v>0</v>
          </cell>
          <cell r="AX39">
            <v>7311977404.3900003</v>
          </cell>
          <cell r="AY39">
            <v>7311977404.3900003</v>
          </cell>
          <cell r="AZ39">
            <v>36.4</v>
          </cell>
          <cell r="BA39">
            <v>36.4</v>
          </cell>
          <cell r="BB39">
            <v>13111.540434469998</v>
          </cell>
          <cell r="BC39">
            <v>0.36396304443695982</v>
          </cell>
          <cell r="BD39" t="str">
            <v>08/05/2024 11:34:45</v>
          </cell>
        </row>
        <row r="40">
          <cell r="A40" t="str">
            <v>TUPI</v>
          </cell>
          <cell r="I40" t="str">
            <v>Fev</v>
          </cell>
          <cell r="J40" t="str">
            <v>40000</v>
          </cell>
          <cell r="K40">
            <v>45.863</v>
          </cell>
          <cell r="L40">
            <v>3433433.037</v>
          </cell>
          <cell r="M40">
            <v>669672424</v>
          </cell>
          <cell r="N40">
            <v>2440.5990000000002</v>
          </cell>
          <cell r="O40">
            <v>0.84699999999999998</v>
          </cell>
          <cell r="P40">
            <v>4201262.6965399999</v>
          </cell>
          <cell r="Q40">
            <v>8379631863.29</v>
          </cell>
          <cell r="R40">
            <v>567025034.84000003</v>
          </cell>
          <cell r="S40">
            <v>8946656898.1399994</v>
          </cell>
          <cell r="T40" t="str">
            <v>Fev</v>
          </cell>
          <cell r="U40">
            <v>894665689.80999994</v>
          </cell>
          <cell r="V40">
            <v>0</v>
          </cell>
          <cell r="W40">
            <v>0</v>
          </cell>
          <cell r="X40">
            <v>44733284.490000002</v>
          </cell>
          <cell r="Y40">
            <v>44733284.490000002</v>
          </cell>
          <cell r="Z40">
            <v>24233216.239999998</v>
          </cell>
          <cell r="AA40">
            <v>0</v>
          </cell>
          <cell r="AB40">
            <v>539291056.62</v>
          </cell>
          <cell r="AC40">
            <v>377390993.99000001</v>
          </cell>
          <cell r="AD40">
            <v>327518100.35000002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11858227.789999999</v>
          </cell>
          <cell r="AJ40">
            <v>1205.82</v>
          </cell>
          <cell r="AK40">
            <v>166448992.43000001</v>
          </cell>
          <cell r="AL40">
            <v>411218043.42000002</v>
          </cell>
          <cell r="AM40">
            <v>287635.3</v>
          </cell>
        </row>
        <row r="41">
          <cell r="A41" t="str">
            <v>TUPI</v>
          </cell>
          <cell r="I41" t="str">
            <v>Mar</v>
          </cell>
          <cell r="J41" t="str">
            <v>40000</v>
          </cell>
          <cell r="K41">
            <v>45.863</v>
          </cell>
          <cell r="L41">
            <v>3882283.4479999999</v>
          </cell>
          <cell r="M41">
            <v>571280731</v>
          </cell>
          <cell r="N41">
            <v>2489.39</v>
          </cell>
          <cell r="O41">
            <v>0.80600000000000005</v>
          </cell>
          <cell r="P41">
            <v>4537299.6521399999</v>
          </cell>
          <cell r="Q41">
            <v>9664518757.2999992</v>
          </cell>
          <cell r="R41">
            <v>460298023.38</v>
          </cell>
          <cell r="S41">
            <v>10124816780.690001</v>
          </cell>
          <cell r="T41" t="str">
            <v>Mar</v>
          </cell>
          <cell r="U41">
            <v>1012481678.0599999</v>
          </cell>
          <cell r="V41">
            <v>0</v>
          </cell>
          <cell r="W41">
            <v>0</v>
          </cell>
          <cell r="X41">
            <v>50624083.899999999</v>
          </cell>
          <cell r="Y41">
            <v>50624083.899999999</v>
          </cell>
          <cell r="Z41">
            <v>61384335.869999997</v>
          </cell>
          <cell r="AA41">
            <v>0</v>
          </cell>
          <cell r="AB41">
            <v>421382468.56999999</v>
          </cell>
          <cell r="AC41">
            <v>348126510.45999998</v>
          </cell>
          <cell r="AD41">
            <v>311445826.99000001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14777560.25</v>
          </cell>
          <cell r="AJ41">
            <v>1287.05</v>
          </cell>
          <cell r="AK41">
            <v>158561932.94</v>
          </cell>
          <cell r="AL41">
            <v>434990239.35000002</v>
          </cell>
          <cell r="AM41">
            <v>307175.77</v>
          </cell>
        </row>
        <row r="42">
          <cell r="A42" t="str">
            <v>LAPA</v>
          </cell>
          <cell r="B42" t="str">
            <v>1º trimestre de 2024</v>
          </cell>
          <cell r="C42" t="str">
            <v>486100038842000A</v>
          </cell>
          <cell r="D42" t="str">
            <v>Santos</v>
          </cell>
          <cell r="E42" t="str">
            <v>TotalEnergies EP</v>
          </cell>
          <cell r="F42" t="str">
            <v>N/D</v>
          </cell>
          <cell r="G42" t="str">
            <v>Mar &gt; 400</v>
          </cell>
          <cell r="H42" t="str">
            <v>Não</v>
          </cell>
          <cell r="I42" t="str">
            <v>Jan</v>
          </cell>
          <cell r="J42" t="str">
            <v>40000</v>
          </cell>
          <cell r="K42">
            <v>23.62</v>
          </cell>
          <cell r="L42">
            <v>163645.64000000001</v>
          </cell>
          <cell r="M42">
            <v>219068</v>
          </cell>
          <cell r="N42">
            <v>2134.2547</v>
          </cell>
          <cell r="O42">
            <v>0.72572000000000003</v>
          </cell>
          <cell r="P42">
            <v>163774.99846999999</v>
          </cell>
          <cell r="Q42">
            <v>349261476.30000001</v>
          </cell>
          <cell r="R42">
            <v>158980.57999999999</v>
          </cell>
          <cell r="S42">
            <v>349420456.88</v>
          </cell>
          <cell r="T42" t="str">
            <v>Jan</v>
          </cell>
          <cell r="U42">
            <v>34942045.68</v>
          </cell>
          <cell r="V42">
            <v>0</v>
          </cell>
          <cell r="W42">
            <v>0</v>
          </cell>
          <cell r="X42">
            <v>1747102.28</v>
          </cell>
          <cell r="Y42">
            <v>1747102.28</v>
          </cell>
          <cell r="Z42">
            <v>0</v>
          </cell>
          <cell r="AA42">
            <v>50140.58</v>
          </cell>
          <cell r="AB42">
            <v>76914437.129999995</v>
          </cell>
          <cell r="AC42">
            <v>174026363.50999999</v>
          </cell>
          <cell r="AD42">
            <v>11875785.060000001</v>
          </cell>
          <cell r="AE42">
            <v>0</v>
          </cell>
          <cell r="AF42">
            <v>469826.81</v>
          </cell>
          <cell r="AG42">
            <v>178970.73</v>
          </cell>
          <cell r="AH42">
            <v>1979116.61</v>
          </cell>
          <cell r="AI42">
            <v>23965301.25</v>
          </cell>
          <cell r="AJ42">
            <v>0</v>
          </cell>
          <cell r="AK42">
            <v>18039829.199999999</v>
          </cell>
          <cell r="AL42">
            <v>51238661.530000001</v>
          </cell>
          <cell r="AM42">
            <v>0</v>
          </cell>
          <cell r="AN42">
            <v>0</v>
          </cell>
          <cell r="AO42">
            <v>0</v>
          </cell>
          <cell r="AP42">
            <v>14317651.98</v>
          </cell>
          <cell r="AQ42">
            <v>121540131.28</v>
          </cell>
          <cell r="AR42">
            <v>0</v>
          </cell>
          <cell r="AS42">
            <v>0</v>
          </cell>
          <cell r="AT42">
            <v>121540131.28</v>
          </cell>
          <cell r="AU42">
            <v>0</v>
          </cell>
          <cell r="AV42">
            <v>0</v>
          </cell>
          <cell r="AW42">
            <v>0</v>
          </cell>
          <cell r="AX42">
            <v>758147.61</v>
          </cell>
          <cell r="AY42">
            <v>758147.61</v>
          </cell>
          <cell r="AZ42">
            <v>0.62</v>
          </cell>
          <cell r="BA42">
            <v>0.62</v>
          </cell>
          <cell r="BB42">
            <v>479.93773693999998</v>
          </cell>
          <cell r="BC42">
            <v>6.2378376684604575E-3</v>
          </cell>
          <cell r="BD42" t="str">
            <v>07/05/2024 11:52:49</v>
          </cell>
        </row>
        <row r="43">
          <cell r="A43" t="str">
            <v>LAPA</v>
          </cell>
          <cell r="I43" t="str">
            <v>Fev</v>
          </cell>
          <cell r="J43" t="str">
            <v>40000</v>
          </cell>
          <cell r="K43">
            <v>23.62</v>
          </cell>
          <cell r="L43">
            <v>133424.78</v>
          </cell>
          <cell r="M43">
            <v>107868</v>
          </cell>
          <cell r="N43">
            <v>2205.5225</v>
          </cell>
          <cell r="O43">
            <v>0.60050999999999999</v>
          </cell>
          <cell r="P43">
            <v>133488.47605</v>
          </cell>
          <cell r="Q43">
            <v>294271354.35000002</v>
          </cell>
          <cell r="R43">
            <v>64775.81</v>
          </cell>
          <cell r="S43">
            <v>294336130.16000003</v>
          </cell>
          <cell r="T43" t="str">
            <v>Fev</v>
          </cell>
          <cell r="U43">
            <v>29433613.039999999</v>
          </cell>
          <cell r="V43">
            <v>0</v>
          </cell>
          <cell r="W43">
            <v>0</v>
          </cell>
          <cell r="X43">
            <v>1471680.65</v>
          </cell>
          <cell r="Y43">
            <v>1471680.65</v>
          </cell>
          <cell r="Z43">
            <v>0</v>
          </cell>
          <cell r="AA43">
            <v>455102.17</v>
          </cell>
          <cell r="AB43">
            <v>81951325.640000001</v>
          </cell>
          <cell r="AC43">
            <v>25371413.43</v>
          </cell>
          <cell r="AD43">
            <v>16557894.26</v>
          </cell>
          <cell r="AE43">
            <v>0</v>
          </cell>
          <cell r="AF43">
            <v>782959.37</v>
          </cell>
          <cell r="AG43">
            <v>378451.55</v>
          </cell>
          <cell r="AH43">
            <v>5547414.6699999999</v>
          </cell>
          <cell r="AI43">
            <v>34888348.439999998</v>
          </cell>
          <cell r="AJ43">
            <v>0</v>
          </cell>
          <cell r="AK43">
            <v>13813484.02</v>
          </cell>
          <cell r="AL43">
            <v>51233828.020000003</v>
          </cell>
          <cell r="AM43">
            <v>0</v>
          </cell>
        </row>
        <row r="44">
          <cell r="A44" t="str">
            <v>LAPA</v>
          </cell>
          <cell r="I44" t="str">
            <v>Mar</v>
          </cell>
          <cell r="J44" t="str">
            <v>40000</v>
          </cell>
          <cell r="K44">
            <v>23.62</v>
          </cell>
          <cell r="L44">
            <v>182034.51</v>
          </cell>
          <cell r="M44">
            <v>1083409</v>
          </cell>
          <cell r="N44">
            <v>2256.3063999999999</v>
          </cell>
          <cell r="O44">
            <v>0.55064000000000002</v>
          </cell>
          <cell r="P44">
            <v>182674.26242000001</v>
          </cell>
          <cell r="Q44">
            <v>410725629.93000001</v>
          </cell>
          <cell r="R44">
            <v>596567.78</v>
          </cell>
          <cell r="S44">
            <v>411322197.70999998</v>
          </cell>
          <cell r="T44" t="str">
            <v>Mar</v>
          </cell>
          <cell r="U44">
            <v>41132219.780000001</v>
          </cell>
          <cell r="V44">
            <v>0</v>
          </cell>
          <cell r="W44">
            <v>0</v>
          </cell>
          <cell r="X44">
            <v>2056610.98</v>
          </cell>
          <cell r="Y44">
            <v>2056610.98</v>
          </cell>
          <cell r="Z44">
            <v>0</v>
          </cell>
          <cell r="AA44">
            <v>1157921.57</v>
          </cell>
          <cell r="AB44">
            <v>80038301.140000001</v>
          </cell>
          <cell r="AC44">
            <v>24855671.600000001</v>
          </cell>
          <cell r="AD44">
            <v>8421703.6300000008</v>
          </cell>
          <cell r="AE44">
            <v>0</v>
          </cell>
          <cell r="AF44">
            <v>534438.18999999994</v>
          </cell>
          <cell r="AG44">
            <v>29621.71</v>
          </cell>
          <cell r="AH44">
            <v>5136151.9800000004</v>
          </cell>
          <cell r="AI44">
            <v>21562232.969999999</v>
          </cell>
          <cell r="AJ44">
            <v>0</v>
          </cell>
          <cell r="AK44">
            <v>18482294.989999998</v>
          </cell>
          <cell r="AL44">
            <v>53225343.390000001</v>
          </cell>
          <cell r="AM44">
            <v>0</v>
          </cell>
        </row>
        <row r="45">
          <cell r="A45" t="str">
            <v>SAPINHOÁ</v>
          </cell>
          <cell r="B45" t="str">
            <v>1º trimestre de 2024</v>
          </cell>
          <cell r="C45" t="str">
            <v>486100038842000</v>
          </cell>
          <cell r="D45" t="str">
            <v>Santos</v>
          </cell>
          <cell r="E45" t="str">
            <v>Petrobras</v>
          </cell>
          <cell r="F45" t="str">
            <v>N/D</v>
          </cell>
          <cell r="G45" t="str">
            <v>Mar &gt; 400</v>
          </cell>
          <cell r="H45" t="str">
            <v>Sim</v>
          </cell>
          <cell r="I45" t="str">
            <v>Jan</v>
          </cell>
          <cell r="J45" t="str">
            <v>40000</v>
          </cell>
          <cell r="K45">
            <v>45.960999999999999</v>
          </cell>
          <cell r="L45">
            <v>638948.70600000001</v>
          </cell>
          <cell r="M45">
            <v>108451248</v>
          </cell>
          <cell r="N45">
            <v>2310.8679999999999</v>
          </cell>
          <cell r="O45">
            <v>0.89</v>
          </cell>
          <cell r="P45">
            <v>763561.89977999998</v>
          </cell>
          <cell r="Q45">
            <v>1476526239.51</v>
          </cell>
          <cell r="R45">
            <v>96494499</v>
          </cell>
          <cell r="S45">
            <v>1573020738.51</v>
          </cell>
          <cell r="T45" t="str">
            <v>Jan</v>
          </cell>
          <cell r="U45">
            <v>157302073.84999999</v>
          </cell>
          <cell r="V45">
            <v>0</v>
          </cell>
          <cell r="W45">
            <v>0</v>
          </cell>
          <cell r="X45">
            <v>7865103.6900000004</v>
          </cell>
          <cell r="Y45">
            <v>7865103.6900000004</v>
          </cell>
          <cell r="Z45">
            <v>58216144.969999999</v>
          </cell>
          <cell r="AA45">
            <v>26265626.620000001</v>
          </cell>
          <cell r="AB45">
            <v>281874867.75999999</v>
          </cell>
          <cell r="AC45">
            <v>22262805.440000001</v>
          </cell>
          <cell r="AD45">
            <v>54345948.229999997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1364816.48</v>
          </cell>
          <cell r="AJ45">
            <v>0</v>
          </cell>
          <cell r="AK45">
            <v>31500339.899999999</v>
          </cell>
          <cell r="AL45">
            <v>85618825.379999995</v>
          </cell>
          <cell r="AM45">
            <v>0</v>
          </cell>
          <cell r="AN45">
            <v>0</v>
          </cell>
          <cell r="AO45">
            <v>0</v>
          </cell>
          <cell r="AP45">
            <v>45997472.18</v>
          </cell>
          <cell r="AQ45">
            <v>3011853575.5999999</v>
          </cell>
          <cell r="AR45">
            <v>16183807.51</v>
          </cell>
          <cell r="AS45">
            <v>0</v>
          </cell>
          <cell r="AT45">
            <v>3028037383.1100001</v>
          </cell>
          <cell r="AU45">
            <v>0</v>
          </cell>
          <cell r="AV45">
            <v>0</v>
          </cell>
          <cell r="AW45">
            <v>0</v>
          </cell>
          <cell r="AX45">
            <v>601904360.71000004</v>
          </cell>
          <cell r="AY45">
            <v>601904360.71000004</v>
          </cell>
          <cell r="AZ45">
            <v>19.88</v>
          </cell>
          <cell r="BA45">
            <v>19.88</v>
          </cell>
          <cell r="BB45">
            <v>2348.14178687</v>
          </cell>
          <cell r="BC45">
            <v>0.19877705739829798</v>
          </cell>
          <cell r="BD45" t="str">
            <v>08/05/2024 11:34:45</v>
          </cell>
        </row>
        <row r="46">
          <cell r="A46" t="str">
            <v>SAPINHOÁ</v>
          </cell>
          <cell r="I46" t="str">
            <v>Fev</v>
          </cell>
          <cell r="J46" t="str">
            <v>40000</v>
          </cell>
          <cell r="K46">
            <v>46.628999999999998</v>
          </cell>
          <cell r="L46">
            <v>599489.35199999996</v>
          </cell>
          <cell r="M46">
            <v>96794576</v>
          </cell>
          <cell r="N46">
            <v>2426.9899999999998</v>
          </cell>
          <cell r="O46">
            <v>0.78900000000000003</v>
          </cell>
          <cell r="P46">
            <v>712325.20909999998</v>
          </cell>
          <cell r="Q46">
            <v>1454954362.6600001</v>
          </cell>
          <cell r="R46">
            <v>76398022.939999998</v>
          </cell>
          <cell r="S46">
            <v>1531352385.6099999</v>
          </cell>
          <cell r="T46" t="str">
            <v>Fev</v>
          </cell>
          <cell r="U46">
            <v>153135238.56</v>
          </cell>
          <cell r="V46">
            <v>0</v>
          </cell>
          <cell r="W46">
            <v>0</v>
          </cell>
          <cell r="X46">
            <v>7656761.9199999999</v>
          </cell>
          <cell r="Y46">
            <v>7656761.9199999999</v>
          </cell>
          <cell r="Z46">
            <v>106120966.68000001</v>
          </cell>
          <cell r="AA46">
            <v>19266682.73</v>
          </cell>
          <cell r="AB46">
            <v>163170425.16999999</v>
          </cell>
          <cell r="AC46">
            <v>13443249.75</v>
          </cell>
          <cell r="AD46">
            <v>55524924.020000003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1149384.78</v>
          </cell>
          <cell r="AJ46">
            <v>0</v>
          </cell>
          <cell r="AK46">
            <v>26737433.789999999</v>
          </cell>
          <cell r="AL46">
            <v>79764551.989999995</v>
          </cell>
          <cell r="AM46">
            <v>0</v>
          </cell>
        </row>
        <row r="47">
          <cell r="A47" t="str">
            <v>SAPINHOÁ</v>
          </cell>
          <cell r="I47" t="str">
            <v>Mar</v>
          </cell>
          <cell r="J47" t="str">
            <v>40000</v>
          </cell>
          <cell r="K47">
            <v>46.628999999999998</v>
          </cell>
          <cell r="L47">
            <v>755509.06200000003</v>
          </cell>
          <cell r="M47">
            <v>100148505</v>
          </cell>
          <cell r="N47">
            <v>2473.2820000000002</v>
          </cell>
          <cell r="O47">
            <v>0.70799999999999996</v>
          </cell>
          <cell r="P47">
            <v>872254.67799</v>
          </cell>
          <cell r="Q47">
            <v>1868587266.0799999</v>
          </cell>
          <cell r="R47">
            <v>70879102.920000002</v>
          </cell>
          <cell r="S47">
            <v>1939466369.01</v>
          </cell>
          <cell r="T47" t="str">
            <v>Mar</v>
          </cell>
          <cell r="U47">
            <v>193946636.90000001</v>
          </cell>
          <cell r="V47">
            <v>0</v>
          </cell>
          <cell r="W47">
            <v>0</v>
          </cell>
          <cell r="X47">
            <v>9697331.8399999999</v>
          </cell>
          <cell r="Y47">
            <v>9697331.8399999999</v>
          </cell>
          <cell r="Z47">
            <v>39200913.07</v>
          </cell>
          <cell r="AA47">
            <v>11875421.439999999</v>
          </cell>
          <cell r="AB47">
            <v>153722698.19</v>
          </cell>
          <cell r="AC47">
            <v>25397561.84</v>
          </cell>
          <cell r="AD47">
            <v>62848755.960000001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1599971.3</v>
          </cell>
          <cell r="AJ47">
            <v>0</v>
          </cell>
          <cell r="AK47">
            <v>24962018.420000002</v>
          </cell>
          <cell r="AL47">
            <v>84931767.150000006</v>
          </cell>
          <cell r="AM47">
            <v>0</v>
          </cell>
        </row>
        <row r="48">
          <cell r="A48" t="str">
            <v>BAÚNA</v>
          </cell>
          <cell r="B48" t="str">
            <v>1º trimestre de 2024</v>
          </cell>
          <cell r="C48" t="str">
            <v>486100094942003</v>
          </cell>
          <cell r="D48" t="str">
            <v>Santos</v>
          </cell>
          <cell r="E48" t="str">
            <v>Karoon Brasil</v>
          </cell>
          <cell r="F48" t="str">
            <v>N/D</v>
          </cell>
          <cell r="G48" t="str">
            <v>Mar &lt; 400</v>
          </cell>
          <cell r="H48" t="str">
            <v>Sim</v>
          </cell>
          <cell r="I48" t="str">
            <v>Jan</v>
          </cell>
          <cell r="J48" t="str">
            <v>40000</v>
          </cell>
          <cell r="K48">
            <v>52.948929999999997</v>
          </cell>
          <cell r="L48">
            <v>116593.212</v>
          </cell>
          <cell r="M48">
            <v>3289113</v>
          </cell>
          <cell r="N48">
            <v>2427.4679000000001</v>
          </cell>
          <cell r="O48">
            <v>1.4521200000000001</v>
          </cell>
          <cell r="P48">
            <v>120947.08338</v>
          </cell>
          <cell r="Q48">
            <v>283026279.49000001</v>
          </cell>
          <cell r="R48">
            <v>4776182.41</v>
          </cell>
          <cell r="S48">
            <v>287802461.89999998</v>
          </cell>
          <cell r="T48" t="str">
            <v>Jan</v>
          </cell>
          <cell r="U48">
            <v>21470063.66</v>
          </cell>
          <cell r="V48">
            <v>0</v>
          </cell>
          <cell r="W48">
            <v>0</v>
          </cell>
          <cell r="X48">
            <v>1439012.31</v>
          </cell>
          <cell r="Y48">
            <v>1439012.31</v>
          </cell>
          <cell r="Z48">
            <v>15279.53</v>
          </cell>
          <cell r="AA48">
            <v>969031.5</v>
          </cell>
          <cell r="AB48">
            <v>39245619.380000003</v>
          </cell>
          <cell r="AC48">
            <v>11178297.109999999</v>
          </cell>
          <cell r="AD48">
            <v>5200552.28</v>
          </cell>
          <cell r="AE48">
            <v>3102671.26</v>
          </cell>
          <cell r="AF48">
            <v>560647.24</v>
          </cell>
          <cell r="AG48">
            <v>1106553.31</v>
          </cell>
          <cell r="AH48">
            <v>8746538.2599999998</v>
          </cell>
          <cell r="AI48">
            <v>13036958.199999999</v>
          </cell>
          <cell r="AJ48">
            <v>17110434.710000001</v>
          </cell>
          <cell r="AK48">
            <v>99017992.329999998</v>
          </cell>
          <cell r="AL48">
            <v>37064382.539999999</v>
          </cell>
          <cell r="AM48">
            <v>0</v>
          </cell>
          <cell r="AN48">
            <v>0</v>
          </cell>
          <cell r="AO48">
            <v>0</v>
          </cell>
          <cell r="AP48">
            <v>22692163.809999999</v>
          </cell>
          <cell r="AQ48">
            <v>313439723.63999999</v>
          </cell>
          <cell r="AR48">
            <v>0</v>
          </cell>
          <cell r="AS48">
            <v>0</v>
          </cell>
          <cell r="AT48">
            <v>313439723.63999999</v>
          </cell>
          <cell r="AU48">
            <v>2462962.15</v>
          </cell>
          <cell r="AV48">
            <v>2462962.15</v>
          </cell>
          <cell r="AW48">
            <v>4925924.3</v>
          </cell>
          <cell r="AX48">
            <v>0</v>
          </cell>
          <cell r="AY48">
            <v>4925924.3099999996</v>
          </cell>
          <cell r="AZ48">
            <v>1.57</v>
          </cell>
          <cell r="BA48">
            <v>1.57</v>
          </cell>
          <cell r="BB48">
            <v>355.93817108000002</v>
          </cell>
          <cell r="BC48">
            <v>1.5715698855863217E-2</v>
          </cell>
          <cell r="BD48" t="str">
            <v>02/05/2024 19:24:22</v>
          </cell>
        </row>
        <row r="49">
          <cell r="A49" t="str">
            <v>BAÚNA</v>
          </cell>
          <cell r="I49" t="str">
            <v>Fev</v>
          </cell>
          <cell r="J49" t="str">
            <v>40000</v>
          </cell>
          <cell r="K49">
            <v>56.314349999999997</v>
          </cell>
          <cell r="L49">
            <v>113978.56</v>
          </cell>
          <cell r="M49">
            <v>2873049</v>
          </cell>
          <cell r="N49">
            <v>2558.4191999999998</v>
          </cell>
          <cell r="O49">
            <v>1.28061</v>
          </cell>
          <cell r="P49">
            <v>118023.40295</v>
          </cell>
          <cell r="Q49">
            <v>291604936.29000002</v>
          </cell>
          <cell r="R49">
            <v>3679251.44</v>
          </cell>
          <cell r="S49">
            <v>295284187.73000002</v>
          </cell>
          <cell r="T49" t="str">
            <v>Fev</v>
          </cell>
          <cell r="U49">
            <v>21644330.960000001</v>
          </cell>
          <cell r="V49">
            <v>0</v>
          </cell>
          <cell r="W49">
            <v>0</v>
          </cell>
          <cell r="X49">
            <v>1476420.94</v>
          </cell>
          <cell r="Y49">
            <v>1476420.94</v>
          </cell>
          <cell r="Z49">
            <v>-1213.7</v>
          </cell>
          <cell r="AA49">
            <v>85543.06</v>
          </cell>
          <cell r="AB49">
            <v>17064475.420000002</v>
          </cell>
          <cell r="AC49">
            <v>886792.06</v>
          </cell>
          <cell r="AD49">
            <v>4337557.88</v>
          </cell>
          <cell r="AE49">
            <v>1315188.19</v>
          </cell>
          <cell r="AF49">
            <v>275367.53999999998</v>
          </cell>
          <cell r="AG49">
            <v>1274343.51</v>
          </cell>
          <cell r="AH49">
            <v>5571861.71</v>
          </cell>
          <cell r="AI49">
            <v>7630759.6900000004</v>
          </cell>
          <cell r="AJ49">
            <v>8562225.1999999993</v>
          </cell>
          <cell r="AK49">
            <v>48900609.659999996</v>
          </cell>
          <cell r="AL49">
            <v>18622772.43</v>
          </cell>
          <cell r="AM49">
            <v>0</v>
          </cell>
        </row>
        <row r="50">
          <cell r="A50" t="str">
            <v>BAÚNA</v>
          </cell>
          <cell r="I50" t="str">
            <v>Mar</v>
          </cell>
          <cell r="J50" t="str">
            <v>40000</v>
          </cell>
          <cell r="K50">
            <v>56.314349999999997</v>
          </cell>
          <cell r="L50">
            <v>112629.90300000001</v>
          </cell>
          <cell r="M50">
            <v>3081123</v>
          </cell>
          <cell r="N50">
            <v>2612.9823999999999</v>
          </cell>
          <cell r="O50">
            <v>1.15334</v>
          </cell>
          <cell r="P50">
            <v>116967.68475</v>
          </cell>
          <cell r="Q50">
            <v>294299954.25</v>
          </cell>
          <cell r="R50">
            <v>3553578.94</v>
          </cell>
          <cell r="S50">
            <v>297853533.19</v>
          </cell>
          <cell r="T50" t="str">
            <v>Mar</v>
          </cell>
          <cell r="U50">
            <v>22339014.989999998</v>
          </cell>
          <cell r="V50">
            <v>0</v>
          </cell>
          <cell r="W50">
            <v>0</v>
          </cell>
          <cell r="X50">
            <v>1489267.67</v>
          </cell>
          <cell r="Y50">
            <v>1489267.67</v>
          </cell>
          <cell r="Z50">
            <v>96950.8</v>
          </cell>
          <cell r="AA50">
            <v>650744.15</v>
          </cell>
          <cell r="AB50">
            <v>23937628.969999999</v>
          </cell>
          <cell r="AC50">
            <v>2414401.7400000002</v>
          </cell>
          <cell r="AD50">
            <v>5315627.1100000003</v>
          </cell>
          <cell r="AE50">
            <v>1148864.42</v>
          </cell>
          <cell r="AF50">
            <v>398042.71</v>
          </cell>
          <cell r="AG50">
            <v>1118897.79</v>
          </cell>
          <cell r="AH50">
            <v>5729124.4199999999</v>
          </cell>
          <cell r="AI50">
            <v>6220470.5599999996</v>
          </cell>
          <cell r="AJ50">
            <v>8156479.9100000001</v>
          </cell>
          <cell r="AK50">
            <v>46746853.07</v>
          </cell>
          <cell r="AL50">
            <v>17730157.969999999</v>
          </cell>
          <cell r="AM50">
            <v>0</v>
          </cell>
        </row>
        <row r="51">
          <cell r="A51" t="str">
            <v>BERBIGÃO</v>
          </cell>
          <cell r="B51" t="str">
            <v>1º trimestre de 2024</v>
          </cell>
          <cell r="C51" t="str">
            <v>486100038862000A</v>
          </cell>
          <cell r="D51" t="str">
            <v>Santos</v>
          </cell>
          <cell r="E51" t="str">
            <v>Petrobras</v>
          </cell>
          <cell r="F51" t="str">
            <v>N/D</v>
          </cell>
          <cell r="G51" t="str">
            <v>Mar &gt; 400</v>
          </cell>
          <cell r="H51" t="str">
            <v>Não</v>
          </cell>
          <cell r="I51" t="str">
            <v>Jan</v>
          </cell>
          <cell r="J51" t="str">
            <v>40000</v>
          </cell>
          <cell r="K51">
            <v>47.21</v>
          </cell>
          <cell r="L51">
            <v>364364.63099999999</v>
          </cell>
          <cell r="M51">
            <v>40316472</v>
          </cell>
          <cell r="N51">
            <v>2309.4960000000001</v>
          </cell>
          <cell r="O51">
            <v>1.1020000000000001</v>
          </cell>
          <cell r="P51">
            <v>411948.14765</v>
          </cell>
          <cell r="Q51">
            <v>841498620.75</v>
          </cell>
          <cell r="R51">
            <v>44436816.240000002</v>
          </cell>
          <cell r="S51">
            <v>885935436.99000001</v>
          </cell>
          <cell r="T51" t="str">
            <v>Jan</v>
          </cell>
          <cell r="U51">
            <v>88593543.689999998</v>
          </cell>
          <cell r="V51">
            <v>0</v>
          </cell>
          <cell r="W51">
            <v>0</v>
          </cell>
          <cell r="X51">
            <v>4429677.18</v>
          </cell>
          <cell r="Y51">
            <v>4429677.18</v>
          </cell>
          <cell r="Z51">
            <v>82624.55</v>
          </cell>
          <cell r="AA51">
            <v>2255113.35</v>
          </cell>
          <cell r="AB51">
            <v>45.1</v>
          </cell>
          <cell r="AC51">
            <v>16783202.260000002</v>
          </cell>
          <cell r="AD51">
            <v>11040232.949999999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834178.43</v>
          </cell>
          <cell r="AJ51">
            <v>0</v>
          </cell>
          <cell r="AK51">
            <v>28218957.899999999</v>
          </cell>
          <cell r="AL51">
            <v>21490168.600000001</v>
          </cell>
          <cell r="AM51">
            <v>450813.21</v>
          </cell>
          <cell r="AN51">
            <v>0</v>
          </cell>
          <cell r="AO51">
            <v>0</v>
          </cell>
          <cell r="AP51">
            <v>0</v>
          </cell>
          <cell r="AQ51">
            <v>2059878338.74</v>
          </cell>
          <cell r="AR51">
            <v>0</v>
          </cell>
          <cell r="AS51">
            <v>0</v>
          </cell>
          <cell r="AT51">
            <v>2059878338.74</v>
          </cell>
          <cell r="AU51">
            <v>87375416.920000002</v>
          </cell>
          <cell r="AV51">
            <v>87375416.920000002</v>
          </cell>
          <cell r="AW51">
            <v>174750833.84</v>
          </cell>
          <cell r="AX51">
            <v>0</v>
          </cell>
          <cell r="AY51">
            <v>174750833.84</v>
          </cell>
          <cell r="AZ51">
            <v>8.48</v>
          </cell>
          <cell r="BA51">
            <v>8.48</v>
          </cell>
          <cell r="BB51">
            <v>1172.23635971</v>
          </cell>
          <cell r="BC51">
            <v>8.4835512154393777E-2</v>
          </cell>
          <cell r="BD51" t="str">
            <v>08/05/2024 11:34:45</v>
          </cell>
        </row>
        <row r="52">
          <cell r="A52" t="str">
            <v>BERBIGÃO</v>
          </cell>
          <cell r="I52" t="str">
            <v>Fev</v>
          </cell>
          <cell r="J52" t="str">
            <v>40000</v>
          </cell>
          <cell r="K52">
            <v>46.350999999999999</v>
          </cell>
          <cell r="L52">
            <v>324596.065</v>
          </cell>
          <cell r="M52">
            <v>36222978</v>
          </cell>
          <cell r="N52">
            <v>2425.241</v>
          </cell>
          <cell r="O52">
            <v>0.89700000000000002</v>
          </cell>
          <cell r="P52">
            <v>366570.34633999999</v>
          </cell>
          <cell r="Q52">
            <v>787223717.75999999</v>
          </cell>
          <cell r="R52">
            <v>32488026.73</v>
          </cell>
          <cell r="S52">
            <v>819711744.49000001</v>
          </cell>
          <cell r="T52" t="str">
            <v>Fev</v>
          </cell>
          <cell r="U52">
            <v>81971174.439999998</v>
          </cell>
          <cell r="V52">
            <v>0</v>
          </cell>
          <cell r="W52">
            <v>0</v>
          </cell>
          <cell r="X52">
            <v>4098558.72</v>
          </cell>
          <cell r="Y52">
            <v>4098558.72</v>
          </cell>
          <cell r="Z52">
            <v>60437.86</v>
          </cell>
          <cell r="AA52">
            <v>2866719.69</v>
          </cell>
          <cell r="AB52">
            <v>6.55</v>
          </cell>
          <cell r="AC52">
            <v>13333808.289999999</v>
          </cell>
          <cell r="AD52">
            <v>16264093.34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775231.39</v>
          </cell>
          <cell r="AJ52">
            <v>0</v>
          </cell>
          <cell r="AK52">
            <v>24063009.550000001</v>
          </cell>
          <cell r="AL52">
            <v>19887963</v>
          </cell>
          <cell r="AM52">
            <v>411252.67</v>
          </cell>
        </row>
        <row r="53">
          <cell r="A53" t="str">
            <v>BERBIGÃO</v>
          </cell>
          <cell r="I53" t="str">
            <v>Mar</v>
          </cell>
          <cell r="J53" t="str">
            <v>40000</v>
          </cell>
          <cell r="K53">
            <v>46.350999999999999</v>
          </cell>
          <cell r="L53">
            <v>347565.24800000002</v>
          </cell>
          <cell r="M53">
            <v>39828800</v>
          </cell>
          <cell r="N53">
            <v>2467.6039999999998</v>
          </cell>
          <cell r="O53">
            <v>0.75800000000000001</v>
          </cell>
          <cell r="P53">
            <v>393717.86572</v>
          </cell>
          <cell r="Q53">
            <v>857653430.98000002</v>
          </cell>
          <cell r="R53">
            <v>30188637.239999998</v>
          </cell>
          <cell r="S53">
            <v>887842068.23000002</v>
          </cell>
          <cell r="T53" t="str">
            <v>Mar</v>
          </cell>
          <cell r="U53">
            <v>88784206.819999993</v>
          </cell>
          <cell r="V53">
            <v>0</v>
          </cell>
          <cell r="W53">
            <v>0</v>
          </cell>
          <cell r="X53">
            <v>4439210.34</v>
          </cell>
          <cell r="Y53">
            <v>4439210.34</v>
          </cell>
          <cell r="Z53">
            <v>89302.26</v>
          </cell>
          <cell r="AA53">
            <v>5645975.7599999998</v>
          </cell>
          <cell r="AB53">
            <v>2.92</v>
          </cell>
          <cell r="AC53">
            <v>17921185.829999998</v>
          </cell>
          <cell r="AD53">
            <v>15684458.880000001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942634.11</v>
          </cell>
          <cell r="AJ53">
            <v>0</v>
          </cell>
          <cell r="AK53">
            <v>27217223.969999999</v>
          </cell>
          <cell r="AL53">
            <v>21571003.32</v>
          </cell>
          <cell r="AM53">
            <v>437447.69</v>
          </cell>
        </row>
        <row r="54">
          <cell r="A54" t="str">
            <v>TARTARUGA VERDE</v>
          </cell>
          <cell r="B54" t="str">
            <v>1º trimestre de 2024</v>
          </cell>
          <cell r="C54" t="str">
            <v>48610009156200517</v>
          </cell>
          <cell r="D54" t="str">
            <v>Campos</v>
          </cell>
          <cell r="E54" t="str">
            <v>Petrobras</v>
          </cell>
          <cell r="F54" t="str">
            <v>N/D</v>
          </cell>
          <cell r="G54" t="str">
            <v>Mar &gt; 400</v>
          </cell>
          <cell r="H54" t="str">
            <v>Sim</v>
          </cell>
          <cell r="I54" t="str">
            <v>Jan</v>
          </cell>
          <cell r="J54" t="str">
            <v>40000</v>
          </cell>
          <cell r="K54">
            <v>52.67</v>
          </cell>
          <cell r="L54">
            <v>262281.13799999998</v>
          </cell>
          <cell r="M54">
            <v>20004640</v>
          </cell>
          <cell r="N54">
            <v>2267.5250000000001</v>
          </cell>
          <cell r="O54">
            <v>1.0389999999999999</v>
          </cell>
          <cell r="P54">
            <v>288622.25033000001</v>
          </cell>
          <cell r="Q54">
            <v>594729118.29999995</v>
          </cell>
          <cell r="R54">
            <v>20782621.75</v>
          </cell>
          <cell r="S54">
            <v>615511740.05999994</v>
          </cell>
          <cell r="T54" t="str">
            <v>Jan</v>
          </cell>
          <cell r="U54">
            <v>61551174</v>
          </cell>
          <cell r="V54">
            <v>0</v>
          </cell>
          <cell r="W54">
            <v>0</v>
          </cell>
          <cell r="X54">
            <v>3077558.7</v>
          </cell>
          <cell r="Y54">
            <v>3077558.7</v>
          </cell>
          <cell r="Z54">
            <v>2803342.94</v>
          </cell>
          <cell r="AA54">
            <v>907594.55</v>
          </cell>
          <cell r="AB54">
            <v>0</v>
          </cell>
          <cell r="AC54">
            <v>110670808.09</v>
          </cell>
          <cell r="AD54">
            <v>14614508.73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5749154.04</v>
          </cell>
          <cell r="AJ54">
            <v>0</v>
          </cell>
          <cell r="AK54">
            <v>14265552.060000001</v>
          </cell>
          <cell r="AL54">
            <v>20714544.940000001</v>
          </cell>
          <cell r="AM54">
            <v>0</v>
          </cell>
          <cell r="AN54">
            <v>0</v>
          </cell>
          <cell r="AO54">
            <v>0</v>
          </cell>
          <cell r="AP54">
            <v>20464322.079999998</v>
          </cell>
          <cell r="AQ54">
            <v>1075194586.0599999</v>
          </cell>
          <cell r="AR54">
            <v>0</v>
          </cell>
          <cell r="AS54">
            <v>0</v>
          </cell>
          <cell r="AT54">
            <v>1075194586.0599999</v>
          </cell>
          <cell r="AU54">
            <v>24211104.420000002</v>
          </cell>
          <cell r="AV54">
            <v>24211104.420000002</v>
          </cell>
          <cell r="AW54">
            <v>48422208.840000004</v>
          </cell>
          <cell r="AX54">
            <v>0</v>
          </cell>
          <cell r="AY54">
            <v>48422208.840000004</v>
          </cell>
          <cell r="AZ54">
            <v>4.5</v>
          </cell>
          <cell r="BA54">
            <v>4.5</v>
          </cell>
          <cell r="BB54">
            <v>818.71418007</v>
          </cell>
          <cell r="BC54">
            <v>4.5035763279252718E-2</v>
          </cell>
          <cell r="BD54" t="str">
            <v>08/05/2024 11:34:45</v>
          </cell>
        </row>
        <row r="55">
          <cell r="A55" t="str">
            <v>TARTARUGA VERDE</v>
          </cell>
          <cell r="I55" t="str">
            <v>Fev</v>
          </cell>
          <cell r="J55" t="str">
            <v>40000</v>
          </cell>
          <cell r="K55">
            <v>47.95</v>
          </cell>
          <cell r="L55">
            <v>237031.06700000001</v>
          </cell>
          <cell r="M55">
            <v>17770010</v>
          </cell>
          <cell r="N55">
            <v>2377.5610000000001</v>
          </cell>
          <cell r="O55">
            <v>0.81299999999999994</v>
          </cell>
          <cell r="P55">
            <v>258332.86648</v>
          </cell>
          <cell r="Q55">
            <v>563555796.98000002</v>
          </cell>
          <cell r="R55">
            <v>14446840.42</v>
          </cell>
          <cell r="S55">
            <v>578002637.40999997</v>
          </cell>
          <cell r="T55" t="str">
            <v>Fev</v>
          </cell>
          <cell r="U55">
            <v>57800263.740000002</v>
          </cell>
          <cell r="V55">
            <v>0</v>
          </cell>
          <cell r="W55">
            <v>0</v>
          </cell>
          <cell r="X55">
            <v>2890013.18</v>
          </cell>
          <cell r="Y55">
            <v>2890013.18</v>
          </cell>
          <cell r="Z55">
            <v>720425.84</v>
          </cell>
          <cell r="AA55">
            <v>92264.7</v>
          </cell>
          <cell r="AB55">
            <v>0</v>
          </cell>
          <cell r="AC55">
            <v>119538008.68000001</v>
          </cell>
          <cell r="AD55">
            <v>5211025.9000000004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7789797.25</v>
          </cell>
          <cell r="AJ55">
            <v>0</v>
          </cell>
          <cell r="AK55">
            <v>30662813.719999999</v>
          </cell>
          <cell r="AL55">
            <v>19368119</v>
          </cell>
          <cell r="AM55">
            <v>0</v>
          </cell>
        </row>
        <row r="56">
          <cell r="A56" t="str">
            <v>TARTARUGA VERDE</v>
          </cell>
          <cell r="I56" t="str">
            <v>Mar</v>
          </cell>
          <cell r="J56" t="str">
            <v>40000</v>
          </cell>
          <cell r="K56">
            <v>47.95</v>
          </cell>
          <cell r="L56">
            <v>249514.158</v>
          </cell>
          <cell r="M56">
            <v>18556751</v>
          </cell>
          <cell r="N56">
            <v>2418.6129999999998</v>
          </cell>
          <cell r="O56">
            <v>0.78200000000000003</v>
          </cell>
          <cell r="P56">
            <v>271759.06326000002</v>
          </cell>
          <cell r="Q56">
            <v>603478236.12</v>
          </cell>
          <cell r="R56">
            <v>14512121.550000001</v>
          </cell>
          <cell r="S56">
            <v>617990357.66999996</v>
          </cell>
          <cell r="T56" t="str">
            <v>Mar</v>
          </cell>
          <cell r="U56">
            <v>61799035.759999998</v>
          </cell>
          <cell r="V56">
            <v>0</v>
          </cell>
          <cell r="W56">
            <v>0</v>
          </cell>
          <cell r="X56">
            <v>3089951.78</v>
          </cell>
          <cell r="Y56">
            <v>3089951.78</v>
          </cell>
          <cell r="Z56">
            <v>-746332.56</v>
          </cell>
          <cell r="AA56">
            <v>42308.84</v>
          </cell>
          <cell r="AB56">
            <v>0</v>
          </cell>
          <cell r="AC56">
            <v>108764794.06</v>
          </cell>
          <cell r="AD56">
            <v>9242222.0899999999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5284652.74</v>
          </cell>
          <cell r="AJ56">
            <v>0</v>
          </cell>
          <cell r="AK56">
            <v>20070559.300000001</v>
          </cell>
          <cell r="AL56">
            <v>20814141.199999999</v>
          </cell>
          <cell r="AM56">
            <v>0</v>
          </cell>
        </row>
        <row r="57">
          <cell r="A57" t="str">
            <v>SURURU</v>
          </cell>
          <cell r="B57" t="str">
            <v>1º trimestre de 2024</v>
          </cell>
          <cell r="C57" t="str">
            <v>486100038862000A</v>
          </cell>
          <cell r="D57" t="str">
            <v>Santos</v>
          </cell>
          <cell r="E57" t="str">
            <v>Petrobras</v>
          </cell>
          <cell r="F57" t="str">
            <v>N/D</v>
          </cell>
          <cell r="G57" t="str">
            <v>Mar &gt; 400</v>
          </cell>
          <cell r="H57" t="str">
            <v>Não</v>
          </cell>
          <cell r="I57" t="str">
            <v>Jan</v>
          </cell>
          <cell r="J57" t="str">
            <v>40000</v>
          </cell>
          <cell r="K57">
            <v>47.21</v>
          </cell>
          <cell r="L57">
            <v>315157.73800000001</v>
          </cell>
          <cell r="M57">
            <v>68394095</v>
          </cell>
          <cell r="N57">
            <v>2309.4960000000001</v>
          </cell>
          <cell r="O57">
            <v>1.1020000000000001</v>
          </cell>
          <cell r="P57">
            <v>395879.86952000001</v>
          </cell>
          <cell r="Q57">
            <v>727855507.69000006</v>
          </cell>
          <cell r="R57">
            <v>75383970.75</v>
          </cell>
          <cell r="S57">
            <v>803239478.44000006</v>
          </cell>
          <cell r="T57" t="str">
            <v>Jan</v>
          </cell>
          <cell r="U57">
            <v>80323947.840000004</v>
          </cell>
          <cell r="V57">
            <v>0</v>
          </cell>
          <cell r="W57">
            <v>0</v>
          </cell>
          <cell r="X57">
            <v>4016197.39</v>
          </cell>
          <cell r="Y57">
            <v>4016197.39</v>
          </cell>
          <cell r="Z57">
            <v>155129.25</v>
          </cell>
          <cell r="AA57">
            <v>2137404.15</v>
          </cell>
          <cell r="AB57">
            <v>42.74</v>
          </cell>
          <cell r="AC57">
            <v>19011350.969999999</v>
          </cell>
          <cell r="AD57">
            <v>10599556.08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790637.07</v>
          </cell>
          <cell r="AJ57">
            <v>0</v>
          </cell>
          <cell r="AK57">
            <v>29803694.32</v>
          </cell>
          <cell r="AL57">
            <v>22879572.940000001</v>
          </cell>
          <cell r="AM57">
            <v>427282.3</v>
          </cell>
          <cell r="AN57">
            <v>0</v>
          </cell>
          <cell r="AO57">
            <v>0</v>
          </cell>
          <cell r="AP57">
            <v>0</v>
          </cell>
          <cell r="AQ57">
            <v>1809063640.24</v>
          </cell>
          <cell r="AR57">
            <v>0</v>
          </cell>
          <cell r="AS57">
            <v>0</v>
          </cell>
          <cell r="AT57">
            <v>1809063640.24</v>
          </cell>
          <cell r="AU57">
            <v>72321671.200000003</v>
          </cell>
          <cell r="AV57">
            <v>72321671.200000003</v>
          </cell>
          <cell r="AW57">
            <v>144643342.40000001</v>
          </cell>
          <cell r="AX57">
            <v>0</v>
          </cell>
          <cell r="AY57">
            <v>144643342.40000001</v>
          </cell>
          <cell r="AZ57" t="str">
            <v>8</v>
          </cell>
          <cell r="BA57" t="str">
            <v>8</v>
          </cell>
          <cell r="BB57">
            <v>1124.57651764</v>
          </cell>
          <cell r="BC57">
            <v>7.9954811538029774E-2</v>
          </cell>
          <cell r="BD57" t="str">
            <v>08/05/2024 11:34:45</v>
          </cell>
        </row>
        <row r="58">
          <cell r="A58" t="str">
            <v>SURURU</v>
          </cell>
          <cell r="I58" t="str">
            <v>Fev</v>
          </cell>
          <cell r="J58" t="str">
            <v>40000</v>
          </cell>
          <cell r="K58">
            <v>46.350999999999999</v>
          </cell>
          <cell r="L58">
            <v>281792.522</v>
          </cell>
          <cell r="M58">
            <v>61699093</v>
          </cell>
          <cell r="N58">
            <v>2425.241</v>
          </cell>
          <cell r="O58">
            <v>0.89700000000000002</v>
          </cell>
          <cell r="P58">
            <v>353287.88848999998</v>
          </cell>
          <cell r="Q58">
            <v>683414806.01999998</v>
          </cell>
          <cell r="R58">
            <v>55337299.520000003</v>
          </cell>
          <cell r="S58">
            <v>738752105.53999996</v>
          </cell>
          <cell r="T58" t="str">
            <v>Fev</v>
          </cell>
          <cell r="U58">
            <v>73875210.549999997</v>
          </cell>
          <cell r="V58">
            <v>0</v>
          </cell>
          <cell r="W58">
            <v>0</v>
          </cell>
          <cell r="X58">
            <v>3693760.52</v>
          </cell>
          <cell r="Y58">
            <v>3693760.52</v>
          </cell>
          <cell r="Z58">
            <v>718099.34</v>
          </cell>
          <cell r="AA58">
            <v>2729101.03</v>
          </cell>
          <cell r="AB58">
            <v>6.23</v>
          </cell>
          <cell r="AC58">
            <v>15209261.73</v>
          </cell>
          <cell r="AD58">
            <v>15621872.039999999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740784.03</v>
          </cell>
          <cell r="AJ58">
            <v>0</v>
          </cell>
          <cell r="AK58">
            <v>29596829.739999998</v>
          </cell>
          <cell r="AL58">
            <v>21376294.91</v>
          </cell>
          <cell r="AM58">
            <v>391510.25</v>
          </cell>
        </row>
        <row r="59">
          <cell r="A59" t="str">
            <v>SURURU</v>
          </cell>
          <cell r="I59" t="str">
            <v>Mar</v>
          </cell>
          <cell r="J59" t="str">
            <v>40000</v>
          </cell>
          <cell r="K59">
            <v>46.350999999999999</v>
          </cell>
          <cell r="L59">
            <v>298663.70899999997</v>
          </cell>
          <cell r="M59">
            <v>66229467</v>
          </cell>
          <cell r="N59">
            <v>2467.6039999999998</v>
          </cell>
          <cell r="O59">
            <v>0.75800000000000001</v>
          </cell>
          <cell r="P59">
            <v>375408.75962999999</v>
          </cell>
          <cell r="Q59">
            <v>736983792.87</v>
          </cell>
          <cell r="R59">
            <v>50199286.799999997</v>
          </cell>
          <cell r="S59">
            <v>787183079.67999995</v>
          </cell>
          <cell r="T59" t="str">
            <v>Mar</v>
          </cell>
          <cell r="U59">
            <v>78718307.959999993</v>
          </cell>
          <cell r="V59">
            <v>0</v>
          </cell>
          <cell r="W59">
            <v>0</v>
          </cell>
          <cell r="X59">
            <v>3935915.39</v>
          </cell>
          <cell r="Y59">
            <v>3935915.39</v>
          </cell>
          <cell r="Z59">
            <v>133941.49</v>
          </cell>
          <cell r="AA59">
            <v>5318200.5599999996</v>
          </cell>
          <cell r="AB59">
            <v>2.75</v>
          </cell>
          <cell r="AC59">
            <v>19025511.66</v>
          </cell>
          <cell r="AD59">
            <v>14943428.84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886003.51</v>
          </cell>
          <cell r="AJ59">
            <v>0</v>
          </cell>
          <cell r="AK59">
            <v>27915297.100000001</v>
          </cell>
          <cell r="AL59">
            <v>23078943.539999999</v>
          </cell>
          <cell r="AM59">
            <v>412051.8</v>
          </cell>
        </row>
        <row r="60">
          <cell r="A60" t="str">
            <v>MARLIM LESTE</v>
          </cell>
          <cell r="B60" t="str">
            <v>1º trimestre de 2024</v>
          </cell>
          <cell r="C60" t="str">
            <v>480000039009703</v>
          </cell>
          <cell r="D60" t="str">
            <v>Campos</v>
          </cell>
          <cell r="E60" t="str">
            <v>Petrobras</v>
          </cell>
          <cell r="F60" t="str">
            <v>Marlim</v>
          </cell>
          <cell r="G60" t="str">
            <v>Mar &gt; 400</v>
          </cell>
          <cell r="H60" t="str">
            <v>Não</v>
          </cell>
          <cell r="I60" t="str">
            <v>Jan</v>
          </cell>
          <cell r="J60" t="str">
            <v>40000</v>
          </cell>
          <cell r="K60">
            <v>47.41</v>
          </cell>
          <cell r="L60">
            <v>206681.698</v>
          </cell>
          <cell r="M60">
            <v>20180381</v>
          </cell>
          <cell r="N60">
            <v>2237.7689999999998</v>
          </cell>
          <cell r="O60">
            <v>1.179</v>
          </cell>
          <cell r="P60">
            <v>230600.49406</v>
          </cell>
          <cell r="Q60">
            <v>462505855.04000002</v>
          </cell>
          <cell r="R60">
            <v>23785403.870000001</v>
          </cell>
          <cell r="S60">
            <v>486291258.91000003</v>
          </cell>
          <cell r="T60" t="str">
            <v>Jan</v>
          </cell>
          <cell r="U60">
            <v>48629125.890000001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1975174.32</v>
          </cell>
          <cell r="AA60">
            <v>3475916.16</v>
          </cell>
          <cell r="AB60">
            <v>35580870.939999998</v>
          </cell>
          <cell r="AC60">
            <v>74613867.319999993</v>
          </cell>
          <cell r="AD60">
            <v>16993510.629999999</v>
          </cell>
          <cell r="AE60">
            <v>26485.5</v>
          </cell>
          <cell r="AF60">
            <v>7598.7</v>
          </cell>
          <cell r="AG60">
            <v>0</v>
          </cell>
          <cell r="AH60">
            <v>1769508.35</v>
          </cell>
          <cell r="AI60">
            <v>7568963.3700000001</v>
          </cell>
          <cell r="AJ60">
            <v>321893.26</v>
          </cell>
          <cell r="AK60">
            <v>65584583.100000001</v>
          </cell>
          <cell r="AL60">
            <v>75111137.75</v>
          </cell>
          <cell r="AM60">
            <v>2725986.02</v>
          </cell>
          <cell r="AN60">
            <v>0</v>
          </cell>
          <cell r="AO60">
            <v>0</v>
          </cell>
          <cell r="AP60">
            <v>24369484.050000001</v>
          </cell>
          <cell r="AQ60">
            <v>136194416.81</v>
          </cell>
          <cell r="AR60">
            <v>0</v>
          </cell>
          <cell r="AS60">
            <v>0</v>
          </cell>
          <cell r="AT60">
            <v>136194416.81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 t="str">
            <v>0</v>
          </cell>
          <cell r="BA60" t="str">
            <v>0</v>
          </cell>
          <cell r="BB60">
            <v>412.33715269999999</v>
          </cell>
          <cell r="BC60">
            <v>0</v>
          </cell>
          <cell r="BD60" t="str">
            <v>08/05/2024 14:46:21</v>
          </cell>
        </row>
        <row r="61">
          <cell r="A61" t="str">
            <v>MARLIM LESTE</v>
          </cell>
          <cell r="I61" t="str">
            <v>Fev</v>
          </cell>
          <cell r="J61" t="str">
            <v>40000</v>
          </cell>
          <cell r="K61">
            <v>49.94</v>
          </cell>
          <cell r="L61">
            <v>162645.55300000001</v>
          </cell>
          <cell r="M61">
            <v>15291234</v>
          </cell>
          <cell r="N61">
            <v>2333.6489999999999</v>
          </cell>
          <cell r="O61">
            <v>0.97599999999999998</v>
          </cell>
          <cell r="P61">
            <v>181736.65864000001</v>
          </cell>
          <cell r="Q61">
            <v>379557632.11000001</v>
          </cell>
          <cell r="R61">
            <v>14929137.57</v>
          </cell>
          <cell r="S61">
            <v>394486769.69</v>
          </cell>
          <cell r="T61" t="str">
            <v>Fev</v>
          </cell>
          <cell r="U61">
            <v>39448676.960000001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718236.79</v>
          </cell>
          <cell r="AA61">
            <v>1138182.6100000001</v>
          </cell>
          <cell r="AB61">
            <v>3427459.85</v>
          </cell>
          <cell r="AC61">
            <v>79130092.159999996</v>
          </cell>
          <cell r="AD61">
            <v>10161229.74</v>
          </cell>
          <cell r="AE61">
            <v>12302.08</v>
          </cell>
          <cell r="AF61">
            <v>499.54</v>
          </cell>
          <cell r="AG61">
            <v>0</v>
          </cell>
          <cell r="AH61">
            <v>1393903.76</v>
          </cell>
          <cell r="AI61">
            <v>4748297.9000000004</v>
          </cell>
          <cell r="AJ61">
            <v>262770.2</v>
          </cell>
          <cell r="AK61">
            <v>33023402.329999998</v>
          </cell>
          <cell r="AL61">
            <v>62859084.789999999</v>
          </cell>
          <cell r="AM61">
            <v>2550300.1</v>
          </cell>
        </row>
        <row r="62">
          <cell r="A62" t="str">
            <v>MARLIM LESTE</v>
          </cell>
          <cell r="I62" t="str">
            <v>Mar</v>
          </cell>
          <cell r="J62" t="str">
            <v>40000</v>
          </cell>
          <cell r="K62">
            <v>49.94</v>
          </cell>
          <cell r="L62">
            <v>0</v>
          </cell>
          <cell r="M62">
            <v>0</v>
          </cell>
          <cell r="N62">
            <v>2378.58</v>
          </cell>
          <cell r="O62">
            <v>0.89200000000000002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 t="str">
            <v>Mar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991930.77</v>
          </cell>
          <cell r="AA62">
            <v>2180334</v>
          </cell>
          <cell r="AB62">
            <v>0</v>
          </cell>
          <cell r="AC62">
            <v>47742008.390000001</v>
          </cell>
          <cell r="AD62">
            <v>4434010.4000000004</v>
          </cell>
          <cell r="AE62">
            <v>40923.86</v>
          </cell>
          <cell r="AF62">
            <v>334195.51</v>
          </cell>
          <cell r="AG62">
            <v>0</v>
          </cell>
          <cell r="AH62">
            <v>0</v>
          </cell>
          <cell r="AI62">
            <v>0</v>
          </cell>
          <cell r="AJ62">
            <v>109</v>
          </cell>
          <cell r="AK62">
            <v>25232857.460000001</v>
          </cell>
          <cell r="AL62">
            <v>63272088.509999998</v>
          </cell>
          <cell r="AM62">
            <v>2726609.7</v>
          </cell>
        </row>
        <row r="63">
          <cell r="A63" t="str">
            <v>MEXILHÃO</v>
          </cell>
          <cell r="B63" t="str">
            <v>1º trimestre de 2024</v>
          </cell>
          <cell r="C63" t="str">
            <v>480000035769789</v>
          </cell>
          <cell r="D63" t="str">
            <v>Santos</v>
          </cell>
          <cell r="E63" t="str">
            <v>Petrobras</v>
          </cell>
          <cell r="F63" t="str">
            <v>N/D</v>
          </cell>
          <cell r="G63" t="str">
            <v>Mar &gt; 400</v>
          </cell>
          <cell r="H63" t="str">
            <v>Sim</v>
          </cell>
          <cell r="I63" t="str">
            <v>Jan</v>
          </cell>
          <cell r="J63" t="str">
            <v>40000</v>
          </cell>
          <cell r="K63">
            <v>39.819000000000003</v>
          </cell>
          <cell r="L63">
            <v>12666.513999999999</v>
          </cell>
          <cell r="M63">
            <v>125045770</v>
          </cell>
          <cell r="N63">
            <v>2848.93</v>
          </cell>
          <cell r="O63">
            <v>0.70299999999999996</v>
          </cell>
          <cell r="P63">
            <v>137146.45157</v>
          </cell>
          <cell r="Q63">
            <v>36086005.390000001</v>
          </cell>
          <cell r="R63">
            <v>87909677</v>
          </cell>
          <cell r="S63">
            <v>123995682.39</v>
          </cell>
          <cell r="T63" t="str">
            <v>Jan</v>
          </cell>
          <cell r="U63">
            <v>10787624.359999999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602989.46</v>
          </cell>
          <cell r="AA63">
            <v>1141846.6399999999</v>
          </cell>
          <cell r="AB63">
            <v>0</v>
          </cell>
          <cell r="AC63">
            <v>23363312.649999999</v>
          </cell>
          <cell r="AD63">
            <v>4250257.03</v>
          </cell>
          <cell r="AE63">
            <v>-9.31</v>
          </cell>
          <cell r="AF63">
            <v>0</v>
          </cell>
          <cell r="AG63">
            <v>0</v>
          </cell>
          <cell r="AH63">
            <v>0</v>
          </cell>
          <cell r="AI63">
            <v>2209543.19</v>
          </cell>
          <cell r="AJ63">
            <v>0</v>
          </cell>
          <cell r="AK63">
            <v>9282727.9700000007</v>
          </cell>
          <cell r="AL63">
            <v>9357981.6799999997</v>
          </cell>
          <cell r="AM63">
            <v>919230.34</v>
          </cell>
          <cell r="AN63">
            <v>0</v>
          </cell>
          <cell r="AO63">
            <v>0</v>
          </cell>
          <cell r="AP63">
            <v>8566623.2599999998</v>
          </cell>
          <cell r="AQ63">
            <v>33472800.050000001</v>
          </cell>
          <cell r="AR63">
            <v>67257752.939999998</v>
          </cell>
          <cell r="AS63">
            <v>0</v>
          </cell>
          <cell r="AT63">
            <v>100730553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 t="str">
            <v>0</v>
          </cell>
          <cell r="BA63" t="str">
            <v>0</v>
          </cell>
          <cell r="BB63">
            <v>279.30629328999999</v>
          </cell>
          <cell r="BC63">
            <v>0</v>
          </cell>
          <cell r="BD63" t="str">
            <v>08/05/2024 14:46:21</v>
          </cell>
        </row>
        <row r="64">
          <cell r="A64" t="str">
            <v>MEXILHÃO</v>
          </cell>
          <cell r="I64" t="str">
            <v>Fev</v>
          </cell>
          <cell r="J64" t="str">
            <v>40000</v>
          </cell>
          <cell r="K64">
            <v>39.799999999999997</v>
          </cell>
          <cell r="L64">
            <v>11366.367</v>
          </cell>
          <cell r="M64">
            <v>115304019</v>
          </cell>
          <cell r="N64">
            <v>3034.25</v>
          </cell>
          <cell r="O64">
            <v>0.45500000000000002</v>
          </cell>
          <cell r="P64">
            <v>126093.8659</v>
          </cell>
          <cell r="Q64">
            <v>34488403.609999999</v>
          </cell>
          <cell r="R64">
            <v>52503685.049999997</v>
          </cell>
          <cell r="S64">
            <v>86992088.659999996</v>
          </cell>
          <cell r="T64" t="str">
            <v>Fev</v>
          </cell>
          <cell r="U64">
            <v>7568311.71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589492.65</v>
          </cell>
          <cell r="AA64">
            <v>842369.9</v>
          </cell>
          <cell r="AB64">
            <v>0</v>
          </cell>
          <cell r="AC64">
            <v>23549336.039999999</v>
          </cell>
          <cell r="AD64">
            <v>4466735.88</v>
          </cell>
          <cell r="AE64">
            <v>136578.51</v>
          </cell>
          <cell r="AF64">
            <v>0</v>
          </cell>
          <cell r="AG64">
            <v>0</v>
          </cell>
          <cell r="AH64">
            <v>0</v>
          </cell>
          <cell r="AI64">
            <v>2164360.9300000002</v>
          </cell>
          <cell r="AJ64">
            <v>0</v>
          </cell>
          <cell r="AK64">
            <v>11761943</v>
          </cell>
          <cell r="AL64">
            <v>8978302.9199999999</v>
          </cell>
          <cell r="AM64">
            <v>857862.95</v>
          </cell>
        </row>
        <row r="65">
          <cell r="A65" t="str">
            <v>MEXILHÃO</v>
          </cell>
          <cell r="I65" t="str">
            <v>Mar</v>
          </cell>
          <cell r="J65" t="str">
            <v>40000</v>
          </cell>
          <cell r="K65">
            <v>39.799999999999997</v>
          </cell>
          <cell r="L65">
            <v>1419.9390000000001</v>
          </cell>
          <cell r="M65">
            <v>14719635</v>
          </cell>
          <cell r="N65">
            <v>3128.4009999999998</v>
          </cell>
          <cell r="O65">
            <v>0.40400000000000003</v>
          </cell>
          <cell r="P65">
            <v>16065.97582</v>
          </cell>
          <cell r="Q65">
            <v>4442138.4400000004</v>
          </cell>
          <cell r="R65">
            <v>5948351.6900000004</v>
          </cell>
          <cell r="S65">
            <v>10390490.140000001</v>
          </cell>
          <cell r="T65" t="str">
            <v>Mar</v>
          </cell>
          <cell r="U65">
            <v>903972.64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75902.38</v>
          </cell>
          <cell r="AA65">
            <v>1392667.01</v>
          </cell>
          <cell r="AB65">
            <v>0</v>
          </cell>
          <cell r="AC65">
            <v>27320992.52</v>
          </cell>
          <cell r="AD65">
            <v>4424305.1399999997</v>
          </cell>
          <cell r="AE65">
            <v>82748.25</v>
          </cell>
          <cell r="AF65">
            <v>0</v>
          </cell>
          <cell r="AG65">
            <v>0</v>
          </cell>
          <cell r="AH65">
            <v>0</v>
          </cell>
          <cell r="AI65">
            <v>1739101.67</v>
          </cell>
          <cell r="AJ65">
            <v>0</v>
          </cell>
          <cell r="AK65">
            <v>10819340.949999999</v>
          </cell>
          <cell r="AL65">
            <v>8789455.1099999994</v>
          </cell>
          <cell r="AM65">
            <v>959553.64</v>
          </cell>
        </row>
        <row r="66">
          <cell r="P66">
            <v>29781859.622109998</v>
          </cell>
          <cell r="S66">
            <v>62525714827.330025</v>
          </cell>
          <cell r="AY66">
            <v>9053317061.3199997</v>
          </cell>
        </row>
        <row r="67">
          <cell r="X67">
            <v>572010457.81999969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C3951AF3-47B3-4F19-8B17-A7B7A9DC8A1E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3"/>
  <sheetViews>
    <sheetView zoomScaleNormal="100" workbookViewId="0">
      <selection activeCell="F28" sqref="F28"/>
    </sheetView>
  </sheetViews>
  <sheetFormatPr defaultColWidth="9.140625" defaultRowHeight="15" x14ac:dyDescent="0.25"/>
  <cols>
    <col min="1" max="1" width="20.85546875" style="1" customWidth="1"/>
    <col min="2" max="5" width="15.7109375" style="1" customWidth="1"/>
    <col min="6" max="6" width="18" style="1" customWidth="1"/>
    <col min="7" max="7" width="13.5703125" style="1" bestFit="1" customWidth="1"/>
    <col min="8" max="8" width="12.5703125" style="1" bestFit="1" customWidth="1"/>
    <col min="9" max="16384" width="9.140625" style="1"/>
  </cols>
  <sheetData>
    <row r="1" spans="1:8" ht="15" customHeight="1" x14ac:dyDescent="0.25"/>
    <row r="2" spans="1:8" ht="32.450000000000003" customHeight="1" x14ac:dyDescent="0.25">
      <c r="A2" s="5"/>
      <c r="B2" s="140" t="s">
        <v>163</v>
      </c>
      <c r="C2" s="140"/>
      <c r="D2" s="140" t="s">
        <v>172</v>
      </c>
      <c r="E2" s="140"/>
      <c r="F2" s="81" t="s">
        <v>173</v>
      </c>
      <c r="G2" s="141"/>
      <c r="H2" s="141"/>
    </row>
    <row r="3" spans="1:8" ht="25.5" x14ac:dyDescent="0.25">
      <c r="A3" s="76" t="s">
        <v>11</v>
      </c>
      <c r="B3" s="76" t="s">
        <v>123</v>
      </c>
      <c r="C3" s="76" t="s">
        <v>113</v>
      </c>
      <c r="D3" s="76" t="s">
        <v>124</v>
      </c>
      <c r="E3" s="76" t="s">
        <v>125</v>
      </c>
      <c r="F3" s="76" t="s">
        <v>126</v>
      </c>
      <c r="G3" s="6"/>
      <c r="H3" s="6"/>
    </row>
    <row r="4" spans="1:8" x14ac:dyDescent="0.25">
      <c r="A4" s="77" t="s">
        <v>10</v>
      </c>
      <c r="B4" s="10">
        <v>453.63452000000001</v>
      </c>
      <c r="C4" s="11">
        <v>31.703004487733335</v>
      </c>
      <c r="D4" s="10">
        <v>479.19465599999995</v>
      </c>
      <c r="E4" s="11">
        <v>33.489317192319994</v>
      </c>
      <c r="F4" s="17">
        <v>5.6345218172549894E-2</v>
      </c>
      <c r="G4" s="48"/>
      <c r="H4" s="56"/>
    </row>
    <row r="5" spans="1:8" ht="13.9" customHeight="1" x14ac:dyDescent="0.25">
      <c r="A5" s="77" t="s">
        <v>8</v>
      </c>
      <c r="B5" s="10">
        <v>545.54648886999996</v>
      </c>
      <c r="C5" s="11">
        <v>38.126425618828058</v>
      </c>
      <c r="D5" s="10">
        <v>545.44907374000002</v>
      </c>
      <c r="E5" s="11">
        <v>38.119617600109464</v>
      </c>
      <c r="F5" s="17">
        <v>-1.7856430567764203E-4</v>
      </c>
      <c r="G5" s="48"/>
      <c r="H5" s="56"/>
    </row>
    <row r="6" spans="1:8" x14ac:dyDescent="0.25">
      <c r="A6" s="77" t="s">
        <v>81</v>
      </c>
      <c r="B6" s="10">
        <v>355.93817108000002</v>
      </c>
      <c r="C6" s="11">
        <v>24.87533231621093</v>
      </c>
      <c r="D6" s="10">
        <v>229.79475988000002</v>
      </c>
      <c r="E6" s="11">
        <v>16.059589785480266</v>
      </c>
      <c r="F6" s="17">
        <v>-0.35439697523098257</v>
      </c>
      <c r="G6" s="48"/>
      <c r="H6" s="56"/>
    </row>
    <row r="7" spans="1:8" x14ac:dyDescent="0.25">
      <c r="A7" s="77" t="s">
        <v>160</v>
      </c>
      <c r="B7" s="10">
        <v>1172.23635971</v>
      </c>
      <c r="C7" s="11">
        <v>81.923691725599525</v>
      </c>
      <c r="D7" s="10">
        <v>1103.9489278000001</v>
      </c>
      <c r="E7" s="11">
        <v>77.151310734182672</v>
      </c>
      <c r="F7" s="17">
        <v>-5.825397868301363E-2</v>
      </c>
      <c r="G7" s="48"/>
      <c r="H7" s="56"/>
    </row>
    <row r="8" spans="1:8" ht="13.9" customHeight="1" x14ac:dyDescent="0.25">
      <c r="A8" s="77" t="s">
        <v>161</v>
      </c>
      <c r="B8" s="10">
        <v>695.00315599999999</v>
      </c>
      <c r="C8" s="11">
        <v>48.571453895653335</v>
      </c>
      <c r="D8" s="10">
        <v>702.54472499999997</v>
      </c>
      <c r="E8" s="11">
        <v>49.098509014499996</v>
      </c>
      <c r="F8" s="17">
        <v>1.0851129142210647E-2</v>
      </c>
      <c r="G8" s="48"/>
      <c r="H8" s="56"/>
    </row>
    <row r="9" spans="1:8" ht="13.9" customHeight="1" x14ac:dyDescent="0.25">
      <c r="A9" s="77" t="s">
        <v>7</v>
      </c>
      <c r="B9" s="10">
        <v>2324.4381842299999</v>
      </c>
      <c r="C9" s="11">
        <v>162.4472365685539</v>
      </c>
      <c r="D9" s="10">
        <v>2049.0739003799999</v>
      </c>
      <c r="E9" s="11">
        <v>143.20294465122359</v>
      </c>
      <c r="F9" s="17">
        <v>-0.11846487711232379</v>
      </c>
      <c r="G9" s="48"/>
      <c r="H9" s="56"/>
    </row>
    <row r="10" spans="1:8" ht="13.9" customHeight="1" x14ac:dyDescent="0.25">
      <c r="A10" s="77" t="s">
        <v>145</v>
      </c>
      <c r="B10" s="10">
        <v>479.93773693999998</v>
      </c>
      <c r="C10" s="11">
        <v>33.541248642280131</v>
      </c>
      <c r="D10" s="10">
        <v>714.92024014000003</v>
      </c>
      <c r="E10" s="11">
        <v>49.963392515917469</v>
      </c>
      <c r="F10" s="17">
        <v>0.48961039133577589</v>
      </c>
      <c r="G10" s="48"/>
      <c r="H10" s="56"/>
    </row>
    <row r="11" spans="1:8" x14ac:dyDescent="0.25">
      <c r="A11" s="77" t="s">
        <v>6</v>
      </c>
      <c r="B11" s="10">
        <v>311.08682290000002</v>
      </c>
      <c r="C11" s="11">
        <v>21.740821096404666</v>
      </c>
      <c r="D11" s="10">
        <v>268.03171510000004</v>
      </c>
      <c r="E11" s="11">
        <v>18.73184312928867</v>
      </c>
      <c r="F11" s="17">
        <v>-0.13840222288631043</v>
      </c>
      <c r="G11" s="48"/>
      <c r="H11" s="56"/>
    </row>
    <row r="12" spans="1:8" x14ac:dyDescent="0.25">
      <c r="A12" s="77" t="s">
        <v>5</v>
      </c>
      <c r="B12" s="10">
        <v>784.87746128000003</v>
      </c>
      <c r="C12" s="11">
        <v>54.852469510654927</v>
      </c>
      <c r="D12" s="10">
        <v>763.82341952999991</v>
      </c>
      <c r="E12" s="11">
        <v>53.381072712886592</v>
      </c>
      <c r="F12" s="17">
        <v>-2.6824622681436927E-2</v>
      </c>
      <c r="G12" s="48"/>
      <c r="H12" s="56"/>
    </row>
    <row r="13" spans="1:8" x14ac:dyDescent="0.25">
      <c r="A13" s="77" t="s">
        <v>4</v>
      </c>
      <c r="B13" s="10">
        <v>412.33715269999999</v>
      </c>
      <c r="C13" s="11">
        <v>28.816869145027329</v>
      </c>
      <c r="D13" s="10">
        <v>0</v>
      </c>
      <c r="E13" s="11">
        <v>0</v>
      </c>
      <c r="F13" s="17">
        <v>-1</v>
      </c>
      <c r="G13" s="48"/>
      <c r="H13" s="56"/>
    </row>
    <row r="14" spans="1:8" x14ac:dyDescent="0.25">
      <c r="A14" s="77" t="s">
        <v>3</v>
      </c>
      <c r="B14" s="10">
        <v>1235.6868536899999</v>
      </c>
      <c r="C14" s="11">
        <v>86.358035248215117</v>
      </c>
      <c r="D14" s="10">
        <v>1265.6423794100001</v>
      </c>
      <c r="E14" s="11">
        <v>88.451527089033533</v>
      </c>
      <c r="F14" s="17">
        <v>2.4242004056729494E-2</v>
      </c>
      <c r="G14" s="59"/>
      <c r="H14" s="56"/>
    </row>
    <row r="15" spans="1:8" x14ac:dyDescent="0.25">
      <c r="A15" s="77" t="s">
        <v>107</v>
      </c>
      <c r="B15" s="10">
        <v>279.30629328999999</v>
      </c>
      <c r="C15" s="11">
        <v>19.519785817060466</v>
      </c>
      <c r="D15" s="10">
        <v>339.93064666999999</v>
      </c>
      <c r="E15" s="11">
        <v>23.756619793610732</v>
      </c>
      <c r="F15" s="17">
        <v>0.21705330254429511</v>
      </c>
      <c r="G15" s="48"/>
      <c r="H15" s="56"/>
    </row>
    <row r="16" spans="1:8" x14ac:dyDescent="0.25">
      <c r="A16" s="77" t="s">
        <v>2</v>
      </c>
      <c r="B16" s="10">
        <v>1338.1100367000001</v>
      </c>
      <c r="C16" s="11">
        <v>93.516050098174006</v>
      </c>
      <c r="D16" s="10">
        <v>1195.4481749999998</v>
      </c>
      <c r="E16" s="11">
        <v>83.545888123499978</v>
      </c>
      <c r="F16" s="17">
        <v>-0.10661444708376</v>
      </c>
      <c r="G16" s="48"/>
      <c r="H16" s="56"/>
    </row>
    <row r="17" spans="1:8" ht="15" customHeight="1" x14ac:dyDescent="0.25">
      <c r="A17" s="77" t="s">
        <v>1</v>
      </c>
      <c r="B17" s="10">
        <v>327.88779709999994</v>
      </c>
      <c r="C17" s="11">
        <v>22.914985179995327</v>
      </c>
      <c r="D17" s="10">
        <v>353.6344388</v>
      </c>
      <c r="E17" s="11">
        <v>24.714332146269332</v>
      </c>
      <c r="F17" s="17">
        <v>7.8522720051541928E-2</v>
      </c>
      <c r="G17" s="48"/>
      <c r="H17" s="56"/>
    </row>
    <row r="18" spans="1:8" x14ac:dyDescent="0.25">
      <c r="A18" s="77" t="s">
        <v>0</v>
      </c>
      <c r="B18" s="10">
        <v>1662.8596685699997</v>
      </c>
      <c r="C18" s="11">
        <v>116.21171937079538</v>
      </c>
      <c r="D18" s="10">
        <v>1418.2969537499998</v>
      </c>
      <c r="E18" s="11">
        <v>99.120046441074976</v>
      </c>
      <c r="F18" s="17">
        <v>-0.14707357418218892</v>
      </c>
      <c r="G18" s="48"/>
      <c r="H18" s="56"/>
    </row>
    <row r="19" spans="1:8" x14ac:dyDescent="0.25">
      <c r="A19" s="77" t="s">
        <v>108</v>
      </c>
      <c r="B19" s="10">
        <v>2348.14178687</v>
      </c>
      <c r="C19" s="11">
        <v>164.10380234505473</v>
      </c>
      <c r="D19" s="10">
        <v>2583.09388777</v>
      </c>
      <c r="E19" s="11">
        <v>180.52382150328606</v>
      </c>
      <c r="F19" s="17">
        <v>0.10005873674825394</v>
      </c>
      <c r="G19" s="48"/>
      <c r="H19" s="56"/>
    </row>
    <row r="20" spans="1:8" x14ac:dyDescent="0.25">
      <c r="A20" s="77" t="s">
        <v>153</v>
      </c>
      <c r="B20" s="10">
        <v>1124.57651764</v>
      </c>
      <c r="C20" s="11">
        <v>78.592904229467464</v>
      </c>
      <c r="D20" s="10">
        <v>1003.44803272</v>
      </c>
      <c r="E20" s="11">
        <v>70.127638180025059</v>
      </c>
      <c r="F20" s="17">
        <v>-0.10771030963210604</v>
      </c>
      <c r="G20" s="48"/>
      <c r="H20" s="56"/>
    </row>
    <row r="21" spans="1:8" x14ac:dyDescent="0.25">
      <c r="A21" s="77" t="s">
        <v>133</v>
      </c>
      <c r="B21" s="10">
        <v>818.71418007</v>
      </c>
      <c r="C21" s="11">
        <v>57.217204997825398</v>
      </c>
      <c r="D21" s="10">
        <v>759.53170875000001</v>
      </c>
      <c r="E21" s="11">
        <v>53.081139352175001</v>
      </c>
      <c r="F21" s="17">
        <v>-7.2287096963362552E-2</v>
      </c>
      <c r="G21" s="48"/>
      <c r="H21" s="56"/>
    </row>
    <row r="22" spans="1:8" x14ac:dyDescent="0.25">
      <c r="A22" s="77" t="s">
        <v>143</v>
      </c>
      <c r="B22" s="10">
        <v>13111.540434469998</v>
      </c>
      <c r="C22" s="11">
        <v>916.32185583032651</v>
      </c>
      <c r="D22" s="10">
        <v>12961.6871687</v>
      </c>
      <c r="E22" s="10">
        <v>905.84911059654723</v>
      </c>
      <c r="F22" s="17">
        <v>-1.1429112125989183E-2</v>
      </c>
      <c r="G22" s="48"/>
      <c r="H22" s="56"/>
    </row>
    <row r="23" spans="1:8" x14ac:dyDescent="0.25">
      <c r="A23" s="78" t="s">
        <v>59</v>
      </c>
      <c r="B23" s="79">
        <v>29781.859622110005</v>
      </c>
      <c r="C23" s="79">
        <v>2081.3548961238607</v>
      </c>
      <c r="D23" s="79">
        <v>28737.49480914</v>
      </c>
      <c r="E23" s="79">
        <v>2008.3677205614308</v>
      </c>
      <c r="F23" s="80">
        <v>-3.5067145780066422E-2</v>
      </c>
      <c r="G23" s="2"/>
      <c r="H23" s="2"/>
    </row>
    <row r="30" spans="1:8" x14ac:dyDescent="0.25">
      <c r="F30" s="2"/>
    </row>
    <row r="31" spans="1:8" x14ac:dyDescent="0.25">
      <c r="F31" s="2"/>
    </row>
    <row r="32" spans="1:8" x14ac:dyDescent="0.25">
      <c r="F32" s="2"/>
    </row>
    <row r="33" spans="6:6" x14ac:dyDescent="0.25">
      <c r="F33" s="2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2"/>
    </row>
    <row r="39" spans="6:6" x14ac:dyDescent="0.25">
      <c r="F39" s="2"/>
    </row>
    <row r="40" spans="6:6" x14ac:dyDescent="0.25">
      <c r="F40" s="2"/>
    </row>
    <row r="41" spans="6:6" x14ac:dyDescent="0.25">
      <c r="F41" s="2"/>
    </row>
    <row r="42" spans="6:6" x14ac:dyDescent="0.25">
      <c r="F42" s="2"/>
    </row>
    <row r="43" spans="6:6" x14ac:dyDescent="0.25">
      <c r="F43" s="2"/>
    </row>
    <row r="44" spans="6:6" x14ac:dyDescent="0.25">
      <c r="F44" s="2"/>
    </row>
    <row r="45" spans="6:6" x14ac:dyDescent="0.25">
      <c r="F45" s="2"/>
    </row>
    <row r="46" spans="6:6" x14ac:dyDescent="0.25">
      <c r="F46" s="2"/>
    </row>
    <row r="47" spans="6:6" x14ac:dyDescent="0.25">
      <c r="F47" s="7"/>
    </row>
    <row r="48" spans="6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</sheetData>
  <sortState xmlns:xlrd2="http://schemas.microsoft.com/office/spreadsheetml/2017/richdata2" ref="A5:H22">
    <sortCondition ref="A5:A22"/>
  </sortState>
  <mergeCells count="3">
    <mergeCell ref="B2:C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0"/>
  <sheetViews>
    <sheetView showGridLines="0" zoomScaleNormal="100" workbookViewId="0">
      <selection activeCell="E36" sqref="E36"/>
    </sheetView>
  </sheetViews>
  <sheetFormatPr defaultColWidth="9.140625" defaultRowHeight="15" x14ac:dyDescent="0.25"/>
  <cols>
    <col min="1" max="1" width="33.140625" style="115" bestFit="1" customWidth="1"/>
    <col min="2" max="2" width="25.140625" style="115" customWidth="1"/>
    <col min="3" max="3" width="33.28515625" style="115" bestFit="1" customWidth="1"/>
    <col min="4" max="4" width="42.5703125" style="115" bestFit="1" customWidth="1"/>
    <col min="5" max="5" width="18.140625" style="115" bestFit="1" customWidth="1"/>
    <col min="6" max="6" width="18" style="115" customWidth="1"/>
    <col min="7" max="7" width="19.7109375" style="115" customWidth="1"/>
    <col min="8" max="8" width="15" style="115" customWidth="1"/>
    <col min="9" max="9" width="15.7109375" style="115" customWidth="1"/>
    <col min="10" max="10" width="9.140625" style="115"/>
    <col min="11" max="11" width="3" style="115" bestFit="1" customWidth="1"/>
    <col min="12" max="16384" width="9.140625" style="115"/>
  </cols>
  <sheetData>
    <row r="1" spans="1:11" x14ac:dyDescent="0.25">
      <c r="A1" s="114"/>
      <c r="B1" s="114"/>
      <c r="C1" s="114"/>
      <c r="D1" s="114"/>
      <c r="E1" s="114"/>
      <c r="F1" s="114"/>
      <c r="G1" s="114"/>
      <c r="K1" s="115">
        <v>15</v>
      </c>
    </row>
    <row r="2" spans="1:11" x14ac:dyDescent="0.25">
      <c r="A2" s="117" t="s">
        <v>54</v>
      </c>
      <c r="B2" s="117" t="s">
        <v>185</v>
      </c>
    </row>
    <row r="3" spans="1:11" x14ac:dyDescent="0.25">
      <c r="A3" s="118" t="s">
        <v>51</v>
      </c>
      <c r="B3" s="119">
        <v>1778017.6800000002</v>
      </c>
    </row>
    <row r="4" spans="1:11" x14ac:dyDescent="0.25">
      <c r="A4" s="118" t="s">
        <v>52</v>
      </c>
      <c r="B4" s="119">
        <v>7112070.7400000002</v>
      </c>
    </row>
    <row r="5" spans="1:11" x14ac:dyDescent="0.25">
      <c r="A5" s="118" t="s">
        <v>144</v>
      </c>
      <c r="B5" s="119">
        <v>13520915.809999999</v>
      </c>
    </row>
    <row r="6" spans="1:11" x14ac:dyDescent="0.25">
      <c r="A6" s="118" t="s">
        <v>175</v>
      </c>
      <c r="B6" s="119">
        <v>133916.41</v>
      </c>
    </row>
    <row r="7" spans="1:11" x14ac:dyDescent="0.25">
      <c r="A7" s="118" t="s">
        <v>176</v>
      </c>
      <c r="B7" s="119">
        <v>44638.810000000005</v>
      </c>
    </row>
    <row r="8" spans="1:11" x14ac:dyDescent="0.25">
      <c r="A8" s="116" t="s">
        <v>86</v>
      </c>
      <c r="B8" s="120">
        <v>22589559.449999996</v>
      </c>
    </row>
    <row r="9" spans="1:11" x14ac:dyDescent="0.25">
      <c r="A9" s="118" t="s">
        <v>44</v>
      </c>
      <c r="B9" s="120">
        <v>0</v>
      </c>
    </row>
    <row r="10" spans="1:11" x14ac:dyDescent="0.25">
      <c r="A10" s="118" t="s">
        <v>115</v>
      </c>
      <c r="B10" s="119">
        <v>0</v>
      </c>
    </row>
    <row r="11" spans="1:11" x14ac:dyDescent="0.25">
      <c r="A11" s="118" t="s">
        <v>46</v>
      </c>
      <c r="B11" s="119">
        <v>11467630.399999999</v>
      </c>
    </row>
    <row r="12" spans="1:11" x14ac:dyDescent="0.25">
      <c r="A12" s="118" t="s">
        <v>50</v>
      </c>
      <c r="B12" s="119">
        <v>1092016.92</v>
      </c>
    </row>
    <row r="13" spans="1:11" x14ac:dyDescent="0.25">
      <c r="A13" s="118" t="s">
        <v>47</v>
      </c>
      <c r="B13" s="119">
        <v>5512000.2199999997</v>
      </c>
    </row>
    <row r="14" spans="1:11" x14ac:dyDescent="0.25">
      <c r="A14" s="116" t="s">
        <v>87</v>
      </c>
      <c r="B14" s="120">
        <v>18071647.539999999</v>
      </c>
    </row>
    <row r="15" spans="1:11" x14ac:dyDescent="0.25">
      <c r="A15" s="118" t="s">
        <v>169</v>
      </c>
      <c r="B15" s="119">
        <v>1277339.2200000002</v>
      </c>
    </row>
    <row r="16" spans="1:11" x14ac:dyDescent="0.25">
      <c r="A16" s="128" t="s">
        <v>170</v>
      </c>
      <c r="B16" s="119">
        <v>183244.13</v>
      </c>
    </row>
    <row r="17" spans="1:2" x14ac:dyDescent="0.25">
      <c r="A17" s="128" t="s">
        <v>171</v>
      </c>
      <c r="B17" s="119">
        <v>1406324.25</v>
      </c>
    </row>
    <row r="18" spans="1:2" x14ac:dyDescent="0.25">
      <c r="A18" s="124" t="s">
        <v>177</v>
      </c>
      <c r="B18" s="125">
        <v>10640.369999999999</v>
      </c>
    </row>
    <row r="19" spans="1:2" x14ac:dyDescent="0.25">
      <c r="A19" s="124" t="s">
        <v>178</v>
      </c>
      <c r="B19" s="125">
        <v>347.56000000000006</v>
      </c>
    </row>
    <row r="20" spans="1:2" x14ac:dyDescent="0.25">
      <c r="A20" s="124" t="s">
        <v>179</v>
      </c>
      <c r="B20" s="125">
        <v>269.81</v>
      </c>
    </row>
    <row r="21" spans="1:2" x14ac:dyDescent="0.25">
      <c r="A21" s="124" t="s">
        <v>180</v>
      </c>
      <c r="B21" s="125">
        <v>4396.6400000000003</v>
      </c>
    </row>
    <row r="22" spans="1:2" x14ac:dyDescent="0.25">
      <c r="A22" s="124" t="s">
        <v>149</v>
      </c>
      <c r="B22" s="125">
        <v>681914.68</v>
      </c>
    </row>
    <row r="23" spans="1:2" x14ac:dyDescent="0.25">
      <c r="A23" s="124" t="s">
        <v>150</v>
      </c>
      <c r="B23" s="125">
        <v>568869.86</v>
      </c>
    </row>
    <row r="24" spans="1:2" x14ac:dyDescent="0.25">
      <c r="A24" s="124" t="s">
        <v>181</v>
      </c>
      <c r="B24" s="125">
        <v>5626.34</v>
      </c>
    </row>
    <row r="25" spans="1:2" x14ac:dyDescent="0.25">
      <c r="A25" s="124" t="s">
        <v>151</v>
      </c>
      <c r="B25" s="125">
        <v>105934.79999999999</v>
      </c>
    </row>
    <row r="26" spans="1:2" x14ac:dyDescent="0.25">
      <c r="A26" s="124" t="s">
        <v>182</v>
      </c>
      <c r="B26" s="125">
        <v>135272.35999999999</v>
      </c>
    </row>
    <row r="27" spans="1:2" x14ac:dyDescent="0.25">
      <c r="A27" s="124" t="s">
        <v>183</v>
      </c>
      <c r="B27" s="125">
        <v>175.11</v>
      </c>
    </row>
    <row r="28" spans="1:2" x14ac:dyDescent="0.25">
      <c r="A28" s="124" t="s">
        <v>184</v>
      </c>
      <c r="B28" s="125">
        <v>2284.38</v>
      </c>
    </row>
    <row r="29" spans="1:2" x14ac:dyDescent="0.25">
      <c r="A29" s="126" t="s">
        <v>154</v>
      </c>
      <c r="B29" s="127">
        <v>4382639.5100000007</v>
      </c>
    </row>
    <row r="30" spans="1:2" x14ac:dyDescent="0.25">
      <c r="A30" s="126" t="s">
        <v>89</v>
      </c>
      <c r="B30" s="127">
        <v>45043846.499999993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6"/>
  <sheetViews>
    <sheetView showGridLines="0" zoomScale="110" zoomScaleNormal="110" workbookViewId="0">
      <selection activeCell="B21" sqref="B21"/>
    </sheetView>
  </sheetViews>
  <sheetFormatPr defaultColWidth="9.140625" defaultRowHeight="15" x14ac:dyDescent="0.25"/>
  <cols>
    <col min="1" max="1" width="20.85546875" style="1" customWidth="1"/>
    <col min="2" max="2" width="20.7109375" style="1" customWidth="1"/>
    <col min="3" max="3" width="27.5703125" style="1" customWidth="1"/>
    <col min="4" max="4" width="17.28515625" style="1" bestFit="1" customWidth="1"/>
    <col min="5" max="5" width="10" style="1" customWidth="1"/>
    <col min="6" max="10" width="9.140625" style="1"/>
    <col min="11" max="11" width="41.7109375" style="1" customWidth="1"/>
    <col min="12" max="12" width="33" style="1" customWidth="1"/>
    <col min="13" max="16384" width="9.140625" style="1"/>
  </cols>
  <sheetData>
    <row r="2" spans="1:5" ht="16.5" customHeight="1" x14ac:dyDescent="0.25">
      <c r="A2" s="5"/>
      <c r="B2" s="140" t="s">
        <v>172</v>
      </c>
      <c r="C2" s="140"/>
    </row>
    <row r="3" spans="1:5" ht="25.5" x14ac:dyDescent="0.25">
      <c r="A3" s="76" t="s">
        <v>168</v>
      </c>
      <c r="B3" s="76" t="s">
        <v>120</v>
      </c>
      <c r="C3" s="76" t="s">
        <v>104</v>
      </c>
    </row>
    <row r="4" spans="1:5" x14ac:dyDescent="0.25">
      <c r="A4" s="9" t="s">
        <v>10</v>
      </c>
      <c r="B4" s="61">
        <v>1032310898.4071542</v>
      </c>
      <c r="C4" s="61">
        <v>10323108.984071542</v>
      </c>
      <c r="E4" s="68"/>
    </row>
    <row r="5" spans="1:5" x14ac:dyDescent="0.25">
      <c r="A5" s="9" t="s">
        <v>8</v>
      </c>
      <c r="B5" s="61">
        <v>1332578759.6215219</v>
      </c>
      <c r="C5" s="61">
        <v>13325787.59621522</v>
      </c>
      <c r="E5" s="68"/>
    </row>
    <row r="6" spans="1:5" x14ac:dyDescent="0.25">
      <c r="A6" s="9" t="s">
        <v>160</v>
      </c>
      <c r="B6" s="61">
        <v>2622248060.6164532</v>
      </c>
      <c r="C6" s="61">
        <v>26222480.606164534</v>
      </c>
      <c r="E6" s="68"/>
    </row>
    <row r="7" spans="1:5" x14ac:dyDescent="0.25">
      <c r="A7" s="9" t="s">
        <v>161</v>
      </c>
      <c r="B7" s="61">
        <v>1592318433.1332982</v>
      </c>
      <c r="C7" s="61">
        <v>15923184.331332982</v>
      </c>
      <c r="E7" s="68"/>
    </row>
    <row r="8" spans="1:5" x14ac:dyDescent="0.25">
      <c r="A8" s="9" t="s">
        <v>7</v>
      </c>
      <c r="B8" s="61">
        <v>4570603207.823123</v>
      </c>
      <c r="C8" s="61">
        <v>45706032.07823123</v>
      </c>
      <c r="E8" s="68"/>
    </row>
    <row r="9" spans="1:5" x14ac:dyDescent="0.25">
      <c r="A9" s="9" t="s">
        <v>145</v>
      </c>
      <c r="B9" s="61">
        <v>1724666134.5937271</v>
      </c>
      <c r="C9" s="61">
        <v>17246661.345937271</v>
      </c>
      <c r="E9" s="68"/>
    </row>
    <row r="10" spans="1:5" x14ac:dyDescent="0.25">
      <c r="A10" s="9" t="s">
        <v>6</v>
      </c>
      <c r="B10" s="61">
        <v>405137480.59050781</v>
      </c>
      <c r="C10" s="61">
        <v>4051374.8059050781</v>
      </c>
      <c r="E10" s="68"/>
    </row>
    <row r="11" spans="1:5" x14ac:dyDescent="0.25">
      <c r="A11" s="9" t="s">
        <v>3</v>
      </c>
      <c r="B11" s="61">
        <v>2973944841.4328427</v>
      </c>
      <c r="C11" s="61">
        <v>29739448.414328426</v>
      </c>
      <c r="E11" s="68"/>
    </row>
    <row r="12" spans="1:5" x14ac:dyDescent="0.25">
      <c r="A12" s="9" t="s">
        <v>1</v>
      </c>
      <c r="B12" s="61">
        <v>397133154.040986</v>
      </c>
      <c r="C12" s="61">
        <v>3971331.5404098602</v>
      </c>
      <c r="E12" s="68"/>
    </row>
    <row r="13" spans="1:5" x14ac:dyDescent="0.25">
      <c r="A13" s="9" t="s">
        <v>0</v>
      </c>
      <c r="B13" s="61">
        <v>3347480190.1677423</v>
      </c>
      <c r="C13" s="61">
        <v>33474801.901677422</v>
      </c>
      <c r="E13" s="68"/>
    </row>
    <row r="14" spans="1:5" x14ac:dyDescent="0.25">
      <c r="A14" s="9" t="s">
        <v>108</v>
      </c>
      <c r="B14" s="61">
        <v>5922224067.2922697</v>
      </c>
      <c r="C14" s="61">
        <v>59222240.672922701</v>
      </c>
      <c r="E14" s="68"/>
    </row>
    <row r="15" spans="1:5" x14ac:dyDescent="0.25">
      <c r="A15" s="9" t="s">
        <v>153</v>
      </c>
      <c r="B15" s="61">
        <v>2226566863.1779547</v>
      </c>
      <c r="C15" s="61">
        <v>22265668.631779548</v>
      </c>
      <c r="E15" s="68"/>
    </row>
    <row r="16" spans="1:5" x14ac:dyDescent="0.25">
      <c r="A16" s="9" t="s">
        <v>133</v>
      </c>
      <c r="B16" s="61">
        <v>1815732799.7038355</v>
      </c>
      <c r="C16" s="61">
        <v>18157327.997038357</v>
      </c>
      <c r="E16" s="68"/>
    </row>
    <row r="17" spans="1:5" x14ac:dyDescent="0.25">
      <c r="A17" s="9" t="s">
        <v>143</v>
      </c>
      <c r="B17" s="61">
        <v>30157173689.175995</v>
      </c>
      <c r="C17" s="61">
        <v>301571736.89175993</v>
      </c>
      <c r="E17" s="68"/>
    </row>
    <row r="18" spans="1:5" x14ac:dyDescent="0.25">
      <c r="A18" s="102" t="s">
        <v>59</v>
      </c>
      <c r="B18" s="112">
        <v>60120118579.777412</v>
      </c>
      <c r="C18" s="108">
        <v>601201185.79777408</v>
      </c>
    </row>
    <row r="20" spans="1:5" x14ac:dyDescent="0.25">
      <c r="B20" s="3"/>
    </row>
    <row r="22" spans="1:5" x14ac:dyDescent="0.25">
      <c r="C22" s="111"/>
    </row>
    <row r="23" spans="1:5" x14ac:dyDescent="0.25">
      <c r="C23" s="111"/>
    </row>
    <row r="24" spans="1:5" x14ac:dyDescent="0.25">
      <c r="C24" s="111"/>
    </row>
    <row r="25" spans="1:5" x14ac:dyDescent="0.25">
      <c r="C25" s="111"/>
    </row>
    <row r="26" spans="1:5" x14ac:dyDescent="0.25">
      <c r="C26" s="111"/>
    </row>
    <row r="27" spans="1:5" x14ac:dyDescent="0.25">
      <c r="C27" s="111"/>
    </row>
    <row r="28" spans="1:5" x14ac:dyDescent="0.25">
      <c r="C28" s="111"/>
    </row>
    <row r="29" spans="1:5" x14ac:dyDescent="0.25">
      <c r="C29" s="111"/>
    </row>
    <row r="30" spans="1:5" x14ac:dyDescent="0.25">
      <c r="C30" s="111"/>
    </row>
    <row r="31" spans="1:5" x14ac:dyDescent="0.25">
      <c r="C31" s="111"/>
    </row>
    <row r="32" spans="1:5" x14ac:dyDescent="0.25">
      <c r="C32" s="111"/>
    </row>
    <row r="33" spans="3:3" x14ac:dyDescent="0.25">
      <c r="C33" s="111"/>
    </row>
    <row r="34" spans="3:3" x14ac:dyDescent="0.25">
      <c r="C34" s="111"/>
    </row>
    <row r="50" spans="11:12" ht="15.75" thickBot="1" x14ac:dyDescent="0.3"/>
    <row r="51" spans="11:12" ht="16.5" thickTop="1" thickBot="1" x14ac:dyDescent="0.3">
      <c r="K51" s="12" t="s">
        <v>158</v>
      </c>
      <c r="L51" s="13" t="s">
        <v>159</v>
      </c>
    </row>
    <row r="52" spans="11:12" ht="15.75" thickTop="1" x14ac:dyDescent="0.25">
      <c r="K52" s="9" t="s">
        <v>7</v>
      </c>
      <c r="L52" s="61">
        <v>5414019435.9707146</v>
      </c>
    </row>
    <row r="53" spans="11:12" x14ac:dyDescent="0.25">
      <c r="K53" s="9" t="s">
        <v>145</v>
      </c>
      <c r="L53" s="61">
        <v>2383966537.0711303</v>
      </c>
    </row>
    <row r="54" spans="11:12" x14ac:dyDescent="0.25">
      <c r="K54" s="9" t="s">
        <v>5</v>
      </c>
      <c r="L54" s="61">
        <v>1386604408.7437649</v>
      </c>
    </row>
    <row r="55" spans="11:12" x14ac:dyDescent="0.25">
      <c r="K55" s="9" t="s">
        <v>6</v>
      </c>
      <c r="L55" s="61">
        <v>827295697.36368048</v>
      </c>
    </row>
    <row r="56" spans="11:12" x14ac:dyDescent="0.25">
      <c r="K56" s="9" t="s">
        <v>4</v>
      </c>
      <c r="L56" s="61">
        <v>2394643450.5182133</v>
      </c>
    </row>
    <row r="57" spans="11:12" x14ac:dyDescent="0.25">
      <c r="K57" s="9" t="s">
        <v>3</v>
      </c>
      <c r="L57" s="61">
        <v>4237813509.7132368</v>
      </c>
    </row>
    <row r="58" spans="11:12" x14ac:dyDescent="0.25">
      <c r="K58" s="9" t="s">
        <v>107</v>
      </c>
      <c r="L58" s="61">
        <v>893360140.380548</v>
      </c>
    </row>
    <row r="59" spans="11:12" x14ac:dyDescent="0.25">
      <c r="K59" s="9" t="s">
        <v>1</v>
      </c>
      <c r="L59" s="61">
        <v>770063163.84984326</v>
      </c>
    </row>
    <row r="60" spans="11:12" x14ac:dyDescent="0.25">
      <c r="K60" s="9" t="s">
        <v>0</v>
      </c>
      <c r="L60" s="61">
        <v>5641986203.2896013</v>
      </c>
    </row>
    <row r="61" spans="11:12" x14ac:dyDescent="0.25">
      <c r="K61" s="9" t="s">
        <v>108</v>
      </c>
      <c r="L61" s="61">
        <v>9561980617.6551991</v>
      </c>
    </row>
    <row r="62" spans="11:12" x14ac:dyDescent="0.25">
      <c r="K62" s="9" t="s">
        <v>153</v>
      </c>
      <c r="L62" s="61">
        <v>3551161334.7357073</v>
      </c>
    </row>
    <row r="63" spans="11:12" x14ac:dyDescent="0.25">
      <c r="K63" s="9" t="s">
        <v>133</v>
      </c>
      <c r="L63" s="61">
        <v>3233889368.7046385</v>
      </c>
    </row>
    <row r="64" spans="11:12" ht="15.75" thickBot="1" x14ac:dyDescent="0.3">
      <c r="K64" s="77" t="s">
        <v>143</v>
      </c>
      <c r="L64" s="61">
        <v>39219352351.492523</v>
      </c>
    </row>
    <row r="65" spans="11:12" ht="16.5" thickTop="1" thickBot="1" x14ac:dyDescent="0.3">
      <c r="K65" s="109" t="s">
        <v>59</v>
      </c>
      <c r="L65" s="110">
        <v>79516136219.4888</v>
      </c>
    </row>
    <row r="66" spans="11:12" ht="15.75" thickTop="1" x14ac:dyDescent="0.25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60"/>
  <sheetViews>
    <sheetView showGridLines="0" tabSelected="1" zoomScale="90" zoomScaleNormal="90" workbookViewId="0">
      <selection activeCell="H24" sqref="H24"/>
    </sheetView>
  </sheetViews>
  <sheetFormatPr defaultColWidth="9.140625" defaultRowHeight="11.25" x14ac:dyDescent="0.2"/>
  <cols>
    <col min="1" max="1" width="9.140625" style="20"/>
    <col min="2" max="2" width="32.42578125" style="20" customWidth="1"/>
    <col min="3" max="3" width="23.85546875" style="20" bestFit="1" customWidth="1"/>
    <col min="4" max="5" width="10.7109375" style="20" bestFit="1" customWidth="1"/>
    <col min="6" max="6" width="10.28515625" style="20" bestFit="1" customWidth="1"/>
    <col min="7" max="7" width="17.7109375" style="20" customWidth="1"/>
    <col min="8" max="16384" width="9.140625" style="20"/>
  </cols>
  <sheetData>
    <row r="1" spans="2:7" ht="12" thickBot="1" x14ac:dyDescent="0.25"/>
    <row r="2" spans="2:7" ht="12.75" thickTop="1" thickBot="1" x14ac:dyDescent="0.25">
      <c r="B2" s="151" t="s">
        <v>10</v>
      </c>
      <c r="C2" s="152"/>
      <c r="D2" s="23" t="s">
        <v>166</v>
      </c>
      <c r="E2" s="23" t="s">
        <v>186</v>
      </c>
      <c r="F2" s="24" t="s">
        <v>90</v>
      </c>
      <c r="G2" s="72"/>
    </row>
    <row r="3" spans="2:7" ht="12" thickTop="1" x14ac:dyDescent="0.2">
      <c r="B3" s="25" t="s">
        <v>91</v>
      </c>
      <c r="C3" s="26" t="s">
        <v>92</v>
      </c>
      <c r="D3" s="27">
        <v>412.20189899999997</v>
      </c>
      <c r="E3" s="27">
        <v>431.654402</v>
      </c>
      <c r="F3" s="28">
        <v>4.719168700384866E-2</v>
      </c>
      <c r="G3" s="73"/>
    </row>
    <row r="4" spans="2:7" x14ac:dyDescent="0.2">
      <c r="B4" s="29" t="s">
        <v>93</v>
      </c>
      <c r="C4" s="30" t="s">
        <v>162</v>
      </c>
      <c r="D4" s="31">
        <v>2131.6946286557504</v>
      </c>
      <c r="E4" s="31">
        <v>2319.0997670168554</v>
      </c>
      <c r="F4" s="32">
        <v>8.7913688875447829E-2</v>
      </c>
      <c r="G4" s="73"/>
    </row>
    <row r="5" spans="2:7" x14ac:dyDescent="0.2">
      <c r="B5" s="29" t="s">
        <v>95</v>
      </c>
      <c r="C5" s="30" t="s">
        <v>92</v>
      </c>
      <c r="D5" s="33">
        <v>41432.637000000002</v>
      </c>
      <c r="E5" s="33">
        <v>47540.27</v>
      </c>
      <c r="F5" s="32">
        <v>0.14741115802018573</v>
      </c>
      <c r="G5" s="73"/>
    </row>
    <row r="6" spans="2:7" ht="12" thickBot="1" x14ac:dyDescent="0.25">
      <c r="B6" s="34" t="s">
        <v>96</v>
      </c>
      <c r="C6" s="30" t="s">
        <v>162</v>
      </c>
      <c r="D6" s="33">
        <v>0.43453336001761123</v>
      </c>
      <c r="E6" s="33">
        <v>0.47174803508688529</v>
      </c>
      <c r="F6" s="32">
        <v>8.5642849303367144E-2</v>
      </c>
      <c r="G6" s="73"/>
    </row>
    <row r="7" spans="2:7" ht="12" thickTop="1" x14ac:dyDescent="0.2">
      <c r="B7" s="46" t="s">
        <v>97</v>
      </c>
      <c r="C7" s="26" t="s">
        <v>98</v>
      </c>
      <c r="D7" s="35">
        <v>896.69243698000002</v>
      </c>
      <c r="E7" s="35">
        <v>1023.4766520699999</v>
      </c>
      <c r="F7" s="28">
        <v>0.14139097182195559</v>
      </c>
      <c r="G7" s="73"/>
    </row>
    <row r="8" spans="2:7" x14ac:dyDescent="0.2">
      <c r="B8" s="36" t="s">
        <v>99</v>
      </c>
      <c r="C8" s="30" t="s">
        <v>98</v>
      </c>
      <c r="D8" s="33">
        <v>621.62111544999993</v>
      </c>
      <c r="E8" s="33">
        <v>628.38219055999991</v>
      </c>
      <c r="F8" s="32">
        <v>1.087652098996918E-2</v>
      </c>
      <c r="G8" s="73"/>
    </row>
    <row r="9" spans="2:7" x14ac:dyDescent="0.2">
      <c r="B9" s="37" t="s">
        <v>121</v>
      </c>
      <c r="C9" s="30" t="s">
        <v>98</v>
      </c>
      <c r="D9" s="33">
        <v>0</v>
      </c>
      <c r="E9" s="33">
        <v>0</v>
      </c>
      <c r="F9" s="32">
        <v>0</v>
      </c>
      <c r="G9" s="73"/>
    </row>
    <row r="10" spans="2:7" x14ac:dyDescent="0.2">
      <c r="B10" s="36" t="s">
        <v>122</v>
      </c>
      <c r="C10" s="30" t="s">
        <v>98</v>
      </c>
      <c r="D10" s="33">
        <v>275.07132153000009</v>
      </c>
      <c r="E10" s="33">
        <v>395.09446150999997</v>
      </c>
      <c r="F10" s="32">
        <v>0.43633461791802897</v>
      </c>
      <c r="G10" s="73"/>
    </row>
    <row r="11" spans="2:7" ht="12" thickBot="1" x14ac:dyDescent="0.25">
      <c r="B11" s="38" t="s">
        <v>100</v>
      </c>
      <c r="C11" s="39" t="s">
        <v>101</v>
      </c>
      <c r="D11" s="40">
        <v>8.0120004976693782E-4</v>
      </c>
      <c r="E11" s="40">
        <v>6.0924418990181634E-3</v>
      </c>
      <c r="F11" s="41">
        <v>6.6041456822055888</v>
      </c>
      <c r="G11" s="73"/>
    </row>
    <row r="12" spans="2:7" ht="12.75" thickTop="1" thickBot="1" x14ac:dyDescent="0.25">
      <c r="B12" s="42" t="s">
        <v>102</v>
      </c>
      <c r="C12" s="43" t="s">
        <v>98</v>
      </c>
      <c r="D12" s="44">
        <v>0.22038715649929344</v>
      </c>
      <c r="E12" s="44">
        <v>2.4070900513735429</v>
      </c>
      <c r="F12" s="45">
        <v>9.922097683043793</v>
      </c>
      <c r="G12" s="73"/>
    </row>
    <row r="13" spans="2:7" ht="12" customHeight="1" thickTop="1" x14ac:dyDescent="0.2">
      <c r="B13" s="63"/>
      <c r="C13" s="63"/>
      <c r="D13" s="63"/>
      <c r="E13" s="63"/>
      <c r="F13" s="63"/>
      <c r="G13" s="73"/>
    </row>
    <row r="14" spans="2:7" x14ac:dyDescent="0.2">
      <c r="B14" s="47"/>
      <c r="C14" s="47"/>
      <c r="D14" s="47"/>
      <c r="E14" s="47"/>
      <c r="F14" s="47"/>
      <c r="G14" s="73"/>
    </row>
    <row r="15" spans="2:7" x14ac:dyDescent="0.2">
      <c r="B15" s="47"/>
      <c r="C15" s="47"/>
      <c r="D15" s="47"/>
      <c r="E15" s="47"/>
      <c r="F15" s="47"/>
      <c r="G15" s="73"/>
    </row>
    <row r="16" spans="2:7" ht="12" thickBot="1" x14ac:dyDescent="0.25">
      <c r="B16" s="47"/>
      <c r="C16" s="47"/>
      <c r="D16" s="47"/>
      <c r="E16" s="47"/>
      <c r="F16" s="47"/>
      <c r="G16" s="73"/>
    </row>
    <row r="17" spans="2:7" ht="16.5" customHeight="1" thickTop="1" thickBot="1" x14ac:dyDescent="0.25">
      <c r="B17" s="153" t="s">
        <v>8</v>
      </c>
      <c r="C17" s="154"/>
      <c r="D17" s="23" t="s">
        <v>166</v>
      </c>
      <c r="E17" s="23" t="s">
        <v>186</v>
      </c>
      <c r="F17" s="24" t="s">
        <v>90</v>
      </c>
      <c r="G17" s="73"/>
    </row>
    <row r="18" spans="2:7" ht="12" thickTop="1" x14ac:dyDescent="0.2">
      <c r="B18" s="25" t="s">
        <v>91</v>
      </c>
      <c r="C18" s="26" t="s">
        <v>92</v>
      </c>
      <c r="D18" s="27">
        <v>485.61124399999994</v>
      </c>
      <c r="E18" s="27">
        <v>482.68174899999997</v>
      </c>
      <c r="F18" s="28">
        <v>-6.0325930179655702E-3</v>
      </c>
      <c r="G18" s="73"/>
    </row>
    <row r="19" spans="2:7" x14ac:dyDescent="0.2">
      <c r="B19" s="29" t="s">
        <v>93</v>
      </c>
      <c r="C19" s="30" t="s">
        <v>162</v>
      </c>
      <c r="D19" s="52">
        <v>2383.8635947235193</v>
      </c>
      <c r="E19" s="31">
        <v>2591.0460140476544</v>
      </c>
      <c r="F19" s="53">
        <v>8.6910349980894794E-2</v>
      </c>
      <c r="G19" s="73"/>
    </row>
    <row r="20" spans="2:7" x14ac:dyDescent="0.2">
      <c r="B20" s="29" t="s">
        <v>95</v>
      </c>
      <c r="C20" s="30" t="s">
        <v>92</v>
      </c>
      <c r="D20" s="33">
        <v>48618.074999999997</v>
      </c>
      <c r="E20" s="33">
        <v>50765.413</v>
      </c>
      <c r="F20" s="32">
        <v>4.4167482978295695E-2</v>
      </c>
      <c r="G20" s="73"/>
    </row>
    <row r="21" spans="2:7" ht="12" thickBot="1" x14ac:dyDescent="0.25">
      <c r="B21" s="34" t="s">
        <v>96</v>
      </c>
      <c r="C21" s="30" t="s">
        <v>162</v>
      </c>
      <c r="D21" s="33">
        <v>1.0532457060465681</v>
      </c>
      <c r="E21" s="33">
        <v>1.0061592830929986</v>
      </c>
      <c r="F21" s="32">
        <v>-4.4706019386788358E-2</v>
      </c>
      <c r="G21" s="73"/>
    </row>
    <row r="22" spans="2:7" ht="12" thickTop="1" x14ac:dyDescent="0.2">
      <c r="B22" s="46" t="s">
        <v>97</v>
      </c>
      <c r="C22" s="26" t="s">
        <v>98</v>
      </c>
      <c r="D22" s="35">
        <v>1208.83774451</v>
      </c>
      <c r="E22" s="35">
        <v>1301.7287133699999</v>
      </c>
      <c r="F22" s="28">
        <v>7.6843206858711294E-2</v>
      </c>
      <c r="G22" s="73"/>
    </row>
    <row r="23" spans="2:7" x14ac:dyDescent="0.2">
      <c r="B23" s="36" t="s">
        <v>99</v>
      </c>
      <c r="C23" s="30" t="s">
        <v>98</v>
      </c>
      <c r="D23" s="33">
        <v>685.17138573</v>
      </c>
      <c r="E23" s="33">
        <v>750.65421170000002</v>
      </c>
      <c r="F23" s="32">
        <v>9.5571454578817328E-2</v>
      </c>
      <c r="G23" s="73"/>
    </row>
    <row r="24" spans="2:7" x14ac:dyDescent="0.2">
      <c r="B24" s="37" t="s">
        <v>121</v>
      </c>
      <c r="C24" s="30" t="s">
        <v>98</v>
      </c>
      <c r="D24" s="33">
        <v>0</v>
      </c>
      <c r="E24" s="33">
        <v>0</v>
      </c>
      <c r="F24" s="32">
        <v>0</v>
      </c>
      <c r="G24" s="73"/>
    </row>
    <row r="25" spans="2:7" x14ac:dyDescent="0.2">
      <c r="B25" s="36" t="s">
        <v>122</v>
      </c>
      <c r="C25" s="30" t="s">
        <v>98</v>
      </c>
      <c r="D25" s="33">
        <v>523.66635878</v>
      </c>
      <c r="E25" s="33">
        <v>551.0745016699999</v>
      </c>
      <c r="F25" s="32">
        <v>5.233894144709509E-2</v>
      </c>
      <c r="G25" s="73"/>
    </row>
    <row r="26" spans="2:7" ht="12" thickBot="1" x14ac:dyDescent="0.25">
      <c r="B26" s="38" t="s">
        <v>100</v>
      </c>
      <c r="C26" s="39" t="s">
        <v>101</v>
      </c>
      <c r="D26" s="40">
        <v>1.7513904097872041E-2</v>
      </c>
      <c r="E26" s="40">
        <v>1.7499172394872902E-2</v>
      </c>
      <c r="F26" s="41">
        <v>-8.4114329488240455E-4</v>
      </c>
      <c r="G26" s="73"/>
    </row>
    <row r="27" spans="2:7" ht="12.75" thickTop="1" thickBot="1" x14ac:dyDescent="0.25">
      <c r="B27" s="42" t="s">
        <v>102</v>
      </c>
      <c r="C27" s="43" t="s">
        <v>98</v>
      </c>
      <c r="D27" s="44">
        <v>9.171442386954773</v>
      </c>
      <c r="E27" s="129">
        <v>9.643347707142004</v>
      </c>
      <c r="F27" s="45">
        <v>5.1453773602553196E-2</v>
      </c>
      <c r="G27" s="73"/>
    </row>
    <row r="28" spans="2:7" ht="12" customHeight="1" thickTop="1" x14ac:dyDescent="0.2">
      <c r="B28" s="62"/>
      <c r="C28" s="62"/>
      <c r="D28" s="62"/>
      <c r="E28" s="67"/>
      <c r="F28" s="62"/>
      <c r="G28" s="73"/>
    </row>
    <row r="29" spans="2:7" x14ac:dyDescent="0.2">
      <c r="D29" s="22"/>
      <c r="E29" s="22"/>
      <c r="G29" s="73"/>
    </row>
    <row r="30" spans="2:7" x14ac:dyDescent="0.2">
      <c r="B30" s="62"/>
      <c r="C30" s="62"/>
      <c r="D30" s="62"/>
      <c r="E30" s="62"/>
      <c r="F30" s="62"/>
      <c r="G30" s="73"/>
    </row>
    <row r="31" spans="2:7" ht="12" thickBot="1" x14ac:dyDescent="0.25">
      <c r="B31" s="62"/>
      <c r="C31" s="62"/>
      <c r="D31" s="62"/>
      <c r="E31" s="62"/>
      <c r="F31" s="62"/>
      <c r="G31" s="73"/>
    </row>
    <row r="32" spans="2:7" ht="12.75" thickTop="1" thickBot="1" x14ac:dyDescent="0.25">
      <c r="B32" s="151" t="s">
        <v>160</v>
      </c>
      <c r="C32" s="152"/>
      <c r="D32" s="23" t="s">
        <v>166</v>
      </c>
      <c r="E32" s="23" t="s">
        <v>186</v>
      </c>
      <c r="F32" s="130" t="s">
        <v>90</v>
      </c>
      <c r="G32" s="73"/>
    </row>
    <row r="33" spans="2:7" ht="12" thickTop="1" x14ac:dyDescent="0.2">
      <c r="B33" s="25" t="s">
        <v>91</v>
      </c>
      <c r="C33" s="26" t="s">
        <v>92</v>
      </c>
      <c r="D33" s="131">
        <v>1036.525944</v>
      </c>
      <c r="E33" s="131">
        <v>973.97445600000003</v>
      </c>
      <c r="F33" s="132">
        <v>-6.0347247806080917E-2</v>
      </c>
      <c r="G33" s="73"/>
    </row>
    <row r="34" spans="2:7" x14ac:dyDescent="0.2">
      <c r="B34" s="29" t="s">
        <v>93</v>
      </c>
      <c r="C34" s="30" t="s">
        <v>162</v>
      </c>
      <c r="D34" s="133">
        <v>2398.7588384859569</v>
      </c>
      <c r="E34" s="133">
        <v>2599.2632706375616</v>
      </c>
      <c r="F34" s="134">
        <v>8.3586740331995479E-2</v>
      </c>
      <c r="G34" s="73"/>
    </row>
    <row r="35" spans="2:7" x14ac:dyDescent="0.2">
      <c r="B35" s="29" t="s">
        <v>95</v>
      </c>
      <c r="C35" s="30" t="s">
        <v>92</v>
      </c>
      <c r="D35" s="135">
        <v>116368.25</v>
      </c>
      <c r="E35" s="135">
        <v>112165.409</v>
      </c>
      <c r="F35" s="134">
        <v>-3.6116732871724032E-2</v>
      </c>
      <c r="G35" s="73"/>
    </row>
    <row r="36" spans="2:7" ht="12" thickBot="1" x14ac:dyDescent="0.25">
      <c r="B36" s="34" t="s">
        <v>96</v>
      </c>
      <c r="C36" s="30" t="s">
        <v>162</v>
      </c>
      <c r="D36" s="135">
        <v>0.92046997535839881</v>
      </c>
      <c r="E36" s="135">
        <v>0.80801451978836014</v>
      </c>
      <c r="F36" s="134">
        <v>-0.12217178026502434</v>
      </c>
      <c r="G36" s="73"/>
    </row>
    <row r="37" spans="2:7" ht="12" thickTop="1" x14ac:dyDescent="0.2">
      <c r="B37" s="46" t="s">
        <v>97</v>
      </c>
      <c r="C37" s="26" t="s">
        <v>98</v>
      </c>
      <c r="D37" s="136">
        <v>2593.48924971</v>
      </c>
      <c r="E37" s="136">
        <v>2622.2473091300003</v>
      </c>
      <c r="F37" s="132">
        <v>1.1088559331108088E-2</v>
      </c>
      <c r="G37" s="73"/>
    </row>
    <row r="38" spans="2:7" x14ac:dyDescent="0.2">
      <c r="B38" s="36" t="s">
        <v>99</v>
      </c>
      <c r="C38" s="30" t="s">
        <v>98</v>
      </c>
      <c r="D38" s="135">
        <v>533.6109108600001</v>
      </c>
      <c r="E38" s="135">
        <v>569.59672999999987</v>
      </c>
      <c r="F38" s="134">
        <v>6.7438312087739746E-2</v>
      </c>
      <c r="G38" s="73"/>
    </row>
    <row r="39" spans="2:7" x14ac:dyDescent="0.2">
      <c r="B39" s="37" t="s">
        <v>121</v>
      </c>
      <c r="C39" s="30" t="s">
        <v>98</v>
      </c>
      <c r="D39" s="135">
        <v>0</v>
      </c>
      <c r="E39" s="135">
        <v>0</v>
      </c>
      <c r="F39" s="134">
        <v>0</v>
      </c>
      <c r="G39" s="73"/>
    </row>
    <row r="40" spans="2:7" x14ac:dyDescent="0.2">
      <c r="B40" s="36" t="s">
        <v>122</v>
      </c>
      <c r="C40" s="30" t="s">
        <v>98</v>
      </c>
      <c r="D40" s="135">
        <v>2059.8783388499996</v>
      </c>
      <c r="E40" s="135">
        <v>2052.6505791300006</v>
      </c>
      <c r="F40" s="134">
        <v>-3.508828450535695E-3</v>
      </c>
      <c r="G40" s="73"/>
    </row>
    <row r="41" spans="2:7" ht="12" customHeight="1" thickBot="1" x14ac:dyDescent="0.25">
      <c r="B41" s="38" t="s">
        <v>100</v>
      </c>
      <c r="C41" s="39" t="s">
        <v>101</v>
      </c>
      <c r="D41" s="137">
        <v>8.4835512154393777E-2</v>
      </c>
      <c r="E41" s="137">
        <v>7.7711734120676973E-2</v>
      </c>
      <c r="F41" s="138">
        <v>-8.3971651173061865E-2</v>
      </c>
      <c r="G41" s="73"/>
    </row>
    <row r="42" spans="2:7" ht="12" customHeight="1" thickTop="1" thickBot="1" x14ac:dyDescent="0.25">
      <c r="B42" s="42" t="s">
        <v>102</v>
      </c>
      <c r="C42" s="43" t="s">
        <v>98</v>
      </c>
      <c r="D42" s="129">
        <v>174.7508338520816</v>
      </c>
      <c r="E42" s="129">
        <v>159.51503604800422</v>
      </c>
      <c r="F42" s="139">
        <v>-8.7185837504922967E-2</v>
      </c>
      <c r="G42" s="73"/>
    </row>
    <row r="43" spans="2:7" ht="12" customHeight="1" thickTop="1" x14ac:dyDescent="0.2">
      <c r="B43" s="62"/>
      <c r="C43" s="62"/>
      <c r="D43" s="62"/>
      <c r="E43" s="62"/>
      <c r="F43" s="62"/>
      <c r="G43" s="73"/>
    </row>
    <row r="44" spans="2:7" ht="12" customHeight="1" x14ac:dyDescent="0.2">
      <c r="B44" s="62"/>
      <c r="C44" s="62"/>
      <c r="D44" s="62"/>
      <c r="E44" s="62"/>
      <c r="F44" s="62"/>
      <c r="G44" s="73"/>
    </row>
    <row r="45" spans="2:7" ht="12" customHeight="1" thickBot="1" x14ac:dyDescent="0.25">
      <c r="G45" s="73"/>
    </row>
    <row r="46" spans="2:7" ht="12" customHeight="1" thickTop="1" thickBot="1" x14ac:dyDescent="0.25">
      <c r="B46" s="151" t="s">
        <v>145</v>
      </c>
      <c r="C46" s="152"/>
      <c r="D46" s="23" t="s">
        <v>166</v>
      </c>
      <c r="E46" s="23" t="s">
        <v>186</v>
      </c>
      <c r="F46" s="24" t="s">
        <v>90</v>
      </c>
      <c r="G46" s="73"/>
    </row>
    <row r="47" spans="2:7" ht="12" customHeight="1" thickTop="1" x14ac:dyDescent="0.2">
      <c r="B47" s="25" t="s">
        <v>91</v>
      </c>
      <c r="C47" s="26" t="s">
        <v>92</v>
      </c>
      <c r="D47" s="131">
        <v>479.10493000000002</v>
      </c>
      <c r="E47" s="27">
        <v>714.26774</v>
      </c>
      <c r="F47" s="28">
        <v>0.49083780039583391</v>
      </c>
      <c r="G47" s="73"/>
    </row>
    <row r="48" spans="2:7" ht="12" customHeight="1" x14ac:dyDescent="0.2">
      <c r="B48" s="29" t="s">
        <v>93</v>
      </c>
      <c r="C48" s="30" t="s">
        <v>162</v>
      </c>
      <c r="D48" s="133">
        <v>2200.4750829426866</v>
      </c>
      <c r="E48" s="31">
        <v>2413.6562812006605</v>
      </c>
      <c r="F48" s="32">
        <v>9.6879623818728944E-2</v>
      </c>
      <c r="G48" s="73"/>
    </row>
    <row r="49" spans="2:7" ht="12" customHeight="1" x14ac:dyDescent="0.2">
      <c r="B49" s="29" t="s">
        <v>95</v>
      </c>
      <c r="C49" s="30" t="s">
        <v>92</v>
      </c>
      <c r="D49" s="135">
        <v>1410.345</v>
      </c>
      <c r="E49" s="33">
        <v>1105.001</v>
      </c>
      <c r="F49" s="32">
        <v>-0.21650305421723057</v>
      </c>
      <c r="G49" s="73"/>
    </row>
    <row r="50" spans="2:7" ht="12" customHeight="1" thickBot="1" x14ac:dyDescent="0.25">
      <c r="B50" s="34" t="s">
        <v>96</v>
      </c>
      <c r="C50" s="30" t="s">
        <v>162</v>
      </c>
      <c r="D50" s="135">
        <v>0.58164787339268054</v>
      </c>
      <c r="E50" s="33">
        <v>0.60571386813224604</v>
      </c>
      <c r="F50" s="32">
        <v>4.1375539807601308E-2</v>
      </c>
      <c r="G50" s="73"/>
    </row>
    <row r="51" spans="2:7" ht="12" customHeight="1" thickTop="1" x14ac:dyDescent="0.2">
      <c r="B51" s="46" t="s">
        <v>97</v>
      </c>
      <c r="C51" s="26" t="s">
        <v>98</v>
      </c>
      <c r="D51" s="136">
        <v>1055.0787847500001</v>
      </c>
      <c r="E51" s="35">
        <v>1724.66613153</v>
      </c>
      <c r="F51" s="28">
        <v>0.634632556789262</v>
      </c>
      <c r="G51" s="73"/>
    </row>
    <row r="52" spans="2:7" ht="12" customHeight="1" x14ac:dyDescent="0.2">
      <c r="B52" s="36" t="s">
        <v>99</v>
      </c>
      <c r="C52" s="30" t="s">
        <v>98</v>
      </c>
      <c r="D52" s="135">
        <v>933.53865345000008</v>
      </c>
      <c r="E52" s="33">
        <v>906.19490951000012</v>
      </c>
      <c r="F52" s="32">
        <v>-2.9290425028409908E-2</v>
      </c>
      <c r="G52" s="73"/>
    </row>
    <row r="53" spans="2:7" ht="12" customHeight="1" x14ac:dyDescent="0.2">
      <c r="B53" s="37" t="s">
        <v>121</v>
      </c>
      <c r="C53" s="30" t="s">
        <v>98</v>
      </c>
      <c r="D53" s="135">
        <v>0</v>
      </c>
      <c r="E53" s="33">
        <v>0</v>
      </c>
      <c r="F53" s="32">
        <v>0</v>
      </c>
      <c r="G53" s="73"/>
    </row>
    <row r="54" spans="2:7" ht="11.45" customHeight="1" x14ac:dyDescent="0.2">
      <c r="B54" s="36" t="s">
        <v>122</v>
      </c>
      <c r="C54" s="30" t="s">
        <v>98</v>
      </c>
      <c r="D54" s="135">
        <v>121.54013129999998</v>
      </c>
      <c r="E54" s="33">
        <v>818.47122201999991</v>
      </c>
      <c r="F54" s="32">
        <v>5.734164372422395</v>
      </c>
      <c r="G54" s="73"/>
    </row>
    <row r="55" spans="2:7" ht="12" thickBot="1" x14ac:dyDescent="0.25">
      <c r="B55" s="38" t="s">
        <v>100</v>
      </c>
      <c r="C55" s="39" t="s">
        <v>101</v>
      </c>
      <c r="D55" s="137">
        <v>6.2378376684604575E-3</v>
      </c>
      <c r="E55" s="40">
        <v>3.7055915508577814E-2</v>
      </c>
      <c r="F55" s="41">
        <v>4.9405065469944294</v>
      </c>
      <c r="G55" s="73"/>
    </row>
    <row r="56" spans="2:7" ht="12.75" thickTop="1" thickBot="1" x14ac:dyDescent="0.25">
      <c r="B56" s="42" t="s">
        <v>102</v>
      </c>
      <c r="C56" s="43" t="s">
        <v>98</v>
      </c>
      <c r="D56" s="129">
        <v>0.75814760925276981</v>
      </c>
      <c r="E56" s="129">
        <v>30.329200449375548</v>
      </c>
      <c r="F56" s="45">
        <v>39.004347542911866</v>
      </c>
      <c r="G56" s="73"/>
    </row>
    <row r="57" spans="2:7" ht="12" thickTop="1" x14ac:dyDescent="0.2">
      <c r="B57" s="62"/>
      <c r="C57" s="62"/>
      <c r="D57" s="67"/>
      <c r="E57" s="67"/>
      <c r="F57" s="62"/>
      <c r="G57" s="73"/>
    </row>
    <row r="58" spans="2:7" ht="12" thickBot="1" x14ac:dyDescent="0.25">
      <c r="G58" s="73"/>
    </row>
    <row r="59" spans="2:7" ht="12.75" thickTop="1" thickBot="1" x14ac:dyDescent="0.25">
      <c r="B59" s="151" t="s">
        <v>6</v>
      </c>
      <c r="C59" s="152"/>
      <c r="D59" s="23" t="s">
        <v>166</v>
      </c>
      <c r="E59" s="23" t="s">
        <v>186</v>
      </c>
      <c r="F59" s="24" t="s">
        <v>90</v>
      </c>
      <c r="G59" s="73"/>
    </row>
    <row r="60" spans="2:7" ht="12" thickTop="1" x14ac:dyDescent="0.2">
      <c r="B60" s="25" t="s">
        <v>91</v>
      </c>
      <c r="C60" s="26" t="s">
        <v>92</v>
      </c>
      <c r="D60" s="131">
        <v>79.360291000000004</v>
      </c>
      <c r="E60" s="27">
        <v>77.182102</v>
      </c>
      <c r="F60" s="28">
        <v>-2.7446837361017277E-2</v>
      </c>
      <c r="G60" s="73"/>
    </row>
    <row r="61" spans="2:7" x14ac:dyDescent="0.2">
      <c r="B61" s="29" t="s">
        <v>93</v>
      </c>
      <c r="C61" s="30" t="s">
        <v>162</v>
      </c>
      <c r="D61" s="133">
        <v>2705.3444758664004</v>
      </c>
      <c r="E61" s="31">
        <v>2911.5477031190467</v>
      </c>
      <c r="F61" s="32">
        <v>7.6220691705668489E-2</v>
      </c>
      <c r="G61" s="73"/>
    </row>
    <row r="62" spans="2:7" x14ac:dyDescent="0.2">
      <c r="B62" s="29" t="s">
        <v>95</v>
      </c>
      <c r="C62" s="30" t="s">
        <v>92</v>
      </c>
      <c r="D62" s="135">
        <v>251546.42</v>
      </c>
      <c r="E62" s="33">
        <v>207628.42600000001</v>
      </c>
      <c r="F62" s="32">
        <v>-0.17459200572204528</v>
      </c>
      <c r="G62" s="73"/>
    </row>
    <row r="63" spans="2:7" ht="12" thickBot="1" x14ac:dyDescent="0.25">
      <c r="B63" s="34" t="s">
        <v>96</v>
      </c>
      <c r="C63" s="30" t="s">
        <v>162</v>
      </c>
      <c r="D63" s="135">
        <v>0.82804322971481759</v>
      </c>
      <c r="E63" s="33">
        <v>0.86894705241371906</v>
      </c>
      <c r="F63" s="32">
        <v>4.9398172983056647E-2</v>
      </c>
      <c r="G63" s="73"/>
    </row>
    <row r="64" spans="2:7" ht="12" thickTop="1" x14ac:dyDescent="0.2">
      <c r="B64" s="46" t="s">
        <v>97</v>
      </c>
      <c r="C64" s="26" t="s">
        <v>98</v>
      </c>
      <c r="D64" s="136">
        <v>422.98823490999996</v>
      </c>
      <c r="E64" s="35">
        <v>405.13748056999998</v>
      </c>
      <c r="F64" s="28">
        <v>-4.2201538640426063E-2</v>
      </c>
      <c r="G64" s="73"/>
    </row>
    <row r="65" spans="2:7" x14ac:dyDescent="0.2">
      <c r="B65" s="36" t="s">
        <v>99</v>
      </c>
      <c r="C65" s="30" t="s">
        <v>98</v>
      </c>
      <c r="D65" s="135">
        <v>145.71627096</v>
      </c>
      <c r="E65" s="33">
        <v>144.85891945999998</v>
      </c>
      <c r="F65" s="32">
        <v>-5.8837046429452587E-3</v>
      </c>
      <c r="G65" s="73"/>
    </row>
    <row r="66" spans="2:7" x14ac:dyDescent="0.2">
      <c r="B66" s="37" t="s">
        <v>121</v>
      </c>
      <c r="C66" s="30" t="s">
        <v>98</v>
      </c>
      <c r="D66" s="135">
        <v>0</v>
      </c>
      <c r="E66" s="33">
        <v>0</v>
      </c>
      <c r="F66" s="32">
        <v>0</v>
      </c>
      <c r="G66" s="73"/>
    </row>
    <row r="67" spans="2:7" ht="12" customHeight="1" x14ac:dyDescent="0.2">
      <c r="B67" s="36" t="s">
        <v>122</v>
      </c>
      <c r="C67" s="30" t="s">
        <v>98</v>
      </c>
      <c r="D67" s="135">
        <v>277.27196394999999</v>
      </c>
      <c r="E67" s="33">
        <v>260.27856111</v>
      </c>
      <c r="F67" s="32">
        <v>-6.1287851097215081E-2</v>
      </c>
      <c r="G67" s="73"/>
    </row>
    <row r="68" spans="2:7" ht="12" thickBot="1" x14ac:dyDescent="0.25">
      <c r="B68" s="38" t="s">
        <v>100</v>
      </c>
      <c r="C68" s="39" t="s">
        <v>101</v>
      </c>
      <c r="D68" s="137">
        <v>5.1781949938709541E-2</v>
      </c>
      <c r="E68" s="40">
        <v>4.4036473465822346E-2</v>
      </c>
      <c r="F68" s="41">
        <v>-0.14957869454616798</v>
      </c>
      <c r="G68" s="73"/>
    </row>
    <row r="69" spans="2:7" ht="12.75" thickTop="1" thickBot="1" x14ac:dyDescent="0.25">
      <c r="B69" s="42" t="s">
        <v>102</v>
      </c>
      <c r="C69" s="43" t="s">
        <v>98</v>
      </c>
      <c r="D69" s="129">
        <v>14.357682956666576</v>
      </c>
      <c r="E69" s="44">
        <v>11.461749950042934</v>
      </c>
      <c r="F69" s="45">
        <v>-0.20169918888472171</v>
      </c>
      <c r="G69" s="73"/>
    </row>
    <row r="70" spans="2:7" ht="12" thickTop="1" x14ac:dyDescent="0.2">
      <c r="B70" s="62"/>
      <c r="C70" s="62"/>
      <c r="D70" s="62"/>
      <c r="E70" s="67"/>
      <c r="F70" s="62"/>
      <c r="G70" s="73"/>
    </row>
    <row r="71" spans="2:7" x14ac:dyDescent="0.2">
      <c r="G71" s="73"/>
    </row>
    <row r="72" spans="2:7" ht="12" thickBot="1" x14ac:dyDescent="0.25">
      <c r="G72" s="73"/>
    </row>
    <row r="73" spans="2:7" ht="12.75" thickTop="1" thickBot="1" x14ac:dyDescent="0.25">
      <c r="B73" s="151" t="s">
        <v>5</v>
      </c>
      <c r="C73" s="152"/>
      <c r="D73" s="23" t="s">
        <v>166</v>
      </c>
      <c r="E73" s="23" t="s">
        <v>186</v>
      </c>
      <c r="F73" s="24" t="s">
        <v>90</v>
      </c>
      <c r="G73" s="73"/>
    </row>
    <row r="74" spans="2:7" ht="12" thickTop="1" x14ac:dyDescent="0.2">
      <c r="B74" s="25" t="s">
        <v>91</v>
      </c>
      <c r="C74" s="26" t="s">
        <v>92</v>
      </c>
      <c r="D74" s="131">
        <v>690.52621900000008</v>
      </c>
      <c r="E74" s="27">
        <v>669.078078</v>
      </c>
      <c r="F74" s="28">
        <v>-3.106057439942056E-2</v>
      </c>
      <c r="G74" s="73"/>
    </row>
    <row r="75" spans="2:7" x14ac:dyDescent="0.2">
      <c r="B75" s="29" t="s">
        <v>93</v>
      </c>
      <c r="C75" s="30" t="s">
        <v>162</v>
      </c>
      <c r="D75" s="133">
        <v>2260.4971422236463</v>
      </c>
      <c r="E75" s="31">
        <v>2508.8450131077229</v>
      </c>
      <c r="F75" s="32">
        <v>0.10986427111329032</v>
      </c>
      <c r="G75" s="73"/>
    </row>
    <row r="76" spans="2:7" x14ac:dyDescent="0.2">
      <c r="B76" s="29" t="s">
        <v>95</v>
      </c>
      <c r="C76" s="30" t="s">
        <v>92</v>
      </c>
      <c r="D76" s="135">
        <v>84770.835000000006</v>
      </c>
      <c r="E76" s="33">
        <v>81997.259000000005</v>
      </c>
      <c r="F76" s="32">
        <v>-3.2718516928611129E-2</v>
      </c>
      <c r="G76" s="73"/>
    </row>
    <row r="77" spans="2:7" ht="12" thickBot="1" x14ac:dyDescent="0.25">
      <c r="B77" s="34" t="s">
        <v>96</v>
      </c>
      <c r="C77" s="30" t="s">
        <v>162</v>
      </c>
      <c r="D77" s="135">
        <v>0.76548111092688897</v>
      </c>
      <c r="E77" s="33">
        <v>0.88912903247168307</v>
      </c>
      <c r="F77" s="32">
        <v>0.16152968346282773</v>
      </c>
      <c r="G77" s="73"/>
    </row>
    <row r="78" spans="2:7" ht="12" thickTop="1" x14ac:dyDescent="0.2">
      <c r="B78" s="46" t="s">
        <v>97</v>
      </c>
      <c r="C78" s="26" t="s">
        <v>98</v>
      </c>
      <c r="D78" s="136">
        <v>1625.8230176399998</v>
      </c>
      <c r="E78" s="35">
        <v>1751.5193429400001</v>
      </c>
      <c r="F78" s="28">
        <v>7.7312428189421079E-2</v>
      </c>
      <c r="G78" s="73"/>
    </row>
    <row r="79" spans="2:7" x14ac:dyDescent="0.2">
      <c r="B79" s="36" t="s">
        <v>99</v>
      </c>
      <c r="C79" s="30" t="s">
        <v>98</v>
      </c>
      <c r="D79" s="135">
        <v>1450.7777570599999</v>
      </c>
      <c r="E79" s="33">
        <v>1760.0411426800001</v>
      </c>
      <c r="F79" s="32">
        <v>0.21317075211211003</v>
      </c>
      <c r="G79" s="73"/>
    </row>
    <row r="80" spans="2:7" ht="12" customHeight="1" x14ac:dyDescent="0.2">
      <c r="B80" s="37" t="s">
        <v>121</v>
      </c>
      <c r="C80" s="30" t="s">
        <v>98</v>
      </c>
      <c r="D80" s="135">
        <v>-627.54391147000001</v>
      </c>
      <c r="E80" s="33">
        <v>-452.49865091999999</v>
      </c>
      <c r="F80" s="32">
        <v>0.27893707093733494</v>
      </c>
      <c r="G80" s="73"/>
    </row>
    <row r="81" spans="2:7" x14ac:dyDescent="0.2">
      <c r="B81" s="36" t="s">
        <v>122</v>
      </c>
      <c r="C81" s="30" t="s">
        <v>98</v>
      </c>
      <c r="D81" s="135">
        <v>-452.49865089000014</v>
      </c>
      <c r="E81" s="33">
        <v>-461.02045065999999</v>
      </c>
      <c r="F81" s="32">
        <v>-1.8832762823134827E-2</v>
      </c>
      <c r="G81" s="73"/>
    </row>
    <row r="82" spans="2:7" ht="12" thickBot="1" x14ac:dyDescent="0.25">
      <c r="B82" s="38" t="s">
        <v>100</v>
      </c>
      <c r="C82" s="39" t="s">
        <v>101</v>
      </c>
      <c r="D82" s="137">
        <v>4.2666209414890389E-2</v>
      </c>
      <c r="E82" s="40">
        <v>4.1085859834345421E-2</v>
      </c>
      <c r="F82" s="41">
        <v>-3.7039840244008887E-2</v>
      </c>
      <c r="G82" s="73"/>
    </row>
    <row r="83" spans="2:7" ht="12.75" thickTop="1" thickBot="1" x14ac:dyDescent="0.25">
      <c r="B83" s="42" t="s">
        <v>102</v>
      </c>
      <c r="C83" s="43" t="s">
        <v>98</v>
      </c>
      <c r="D83" s="129">
        <v>0</v>
      </c>
      <c r="E83" s="44">
        <v>0</v>
      </c>
      <c r="F83" s="45">
        <v>0</v>
      </c>
      <c r="G83" s="73"/>
    </row>
    <row r="84" spans="2:7" ht="12" thickTop="1" x14ac:dyDescent="0.2">
      <c r="B84" s="62"/>
      <c r="C84" s="62"/>
      <c r="D84" s="62"/>
      <c r="E84" s="67"/>
      <c r="F84" s="62"/>
      <c r="G84" s="73"/>
    </row>
    <row r="85" spans="2:7" ht="12" thickBot="1" x14ac:dyDescent="0.25">
      <c r="G85" s="73"/>
    </row>
    <row r="86" spans="2:7" ht="12.75" thickTop="1" thickBot="1" x14ac:dyDescent="0.25">
      <c r="B86" s="151" t="s">
        <v>4</v>
      </c>
      <c r="C86" s="152"/>
      <c r="D86" s="23" t="s">
        <v>166</v>
      </c>
      <c r="E86" s="23" t="s">
        <v>186</v>
      </c>
      <c r="F86" s="24" t="s">
        <v>90</v>
      </c>
      <c r="G86" s="73"/>
    </row>
    <row r="87" spans="2:7" ht="12" thickTop="1" x14ac:dyDescent="0.2">
      <c r="B87" s="25" t="s">
        <v>91</v>
      </c>
      <c r="C87" s="26" t="s">
        <v>92</v>
      </c>
      <c r="D87" s="131">
        <v>369.32725100000005</v>
      </c>
      <c r="E87" s="27">
        <v>0</v>
      </c>
      <c r="F87" s="28">
        <v>-1</v>
      </c>
      <c r="G87" s="73"/>
    </row>
    <row r="88" spans="2:7" x14ac:dyDescent="0.2">
      <c r="B88" s="29" t="s">
        <v>93</v>
      </c>
      <c r="C88" s="30" t="s">
        <v>162</v>
      </c>
      <c r="D88" s="133">
        <v>2279.9928379777207</v>
      </c>
      <c r="E88" s="31">
        <v>0</v>
      </c>
      <c r="F88" s="32">
        <v>-1</v>
      </c>
      <c r="G88" s="73"/>
    </row>
    <row r="89" spans="2:7" x14ac:dyDescent="0.2">
      <c r="B89" s="29" t="s">
        <v>95</v>
      </c>
      <c r="C89" s="30" t="s">
        <v>92</v>
      </c>
      <c r="D89" s="135">
        <v>35471.614999999998</v>
      </c>
      <c r="E89" s="33">
        <v>0</v>
      </c>
      <c r="F89" s="32">
        <v>-1</v>
      </c>
      <c r="G89" s="73"/>
    </row>
    <row r="90" spans="2:7" ht="12" thickBot="1" x14ac:dyDescent="0.25">
      <c r="B90" s="34" t="s">
        <v>96</v>
      </c>
      <c r="C90" s="30" t="s">
        <v>162</v>
      </c>
      <c r="D90" s="135">
        <v>1.0914231404462413</v>
      </c>
      <c r="E90" s="33">
        <v>0</v>
      </c>
      <c r="F90" s="32">
        <v>-1</v>
      </c>
      <c r="G90" s="73"/>
    </row>
    <row r="91" spans="2:7" ht="12" thickTop="1" x14ac:dyDescent="0.2">
      <c r="B91" s="46" t="s">
        <v>97</v>
      </c>
      <c r="C91" s="26" t="s">
        <v>98</v>
      </c>
      <c r="D91" s="136">
        <v>880.77802859999997</v>
      </c>
      <c r="E91" s="35">
        <v>0</v>
      </c>
      <c r="F91" s="28">
        <v>-1</v>
      </c>
      <c r="G91" s="73"/>
    </row>
    <row r="92" spans="2:7" x14ac:dyDescent="0.2">
      <c r="B92" s="36" t="s">
        <v>99</v>
      </c>
      <c r="C92" s="30" t="s">
        <v>98</v>
      </c>
      <c r="D92" s="135">
        <v>744.58361176999983</v>
      </c>
      <c r="E92" s="33">
        <v>457.73124194000002</v>
      </c>
      <c r="F92" s="32">
        <v>-0.38525205940015755</v>
      </c>
      <c r="G92" s="73"/>
    </row>
    <row r="93" spans="2:7" ht="12" customHeight="1" x14ac:dyDescent="0.2">
      <c r="B93" s="37" t="s">
        <v>121</v>
      </c>
      <c r="C93" s="30" t="s">
        <v>98</v>
      </c>
      <c r="D93" s="135">
        <v>0</v>
      </c>
      <c r="E93" s="33">
        <v>0</v>
      </c>
      <c r="F93" s="32">
        <v>0</v>
      </c>
      <c r="G93" s="73"/>
    </row>
    <row r="94" spans="2:7" x14ac:dyDescent="0.2">
      <c r="B94" s="36" t="s">
        <v>122</v>
      </c>
      <c r="C94" s="30" t="s">
        <v>98</v>
      </c>
      <c r="D94" s="135">
        <v>136.19441683000014</v>
      </c>
      <c r="E94" s="33">
        <v>-457.73124194000002</v>
      </c>
      <c r="F94" s="32">
        <v>-4.3608664187119128</v>
      </c>
      <c r="G94" s="73"/>
    </row>
    <row r="95" spans="2:7" ht="12" thickBot="1" x14ac:dyDescent="0.25">
      <c r="B95" s="38" t="s">
        <v>100</v>
      </c>
      <c r="C95" s="39" t="s">
        <v>101</v>
      </c>
      <c r="D95" s="137">
        <v>0</v>
      </c>
      <c r="E95" s="40">
        <v>0</v>
      </c>
      <c r="F95" s="41">
        <v>0</v>
      </c>
      <c r="G95" s="73"/>
    </row>
    <row r="96" spans="2:7" ht="12.75" thickTop="1" thickBot="1" x14ac:dyDescent="0.25">
      <c r="B96" s="42" t="s">
        <v>102</v>
      </c>
      <c r="C96" s="43" t="s">
        <v>98</v>
      </c>
      <c r="D96" s="129">
        <v>0</v>
      </c>
      <c r="E96" s="44">
        <v>0</v>
      </c>
      <c r="F96" s="45">
        <v>0</v>
      </c>
      <c r="G96" s="73"/>
    </row>
    <row r="97" spans="2:7" ht="12" thickTop="1" x14ac:dyDescent="0.2">
      <c r="B97" s="62"/>
      <c r="C97" s="62"/>
      <c r="D97" s="62"/>
      <c r="E97" s="67"/>
      <c r="F97" s="62"/>
      <c r="G97" s="73"/>
    </row>
    <row r="98" spans="2:7" ht="12" thickBot="1" x14ac:dyDescent="0.25">
      <c r="G98" s="73"/>
    </row>
    <row r="99" spans="2:7" ht="12.75" thickTop="1" thickBot="1" x14ac:dyDescent="0.25">
      <c r="B99" s="151" t="s">
        <v>3</v>
      </c>
      <c r="C99" s="152"/>
      <c r="D99" s="23" t="s">
        <v>166</v>
      </c>
      <c r="E99" s="23" t="s">
        <v>186</v>
      </c>
      <c r="F99" s="24" t="s">
        <v>90</v>
      </c>
      <c r="G99" s="73"/>
    </row>
    <row r="100" spans="2:7" ht="12" thickTop="1" x14ac:dyDescent="0.2">
      <c r="B100" s="25" t="s">
        <v>91</v>
      </c>
      <c r="C100" s="26" t="s">
        <v>92</v>
      </c>
      <c r="D100" s="131">
        <v>1152.0254339999999</v>
      </c>
      <c r="E100" s="27">
        <v>1127.7620589999999</v>
      </c>
      <c r="F100" s="28">
        <v>-2.1061492467014404E-2</v>
      </c>
      <c r="G100" s="73"/>
    </row>
    <row r="101" spans="2:7" x14ac:dyDescent="0.2">
      <c r="B101" s="29" t="s">
        <v>93</v>
      </c>
      <c r="C101" s="30" t="s">
        <v>162</v>
      </c>
      <c r="D101" s="133">
        <v>2275.2468070770046</v>
      </c>
      <c r="E101" s="31">
        <v>2481.9173904661393</v>
      </c>
      <c r="F101" s="32">
        <v>9.0834358165584272E-2</v>
      </c>
      <c r="G101" s="73"/>
    </row>
    <row r="102" spans="2:7" x14ac:dyDescent="0.2">
      <c r="B102" s="29" t="s">
        <v>95</v>
      </c>
      <c r="C102" s="30" t="s">
        <v>92</v>
      </c>
      <c r="D102" s="135">
        <v>70104.876000000004</v>
      </c>
      <c r="E102" s="33">
        <v>117714.655</v>
      </c>
      <c r="F102" s="32">
        <v>0.67912221968697284</v>
      </c>
      <c r="G102" s="73"/>
    </row>
    <row r="103" spans="2:7" ht="12" thickBot="1" x14ac:dyDescent="0.25">
      <c r="B103" s="34" t="s">
        <v>96</v>
      </c>
      <c r="C103" s="30" t="s">
        <v>162</v>
      </c>
      <c r="D103" s="135">
        <v>0.89587525980361193</v>
      </c>
      <c r="E103" s="33">
        <v>0.85267441432844526</v>
      </c>
      <c r="F103" s="32">
        <v>-4.8221942734122253E-2</v>
      </c>
      <c r="G103" s="73"/>
    </row>
    <row r="104" spans="2:7" ht="12" thickTop="1" x14ac:dyDescent="0.2">
      <c r="B104" s="46" t="s">
        <v>97</v>
      </c>
      <c r="C104" s="26" t="s">
        <v>98</v>
      </c>
      <c r="D104" s="136">
        <v>2683.9474144000001</v>
      </c>
      <c r="E104" s="35">
        <v>2899.3845410699996</v>
      </c>
      <c r="F104" s="28">
        <v>8.0268758439203919E-2</v>
      </c>
      <c r="G104" s="73"/>
    </row>
    <row r="105" spans="2:7" x14ac:dyDescent="0.2">
      <c r="B105" s="36" t="s">
        <v>99</v>
      </c>
      <c r="C105" s="30" t="s">
        <v>98</v>
      </c>
      <c r="D105" s="135">
        <v>1637.9334732499997</v>
      </c>
      <c r="E105" s="33">
        <v>1928.4830081299999</v>
      </c>
      <c r="F105" s="32">
        <v>0.17738787296622599</v>
      </c>
      <c r="G105" s="73"/>
    </row>
    <row r="106" spans="2:7" ht="12" customHeight="1" x14ac:dyDescent="0.2">
      <c r="B106" s="37" t="s">
        <v>121</v>
      </c>
      <c r="C106" s="30" t="s">
        <v>98</v>
      </c>
      <c r="D106" s="135">
        <v>0</v>
      </c>
      <c r="E106" s="33">
        <v>0</v>
      </c>
      <c r="F106" s="32">
        <v>0</v>
      </c>
      <c r="G106" s="73"/>
    </row>
    <row r="107" spans="2:7" x14ac:dyDescent="0.2">
      <c r="B107" s="36" t="s">
        <v>122</v>
      </c>
      <c r="C107" s="30" t="s">
        <v>98</v>
      </c>
      <c r="D107" s="135">
        <v>1046.0139411500004</v>
      </c>
      <c r="E107" s="33">
        <v>970.9015329399997</v>
      </c>
      <c r="F107" s="32">
        <v>-7.1808228604889529E-2</v>
      </c>
      <c r="G107" s="73"/>
    </row>
    <row r="108" spans="2:7" ht="12" thickBot="1" x14ac:dyDescent="0.25">
      <c r="B108" s="38" t="s">
        <v>100</v>
      </c>
      <c r="C108" s="39" t="s">
        <v>101</v>
      </c>
      <c r="D108" s="137">
        <v>9.0749019788578397E-2</v>
      </c>
      <c r="E108" s="40">
        <v>9.3334798047034068E-2</v>
      </c>
      <c r="F108" s="41">
        <v>2.84937321028906E-2</v>
      </c>
      <c r="G108" s="73"/>
    </row>
    <row r="109" spans="2:7" ht="12.75" thickTop="1" thickBot="1" x14ac:dyDescent="0.25">
      <c r="B109" s="42" t="s">
        <v>102</v>
      </c>
      <c r="C109" s="43" t="s">
        <v>98</v>
      </c>
      <c r="D109" s="129">
        <v>94.92473984455026</v>
      </c>
      <c r="E109" s="44">
        <v>90.618898500510667</v>
      </c>
      <c r="F109" s="45">
        <v>-4.5360580930649722E-2</v>
      </c>
      <c r="G109" s="73"/>
    </row>
    <row r="110" spans="2:7" ht="12" thickTop="1" x14ac:dyDescent="0.2">
      <c r="B110" s="62"/>
      <c r="C110" s="62"/>
      <c r="D110" s="62"/>
      <c r="E110" s="70"/>
      <c r="F110" s="62"/>
      <c r="G110" s="73"/>
    </row>
    <row r="111" spans="2:7" ht="12" thickBot="1" x14ac:dyDescent="0.25">
      <c r="B111" s="47"/>
      <c r="C111" s="47"/>
      <c r="D111" s="47"/>
      <c r="E111" s="47"/>
      <c r="F111" s="47"/>
      <c r="G111" s="73"/>
    </row>
    <row r="112" spans="2:7" ht="11.25" customHeight="1" thickTop="1" thickBot="1" x14ac:dyDescent="0.25">
      <c r="B112" s="151" t="s">
        <v>107</v>
      </c>
      <c r="C112" s="152"/>
      <c r="D112" s="23" t="s">
        <v>166</v>
      </c>
      <c r="E112" s="23" t="s">
        <v>186</v>
      </c>
      <c r="F112" s="24" t="s">
        <v>90</v>
      </c>
      <c r="G112" s="73"/>
    </row>
    <row r="113" spans="2:7" ht="12" thickTop="1" x14ac:dyDescent="0.2">
      <c r="B113" s="25" t="s">
        <v>91</v>
      </c>
      <c r="C113" s="26" t="s">
        <v>92</v>
      </c>
      <c r="D113" s="131">
        <v>25.452819999999999</v>
      </c>
      <c r="E113" s="27">
        <v>31.391231000000001</v>
      </c>
      <c r="F113" s="28">
        <v>0.23331053297827126</v>
      </c>
      <c r="G113" s="73"/>
    </row>
    <row r="114" spans="2:7" x14ac:dyDescent="0.2">
      <c r="B114" s="29" t="s">
        <v>93</v>
      </c>
      <c r="C114" s="30" t="s">
        <v>162</v>
      </c>
      <c r="D114" s="133">
        <v>2947.2784328023376</v>
      </c>
      <c r="E114" s="31">
        <v>3189.7964371005392</v>
      </c>
      <c r="F114" s="32">
        <v>8.2285406631096611E-2</v>
      </c>
      <c r="G114" s="73"/>
    </row>
    <row r="115" spans="2:7" x14ac:dyDescent="0.2">
      <c r="B115" s="29" t="s">
        <v>95</v>
      </c>
      <c r="C115" s="30" t="s">
        <v>92</v>
      </c>
      <c r="D115" s="135">
        <v>255069.424</v>
      </c>
      <c r="E115" s="33">
        <v>310089.86499999999</v>
      </c>
      <c r="F115" s="32">
        <v>0.21570770865895708</v>
      </c>
      <c r="G115" s="73"/>
    </row>
    <row r="116" spans="2:7" ht="12" thickBot="1" x14ac:dyDescent="0.25">
      <c r="B116" s="34" t="s">
        <v>96</v>
      </c>
      <c r="C116" s="30" t="s">
        <v>162</v>
      </c>
      <c r="D116" s="135">
        <v>0.57381128417806759</v>
      </c>
      <c r="E116" s="33">
        <v>0.52226549610062234</v>
      </c>
      <c r="F116" s="32">
        <v>-8.9830558406114133E-2</v>
      </c>
      <c r="G116" s="73"/>
    </row>
    <row r="117" spans="2:7" ht="12" thickTop="1" x14ac:dyDescent="0.2">
      <c r="B117" s="46" t="s">
        <v>97</v>
      </c>
      <c r="C117" s="26" t="s">
        <v>98</v>
      </c>
      <c r="D117" s="136">
        <v>221.37826118999999</v>
      </c>
      <c r="E117" s="35">
        <v>262.08087398999999</v>
      </c>
      <c r="F117" s="28">
        <v>0.18386002573697421</v>
      </c>
      <c r="G117" s="73"/>
    </row>
    <row r="118" spans="2:7" x14ac:dyDescent="0.2">
      <c r="B118" s="36" t="s">
        <v>99</v>
      </c>
      <c r="C118" s="30" t="s">
        <v>98</v>
      </c>
      <c r="D118" s="135">
        <v>120.64770813</v>
      </c>
      <c r="E118" s="33">
        <v>96.392145990000003</v>
      </c>
      <c r="F118" s="32">
        <v>-0.20104453301229896</v>
      </c>
      <c r="G118" s="73"/>
    </row>
    <row r="119" spans="2:7" ht="12" customHeight="1" x14ac:dyDescent="0.2">
      <c r="B119" s="37" t="s">
        <v>121</v>
      </c>
      <c r="C119" s="30" t="s">
        <v>98</v>
      </c>
      <c r="D119" s="135">
        <v>0</v>
      </c>
      <c r="E119" s="33">
        <v>0</v>
      </c>
      <c r="F119" s="32">
        <v>0</v>
      </c>
      <c r="G119" s="73"/>
    </row>
    <row r="120" spans="2:7" x14ac:dyDescent="0.2">
      <c r="B120" s="36" t="s">
        <v>122</v>
      </c>
      <c r="C120" s="30" t="s">
        <v>98</v>
      </c>
      <c r="D120" s="135">
        <v>100.73055305999999</v>
      </c>
      <c r="E120" s="33">
        <v>165.68872799999997</v>
      </c>
      <c r="F120" s="32">
        <v>0.64487062729922418</v>
      </c>
      <c r="G120" s="73"/>
    </row>
    <row r="121" spans="2:7" ht="12" thickBot="1" x14ac:dyDescent="0.25">
      <c r="B121" s="38" t="s">
        <v>100</v>
      </c>
      <c r="C121" s="39" t="s">
        <v>101</v>
      </c>
      <c r="D121" s="137">
        <v>0</v>
      </c>
      <c r="E121" s="40">
        <v>0</v>
      </c>
      <c r="F121" s="41">
        <v>0</v>
      </c>
      <c r="G121" s="73"/>
    </row>
    <row r="122" spans="2:7" ht="12.75" thickTop="1" thickBot="1" x14ac:dyDescent="0.25">
      <c r="B122" s="42" t="s">
        <v>102</v>
      </c>
      <c r="C122" s="43" t="s">
        <v>98</v>
      </c>
      <c r="D122" s="129">
        <v>0</v>
      </c>
      <c r="E122" s="44">
        <v>0</v>
      </c>
      <c r="F122" s="45">
        <v>0</v>
      </c>
      <c r="G122" s="73"/>
    </row>
    <row r="123" spans="2:7" ht="12" thickTop="1" x14ac:dyDescent="0.2">
      <c r="B123" s="62"/>
      <c r="C123" s="62"/>
      <c r="D123" s="62"/>
      <c r="E123" s="67"/>
      <c r="F123" s="62"/>
      <c r="G123" s="73"/>
    </row>
    <row r="124" spans="2:7" x14ac:dyDescent="0.2">
      <c r="B124" s="47"/>
      <c r="C124" s="47"/>
      <c r="D124" s="47"/>
      <c r="E124" s="47"/>
      <c r="F124" s="47"/>
      <c r="G124" s="73"/>
    </row>
    <row r="125" spans="2:7" ht="12" thickBot="1" x14ac:dyDescent="0.25">
      <c r="G125" s="73"/>
    </row>
    <row r="126" spans="2:7" ht="12.75" thickTop="1" thickBot="1" x14ac:dyDescent="0.25">
      <c r="B126" s="151" t="s">
        <v>0</v>
      </c>
      <c r="C126" s="152"/>
      <c r="D126" s="23" t="s">
        <v>166</v>
      </c>
      <c r="E126" s="23" t="s">
        <v>186</v>
      </c>
      <c r="F126" s="24" t="s">
        <v>90</v>
      </c>
      <c r="G126" s="73"/>
    </row>
    <row r="127" spans="2:7" ht="12" thickTop="1" x14ac:dyDescent="0.2">
      <c r="B127" s="25" t="s">
        <v>91</v>
      </c>
      <c r="C127" s="26" t="s">
        <v>92</v>
      </c>
      <c r="D127" s="27">
        <v>1453.7808889999999</v>
      </c>
      <c r="E127" s="27">
        <v>1244.7745159999999</v>
      </c>
      <c r="F127" s="28">
        <v>-0.14376745118981954</v>
      </c>
      <c r="G127" s="73"/>
    </row>
    <row r="128" spans="2:7" x14ac:dyDescent="0.2">
      <c r="B128" s="29" t="s">
        <v>93</v>
      </c>
      <c r="C128" s="30" t="s">
        <v>162</v>
      </c>
      <c r="D128" s="31">
        <v>2311.0157872215636</v>
      </c>
      <c r="E128" s="31">
        <v>2510.8883367033841</v>
      </c>
      <c r="F128" s="32">
        <v>8.6486881910105312E-2</v>
      </c>
      <c r="G128" s="73"/>
    </row>
    <row r="129" spans="2:7" x14ac:dyDescent="0.2">
      <c r="B129" s="29" t="s">
        <v>95</v>
      </c>
      <c r="C129" s="30" t="s">
        <v>92</v>
      </c>
      <c r="D129" s="33">
        <v>173194.73300000001</v>
      </c>
      <c r="E129" s="33">
        <v>152927.61799999999</v>
      </c>
      <c r="F129" s="32">
        <v>-0.11701923406643099</v>
      </c>
      <c r="G129" s="73"/>
    </row>
    <row r="130" spans="2:7" ht="12" thickBot="1" x14ac:dyDescent="0.25">
      <c r="B130" s="34" t="s">
        <v>96</v>
      </c>
      <c r="C130" s="30" t="s">
        <v>162</v>
      </c>
      <c r="D130" s="33">
        <v>0.91111274717574686</v>
      </c>
      <c r="E130" s="33">
        <v>0.77627798171812235</v>
      </c>
      <c r="F130" s="32">
        <v>-0.14798911098059295</v>
      </c>
      <c r="G130" s="73"/>
    </row>
    <row r="131" spans="2:7" ht="12" thickTop="1" x14ac:dyDescent="0.2">
      <c r="B131" s="46" t="s">
        <v>97</v>
      </c>
      <c r="C131" s="26" t="s">
        <v>98</v>
      </c>
      <c r="D131" s="35">
        <v>3517.5105146300002</v>
      </c>
      <c r="E131" s="35">
        <v>3244.20415671</v>
      </c>
      <c r="F131" s="28">
        <v>-7.7698803396114013E-2</v>
      </c>
      <c r="G131" s="73"/>
    </row>
    <row r="132" spans="2:7" x14ac:dyDescent="0.2">
      <c r="B132" s="36" t="s">
        <v>99</v>
      </c>
      <c r="C132" s="30" t="s">
        <v>98</v>
      </c>
      <c r="D132" s="33">
        <v>2715.2677089899998</v>
      </c>
      <c r="E132" s="33">
        <v>2941.7842337400002</v>
      </c>
      <c r="F132" s="32">
        <v>8.3423274986854937E-2</v>
      </c>
      <c r="G132" s="73"/>
    </row>
    <row r="133" spans="2:7" ht="12" customHeight="1" x14ac:dyDescent="0.2">
      <c r="B133" s="37" t="s">
        <v>121</v>
      </c>
      <c r="C133" s="30" t="s">
        <v>98</v>
      </c>
      <c r="D133" s="33">
        <v>0</v>
      </c>
      <c r="E133" s="33">
        <v>0</v>
      </c>
      <c r="F133" s="32">
        <v>0</v>
      </c>
      <c r="G133" s="73"/>
    </row>
    <row r="134" spans="2:7" x14ac:dyDescent="0.2">
      <c r="B134" s="36" t="s">
        <v>122</v>
      </c>
      <c r="C134" s="30" t="s">
        <v>98</v>
      </c>
      <c r="D134" s="33">
        <v>802.24280564000037</v>
      </c>
      <c r="E134" s="33">
        <v>302.41992296999979</v>
      </c>
      <c r="F134" s="32">
        <v>-0.62303192893236348</v>
      </c>
      <c r="G134" s="73"/>
    </row>
    <row r="135" spans="2:7" ht="12" thickBot="1" x14ac:dyDescent="0.25">
      <c r="B135" s="38" t="s">
        <v>100</v>
      </c>
      <c r="C135" s="39" t="s">
        <v>101</v>
      </c>
      <c r="D135" s="40">
        <v>0.13762911260443858</v>
      </c>
      <c r="E135" s="40">
        <v>0.10963083979972199</v>
      </c>
      <c r="F135" s="41">
        <v>-0.20343277868241982</v>
      </c>
      <c r="G135" s="73"/>
    </row>
    <row r="136" spans="2:7" ht="12.75" thickTop="1" thickBot="1" x14ac:dyDescent="0.25">
      <c r="B136" s="42" t="s">
        <v>102</v>
      </c>
      <c r="C136" s="43" t="s">
        <v>98</v>
      </c>
      <c r="D136" s="44">
        <v>110.41196543352835</v>
      </c>
      <c r="E136" s="44">
        <v>33.15455012736831</v>
      </c>
      <c r="F136" s="45">
        <v>-0.69971959110420467</v>
      </c>
      <c r="G136" s="73"/>
    </row>
    <row r="137" spans="2:7" ht="12" thickTop="1" x14ac:dyDescent="0.2">
      <c r="B137" s="62"/>
      <c r="C137" s="62"/>
      <c r="D137" s="62"/>
      <c r="E137" s="67"/>
      <c r="F137" s="62"/>
      <c r="G137" s="73"/>
    </row>
    <row r="138" spans="2:7" ht="12" thickBot="1" x14ac:dyDescent="0.25">
      <c r="G138" s="73"/>
    </row>
    <row r="139" spans="2:7" ht="12.75" thickTop="1" thickBot="1" x14ac:dyDescent="0.25">
      <c r="B139" s="151" t="s">
        <v>108</v>
      </c>
      <c r="C139" s="152"/>
      <c r="D139" s="23" t="s">
        <v>166</v>
      </c>
      <c r="E139" s="23" t="s">
        <v>186</v>
      </c>
      <c r="F139" s="24" t="s">
        <v>90</v>
      </c>
      <c r="G139" s="73"/>
    </row>
    <row r="140" spans="2:7" ht="12" thickTop="1" x14ac:dyDescent="0.2">
      <c r="B140" s="25" t="s">
        <v>91</v>
      </c>
      <c r="C140" s="26" t="s">
        <v>92</v>
      </c>
      <c r="D140" s="27">
        <v>1993.94712</v>
      </c>
      <c r="E140" s="27">
        <v>2167.802948</v>
      </c>
      <c r="F140" s="28">
        <v>8.7191794735258565E-2</v>
      </c>
      <c r="G140" s="73"/>
    </row>
    <row r="141" spans="2:7" x14ac:dyDescent="0.2">
      <c r="B141" s="29" t="s">
        <v>93</v>
      </c>
      <c r="C141" s="30" t="s">
        <v>162</v>
      </c>
      <c r="D141" s="31">
        <v>2407.3195422805393</v>
      </c>
      <c r="E141" s="31">
        <v>2601.9721092149748</v>
      </c>
      <c r="F141" s="32">
        <v>8.0858632813670533E-2</v>
      </c>
      <c r="G141" s="73"/>
    </row>
    <row r="142" spans="2:7" x14ac:dyDescent="0.2">
      <c r="B142" s="29" t="s">
        <v>95</v>
      </c>
      <c r="C142" s="30" t="s">
        <v>92</v>
      </c>
      <c r="D142" s="33">
        <v>305394.32900000003</v>
      </c>
      <c r="E142" s="33">
        <v>359844.50699999998</v>
      </c>
      <c r="F142" s="32">
        <v>0.17829465981996001</v>
      </c>
      <c r="G142" s="73"/>
    </row>
    <row r="143" spans="2:7" ht="12" thickBot="1" x14ac:dyDescent="0.25">
      <c r="B143" s="34" t="s">
        <v>96</v>
      </c>
      <c r="C143" s="30" t="s">
        <v>162</v>
      </c>
      <c r="D143" s="33">
        <v>0.79821922580625271</v>
      </c>
      <c r="E143" s="33">
        <v>0.7827238530835765</v>
      </c>
      <c r="F143" s="32">
        <v>-1.9412427340402483E-2</v>
      </c>
      <c r="G143" s="73"/>
    </row>
    <row r="144" spans="2:7" ht="12" thickTop="1" x14ac:dyDescent="0.2">
      <c r="B144" s="46" t="s">
        <v>97</v>
      </c>
      <c r="C144" s="26" t="s">
        <v>98</v>
      </c>
      <c r="D144" s="35">
        <v>5043.8394931299999</v>
      </c>
      <c r="E144" s="35">
        <v>5922.2216880200003</v>
      </c>
      <c r="F144" s="28">
        <v>0.17414951369614509</v>
      </c>
      <c r="G144" s="73"/>
    </row>
    <row r="145" spans="2:7" x14ac:dyDescent="0.2">
      <c r="B145" s="36" t="s">
        <v>99</v>
      </c>
      <c r="C145" s="30" t="s">
        <v>98</v>
      </c>
      <c r="D145" s="33">
        <v>2015.8021099399996</v>
      </c>
      <c r="E145" s="33">
        <v>2246.1693375</v>
      </c>
      <c r="F145" s="32">
        <v>0.11428067587788034</v>
      </c>
      <c r="G145" s="73"/>
    </row>
    <row r="146" spans="2:7" ht="12" customHeight="1" x14ac:dyDescent="0.2">
      <c r="B146" s="37" t="s">
        <v>121</v>
      </c>
      <c r="C146" s="30" t="s">
        <v>98</v>
      </c>
      <c r="D146" s="33">
        <v>0</v>
      </c>
      <c r="E146" s="33">
        <v>0</v>
      </c>
      <c r="F146" s="32">
        <v>0</v>
      </c>
      <c r="G146" s="73"/>
    </row>
    <row r="147" spans="2:7" x14ac:dyDescent="0.2">
      <c r="B147" s="36" t="s">
        <v>122</v>
      </c>
      <c r="C147" s="30" t="s">
        <v>98</v>
      </c>
      <c r="D147" s="33">
        <v>3028.0373831900006</v>
      </c>
      <c r="E147" s="33">
        <v>3676.0523505200003</v>
      </c>
      <c r="F147" s="32">
        <v>0.21400494291365843</v>
      </c>
      <c r="G147" s="73"/>
    </row>
    <row r="148" spans="2:7" ht="12" thickBot="1" x14ac:dyDescent="0.25">
      <c r="B148" s="38" t="s">
        <v>100</v>
      </c>
      <c r="C148" s="39" t="s">
        <v>101</v>
      </c>
      <c r="D148" s="40">
        <v>0.19877705739829798</v>
      </c>
      <c r="E148" s="40">
        <v>0.21707981957716915</v>
      </c>
      <c r="F148" s="41">
        <v>9.2076834310899122E-2</v>
      </c>
      <c r="G148" s="73"/>
    </row>
    <row r="149" spans="2:7" ht="12.75" thickTop="1" thickBot="1" x14ac:dyDescent="0.25">
      <c r="B149" s="42" t="s">
        <v>102</v>
      </c>
      <c r="C149" s="43" t="s">
        <v>98</v>
      </c>
      <c r="D149" s="44">
        <v>601.90436072255079</v>
      </c>
      <c r="E149" s="44">
        <v>797.99678100711026</v>
      </c>
      <c r="F149" s="45">
        <v>0.3257866748949319</v>
      </c>
      <c r="G149" s="73"/>
    </row>
    <row r="150" spans="2:7" ht="12" thickTop="1" x14ac:dyDescent="0.2">
      <c r="B150" s="62"/>
      <c r="C150" s="62"/>
      <c r="D150" s="62"/>
      <c r="E150" s="67"/>
      <c r="F150" s="62"/>
      <c r="G150" s="73"/>
    </row>
    <row r="151" spans="2:7" x14ac:dyDescent="0.2">
      <c r="G151" s="73"/>
    </row>
    <row r="152" spans="2:7" ht="12" thickBot="1" x14ac:dyDescent="0.25">
      <c r="G152" s="73"/>
    </row>
    <row r="153" spans="2:7" ht="12.75" thickTop="1" thickBot="1" x14ac:dyDescent="0.25">
      <c r="B153" s="151" t="s">
        <v>133</v>
      </c>
      <c r="C153" s="152"/>
      <c r="D153" s="23" t="s">
        <v>166</v>
      </c>
      <c r="E153" s="23" t="s">
        <v>186</v>
      </c>
      <c r="F153" s="24" t="s">
        <v>90</v>
      </c>
      <c r="G153" s="73"/>
    </row>
    <row r="154" spans="2:7" ht="12" thickTop="1" x14ac:dyDescent="0.2">
      <c r="B154" s="25" t="s">
        <v>91</v>
      </c>
      <c r="C154" s="26" t="s">
        <v>92</v>
      </c>
      <c r="D154" s="27">
        <v>748.8263629999999</v>
      </c>
      <c r="E154" s="27">
        <v>693.40271700000005</v>
      </c>
      <c r="F154" s="28">
        <v>-7.4014015449399798E-2</v>
      </c>
      <c r="G154" s="73"/>
    </row>
    <row r="155" spans="2:7" x14ac:dyDescent="0.2">
      <c r="B155" s="29" t="s">
        <v>93</v>
      </c>
      <c r="C155" s="30" t="s">
        <v>162</v>
      </c>
      <c r="D155" s="31">
        <v>2352.6991549040858</v>
      </c>
      <c r="E155" s="31">
        <v>2553.1257743831425</v>
      </c>
      <c r="F155" s="32">
        <v>8.5190075858733227E-2</v>
      </c>
      <c r="G155" s="73"/>
    </row>
    <row r="156" spans="2:7" x14ac:dyDescent="0.2">
      <c r="B156" s="29" t="s">
        <v>95</v>
      </c>
      <c r="C156" s="30" t="s">
        <v>92</v>
      </c>
      <c r="D156" s="33">
        <v>56331.400999999998</v>
      </c>
      <c r="E156" s="33">
        <v>52129.701999999997</v>
      </c>
      <c r="F156" s="32">
        <v>-7.4588931313815554E-2</v>
      </c>
      <c r="G156" s="73"/>
    </row>
    <row r="157" spans="2:7" ht="12" thickBot="1" x14ac:dyDescent="0.25">
      <c r="B157" s="34" t="s">
        <v>96</v>
      </c>
      <c r="C157" s="30" t="s">
        <v>162</v>
      </c>
      <c r="D157" s="33">
        <v>0.88301698230441661</v>
      </c>
      <c r="E157" s="33">
        <v>0.87067644756534379</v>
      </c>
      <c r="F157" s="32">
        <v>-1.3975421748818039E-2</v>
      </c>
      <c r="G157" s="73"/>
    </row>
    <row r="158" spans="2:7" ht="12" thickTop="1" x14ac:dyDescent="0.2">
      <c r="B158" s="46" t="s">
        <v>97</v>
      </c>
      <c r="C158" s="26" t="s">
        <v>98</v>
      </c>
      <c r="D158" s="35">
        <v>1811.5047351399999</v>
      </c>
      <c r="E158" s="35">
        <v>1815.7324525600002</v>
      </c>
      <c r="F158" s="28">
        <v>2.3338152741144138E-3</v>
      </c>
      <c r="G158" s="73"/>
    </row>
    <row r="159" spans="2:7" x14ac:dyDescent="0.2">
      <c r="B159" s="36" t="s">
        <v>99</v>
      </c>
      <c r="C159" s="30" t="s">
        <v>98</v>
      </c>
      <c r="D159" s="33">
        <v>736.31014901000015</v>
      </c>
      <c r="E159" s="33">
        <v>781.53014437000002</v>
      </c>
      <c r="F159" s="32">
        <v>6.1414331203773369E-2</v>
      </c>
      <c r="G159" s="73"/>
    </row>
    <row r="160" spans="2:7" ht="12" customHeight="1" x14ac:dyDescent="0.2">
      <c r="B160" s="37" t="s">
        <v>121</v>
      </c>
      <c r="C160" s="30" t="s">
        <v>98</v>
      </c>
      <c r="D160" s="33">
        <v>0</v>
      </c>
      <c r="E160" s="33">
        <v>0</v>
      </c>
      <c r="F160" s="32">
        <v>0</v>
      </c>
      <c r="G160" s="73"/>
    </row>
    <row r="161" spans="2:7" x14ac:dyDescent="0.2">
      <c r="B161" s="36" t="s">
        <v>122</v>
      </c>
      <c r="C161" s="30" t="s">
        <v>98</v>
      </c>
      <c r="D161" s="33">
        <v>1075.1945861299996</v>
      </c>
      <c r="E161" s="33">
        <v>1034.2023081900002</v>
      </c>
      <c r="F161" s="32">
        <v>-3.812545047082589E-2</v>
      </c>
      <c r="G161" s="73"/>
    </row>
    <row r="162" spans="2:7" ht="12" thickBot="1" x14ac:dyDescent="0.25">
      <c r="B162" s="38" t="s">
        <v>100</v>
      </c>
      <c r="C162" s="39" t="s">
        <v>101</v>
      </c>
      <c r="D162" s="40">
        <v>4.5035763279252718E-2</v>
      </c>
      <c r="E162" s="40">
        <v>4.075296728024852E-2</v>
      </c>
      <c r="F162" s="41">
        <v>-9.5097666546649071E-2</v>
      </c>
      <c r="G162" s="73"/>
    </row>
    <row r="163" spans="2:7" ht="12.75" thickTop="1" thickBot="1" x14ac:dyDescent="0.25">
      <c r="B163" s="42" t="s">
        <v>102</v>
      </c>
      <c r="C163" s="43" t="s">
        <v>98</v>
      </c>
      <c r="D163" s="44">
        <v>48.422208860084758</v>
      </c>
      <c r="E163" s="44">
        <v>42.146812826824572</v>
      </c>
      <c r="F163" s="45">
        <v>-0.12959747564165958</v>
      </c>
      <c r="G163" s="73"/>
    </row>
    <row r="164" spans="2:7" ht="12" thickTop="1" x14ac:dyDescent="0.2">
      <c r="B164" s="62"/>
      <c r="C164" s="62"/>
      <c r="D164" s="62"/>
      <c r="E164" s="67"/>
      <c r="F164" s="62"/>
      <c r="G164" s="73"/>
    </row>
    <row r="165" spans="2:7" ht="12" thickBot="1" x14ac:dyDescent="0.25">
      <c r="G165" s="73"/>
    </row>
    <row r="166" spans="2:7" ht="12.75" thickTop="1" thickBot="1" x14ac:dyDescent="0.25">
      <c r="B166" s="151" t="s">
        <v>143</v>
      </c>
      <c r="C166" s="152"/>
      <c r="D166" s="23" t="s">
        <v>166</v>
      </c>
      <c r="E166" s="23" t="s">
        <v>186</v>
      </c>
      <c r="F166" s="24" t="s">
        <v>90</v>
      </c>
      <c r="G166" s="73"/>
    </row>
    <row r="167" spans="2:7" ht="12" thickTop="1" x14ac:dyDescent="0.2">
      <c r="B167" s="25" t="s">
        <v>91</v>
      </c>
      <c r="C167" s="26" t="s">
        <v>92</v>
      </c>
      <c r="D167" s="27">
        <v>11018.630493999999</v>
      </c>
      <c r="E167" s="27">
        <v>10924.602606</v>
      </c>
      <c r="F167" s="28">
        <v>-8.5335367268373277E-3</v>
      </c>
      <c r="G167" s="73"/>
    </row>
    <row r="168" spans="2:7" x14ac:dyDescent="0.2">
      <c r="B168" s="29" t="s">
        <v>93</v>
      </c>
      <c r="C168" s="30" t="s">
        <v>162</v>
      </c>
      <c r="D168" s="31">
        <v>2418.0574071177307</v>
      </c>
      <c r="E168" s="31">
        <v>2616.8981311666757</v>
      </c>
      <c r="F168" s="32">
        <v>8.2231597754314142E-2</v>
      </c>
      <c r="G168" s="73"/>
    </row>
    <row r="169" spans="2:7" x14ac:dyDescent="0.2">
      <c r="B169" s="29" t="s">
        <v>95</v>
      </c>
      <c r="C169" s="30" t="s">
        <v>92</v>
      </c>
      <c r="D169" s="33">
        <v>1836843.7509999999</v>
      </c>
      <c r="E169" s="33">
        <v>1803584.65</v>
      </c>
      <c r="F169" s="32">
        <v>-1.8106657674009218E-2</v>
      </c>
      <c r="G169" s="73"/>
    </row>
    <row r="170" spans="2:7" ht="12" thickBot="1" x14ac:dyDescent="0.25">
      <c r="B170" s="34" t="s">
        <v>96</v>
      </c>
      <c r="C170" s="30" t="s">
        <v>162</v>
      </c>
      <c r="D170" s="33">
        <v>0.88068342042665126</v>
      </c>
      <c r="E170" s="33">
        <v>0.86970329333862983</v>
      </c>
      <c r="F170" s="32">
        <v>-1.246773452678609E-2</v>
      </c>
      <c r="G170" s="73"/>
    </row>
    <row r="171" spans="2:7" ht="12" thickTop="1" x14ac:dyDescent="0.2">
      <c r="B171" s="46" t="s">
        <v>97</v>
      </c>
      <c r="C171" s="26" t="s">
        <v>98</v>
      </c>
      <c r="D171" s="35">
        <v>28261.358919760001</v>
      </c>
      <c r="E171" s="35">
        <v>30157.155653319998</v>
      </c>
      <c r="F171" s="28">
        <v>6.7080876717307419E-2</v>
      </c>
      <c r="G171" s="73"/>
    </row>
    <row r="172" spans="2:7" x14ac:dyDescent="0.2">
      <c r="B172" s="36" t="s">
        <v>99</v>
      </c>
      <c r="C172" s="30" t="s">
        <v>98</v>
      </c>
      <c r="D172" s="33">
        <v>8171.4692559700015</v>
      </c>
      <c r="E172" s="33">
        <v>8810.9464259300003</v>
      </c>
      <c r="F172" s="32">
        <v>7.8257305990939455E-2</v>
      </c>
      <c r="G172" s="73"/>
    </row>
    <row r="173" spans="2:7" ht="12" customHeight="1" x14ac:dyDescent="0.2">
      <c r="B173" s="37" t="s">
        <v>121</v>
      </c>
      <c r="C173" s="30" t="s">
        <v>98</v>
      </c>
      <c r="D173" s="33">
        <v>0</v>
      </c>
      <c r="E173" s="33">
        <v>0</v>
      </c>
      <c r="F173" s="32">
        <v>0</v>
      </c>
      <c r="G173" s="73"/>
    </row>
    <row r="174" spans="2:7" x14ac:dyDescent="0.2">
      <c r="B174" s="36" t="s">
        <v>122</v>
      </c>
      <c r="C174" s="30" t="s">
        <v>98</v>
      </c>
      <c r="D174" s="33">
        <v>20089.88966379</v>
      </c>
      <c r="E174" s="33">
        <v>21346.209227389998</v>
      </c>
      <c r="F174" s="32">
        <v>6.2534916051051673E-2</v>
      </c>
      <c r="G174" s="73"/>
    </row>
    <row r="175" spans="2:7" ht="12" thickBot="1" x14ac:dyDescent="0.25">
      <c r="B175" s="38" t="s">
        <v>100</v>
      </c>
      <c r="C175" s="39" t="s">
        <v>101</v>
      </c>
      <c r="D175" s="40">
        <v>0.36396304443695982</v>
      </c>
      <c r="E175" s="40">
        <v>0.36354641229569273</v>
      </c>
      <c r="F175" s="41">
        <v>-1.1447100128300091E-3</v>
      </c>
      <c r="G175" s="73"/>
    </row>
    <row r="176" spans="2:7" ht="12.75" thickTop="1" thickBot="1" x14ac:dyDescent="0.25">
      <c r="B176" s="42" t="s">
        <v>102</v>
      </c>
      <c r="C176" s="43" t="s">
        <v>98</v>
      </c>
      <c r="D176" s="44">
        <v>7311.9774044356191</v>
      </c>
      <c r="E176" s="44">
        <v>7760.3377807308452</v>
      </c>
      <c r="F176" s="45">
        <v>6.1318621693666628E-2</v>
      </c>
      <c r="G176" s="73"/>
    </row>
    <row r="177" spans="2:7" ht="12" thickTop="1" x14ac:dyDescent="0.2">
      <c r="B177" s="62"/>
      <c r="C177" s="62"/>
      <c r="D177" s="62"/>
      <c r="E177" s="67"/>
      <c r="F177" s="62"/>
      <c r="G177" s="73"/>
    </row>
    <row r="178" spans="2:7" x14ac:dyDescent="0.2">
      <c r="G178" s="73"/>
    </row>
    <row r="179" spans="2:7" x14ac:dyDescent="0.2">
      <c r="C179" s="21"/>
      <c r="G179" s="73"/>
    </row>
    <row r="180" spans="2:7" x14ac:dyDescent="0.2">
      <c r="G180" s="73"/>
    </row>
    <row r="181" spans="2:7" ht="12" thickBot="1" x14ac:dyDescent="0.25">
      <c r="G181" s="73"/>
    </row>
    <row r="182" spans="2:7" ht="12.75" thickTop="1" thickBot="1" x14ac:dyDescent="0.25">
      <c r="B182" s="151" t="s">
        <v>153</v>
      </c>
      <c r="C182" s="152"/>
      <c r="D182" s="23" t="s">
        <v>166</v>
      </c>
      <c r="E182" s="23" t="s">
        <v>186</v>
      </c>
      <c r="F182" s="24" t="s">
        <v>90</v>
      </c>
      <c r="G182" s="73"/>
    </row>
    <row r="183" spans="2:7" ht="12" thickTop="1" x14ac:dyDescent="0.2">
      <c r="B183" s="25" t="s">
        <v>91</v>
      </c>
      <c r="C183" s="26" t="s">
        <v>92</v>
      </c>
      <c r="D183" s="27">
        <v>895.613969</v>
      </c>
      <c r="E183" s="27">
        <v>801.53721099999984</v>
      </c>
      <c r="F183" s="28">
        <v>-0.10504163764332729</v>
      </c>
      <c r="G183" s="73"/>
    </row>
    <row r="184" spans="2:7" x14ac:dyDescent="0.2">
      <c r="B184" s="29" t="s">
        <v>93</v>
      </c>
      <c r="C184" s="30" t="s">
        <v>162</v>
      </c>
      <c r="D184" s="31">
        <v>2398.6384546666218</v>
      </c>
      <c r="E184" s="31">
        <v>2602.2676405475081</v>
      </c>
      <c r="F184" s="32">
        <v>8.489365518372298E-2</v>
      </c>
      <c r="G184" s="73"/>
    </row>
    <row r="185" spans="2:7" x14ac:dyDescent="0.2">
      <c r="B185" s="29" t="s">
        <v>95</v>
      </c>
      <c r="C185" s="30" t="s">
        <v>92</v>
      </c>
      <c r="D185" s="33">
        <v>196322.655</v>
      </c>
      <c r="E185" s="33">
        <v>174245.06200000001</v>
      </c>
      <c r="F185" s="32">
        <v>-0.11245565622571677</v>
      </c>
      <c r="G185" s="73"/>
    </row>
    <row r="186" spans="2:7" ht="12" thickBot="1" x14ac:dyDescent="0.25">
      <c r="B186" s="34" t="s">
        <v>96</v>
      </c>
      <c r="C186" s="30" t="s">
        <v>162</v>
      </c>
      <c r="D186" s="33">
        <v>0.92154701692476593</v>
      </c>
      <c r="E186" s="33">
        <v>0.8077779575182451</v>
      </c>
      <c r="F186" s="32">
        <v>-0.12345442751925136</v>
      </c>
      <c r="G186" s="73"/>
    </row>
    <row r="187" spans="2:7" ht="12" thickTop="1" x14ac:dyDescent="0.2">
      <c r="B187" s="46" t="s">
        <v>97</v>
      </c>
      <c r="C187" s="26" t="s">
        <v>98</v>
      </c>
      <c r="D187" s="35">
        <v>2329.1746636599996</v>
      </c>
      <c r="E187" s="35">
        <v>2226.5656672</v>
      </c>
      <c r="F187" s="28">
        <v>-4.4053800713580976E-2</v>
      </c>
      <c r="G187" s="73"/>
    </row>
    <row r="188" spans="2:7" ht="12" customHeight="1" x14ac:dyDescent="0.2">
      <c r="B188" s="36" t="s">
        <v>99</v>
      </c>
      <c r="C188" s="30" t="s">
        <v>98</v>
      </c>
      <c r="D188" s="33">
        <v>520.11102332000007</v>
      </c>
      <c r="E188" s="33">
        <v>528.71477799000002</v>
      </c>
      <c r="F188" s="32">
        <v>1.6542150203008588E-2</v>
      </c>
      <c r="G188" s="73"/>
    </row>
    <row r="189" spans="2:7" x14ac:dyDescent="0.2">
      <c r="B189" s="37" t="s">
        <v>121</v>
      </c>
      <c r="C189" s="30" t="s">
        <v>98</v>
      </c>
      <c r="D189" s="33">
        <v>0</v>
      </c>
      <c r="E189" s="33">
        <v>0</v>
      </c>
      <c r="F189" s="32">
        <v>0</v>
      </c>
      <c r="G189" s="73"/>
    </row>
    <row r="190" spans="2:7" x14ac:dyDescent="0.2">
      <c r="B190" s="36" t="s">
        <v>122</v>
      </c>
      <c r="C190" s="30" t="s">
        <v>98</v>
      </c>
      <c r="D190" s="33">
        <v>1809.0636403399994</v>
      </c>
      <c r="E190" s="33">
        <v>1697.8508892099999</v>
      </c>
      <c r="F190" s="32">
        <v>-6.1475311675103915E-2</v>
      </c>
      <c r="G190" s="73"/>
    </row>
    <row r="191" spans="2:7" ht="12" thickBot="1" x14ac:dyDescent="0.25">
      <c r="B191" s="38" t="s">
        <v>100</v>
      </c>
      <c r="C191" s="39" t="s">
        <v>101</v>
      </c>
      <c r="D191" s="40">
        <v>7.9954811538029774E-2</v>
      </c>
      <c r="E191" s="40">
        <v>6.5463884926794114E-2</v>
      </c>
      <c r="F191" s="41">
        <v>-0.18123895651161886</v>
      </c>
      <c r="G191" s="73"/>
    </row>
    <row r="192" spans="2:7" ht="12.75" thickTop="1" thickBot="1" x14ac:dyDescent="0.25">
      <c r="B192" s="42" t="s">
        <v>102</v>
      </c>
      <c r="C192" s="43" t="s">
        <v>98</v>
      </c>
      <c r="D192" s="44">
        <v>144.64334242368673</v>
      </c>
      <c r="E192" s="44">
        <v>111.14791523409849</v>
      </c>
      <c r="F192" s="45">
        <v>-0.23157254684750042</v>
      </c>
      <c r="G192" s="73"/>
    </row>
    <row r="193" spans="2:7" ht="12" thickTop="1" x14ac:dyDescent="0.2">
      <c r="E193" s="22"/>
      <c r="G193" s="73"/>
    </row>
    <row r="194" spans="2:7" ht="12" thickBot="1" x14ac:dyDescent="0.25">
      <c r="G194" s="73"/>
    </row>
    <row r="195" spans="2:7" ht="12.75" thickTop="1" thickBot="1" x14ac:dyDescent="0.25">
      <c r="B195" s="151" t="s">
        <v>81</v>
      </c>
      <c r="C195" s="152"/>
      <c r="D195" s="23" t="s">
        <v>166</v>
      </c>
      <c r="E195" s="23" t="s">
        <v>186</v>
      </c>
      <c r="F195" s="24" t="s">
        <v>90</v>
      </c>
      <c r="G195" s="73"/>
    </row>
    <row r="196" spans="2:7" ht="12" thickTop="1" x14ac:dyDescent="0.2">
      <c r="B196" s="25" t="s">
        <v>91</v>
      </c>
      <c r="C196" s="26" t="s">
        <v>92</v>
      </c>
      <c r="D196" s="27">
        <v>343.20167499999997</v>
      </c>
      <c r="E196" s="27">
        <v>218.90750799999998</v>
      </c>
      <c r="F196" s="28">
        <v>-0.3621607237202441</v>
      </c>
      <c r="G196" s="73"/>
    </row>
    <row r="197" spans="2:7" x14ac:dyDescent="0.2">
      <c r="B197" s="29" t="s">
        <v>93</v>
      </c>
      <c r="C197" s="30" t="s">
        <v>94</v>
      </c>
      <c r="D197" s="31">
        <v>2531.8383717969909</v>
      </c>
      <c r="E197" s="31">
        <v>2737.4152793334069</v>
      </c>
      <c r="F197" s="32">
        <v>8.1196694791581925E-2</v>
      </c>
      <c r="G197" s="73"/>
    </row>
    <row r="198" spans="2:7" x14ac:dyDescent="0.2">
      <c r="B198" s="29" t="s">
        <v>95</v>
      </c>
      <c r="C198" s="30" t="s">
        <v>92</v>
      </c>
      <c r="D198" s="33">
        <v>9243.2849999999999</v>
      </c>
      <c r="E198" s="33">
        <v>7733.2079999999996</v>
      </c>
      <c r="F198" s="32">
        <v>-0.16337016547688404</v>
      </c>
      <c r="G198" s="73"/>
    </row>
    <row r="199" spans="2:7" ht="12" thickBot="1" x14ac:dyDescent="0.25">
      <c r="B199" s="34" t="s">
        <v>96</v>
      </c>
      <c r="C199" s="30" t="s">
        <v>94</v>
      </c>
      <c r="D199" s="33">
        <v>1.2992148126991647</v>
      </c>
      <c r="E199" s="33">
        <v>1.3469951719907185</v>
      </c>
      <c r="F199" s="32">
        <v>3.6776335079099345E-2</v>
      </c>
      <c r="G199" s="73"/>
    </row>
    <row r="200" spans="2:7" ht="12" thickTop="1" x14ac:dyDescent="0.2">
      <c r="B200" s="46" t="s">
        <v>97</v>
      </c>
      <c r="C200" s="26" t="s">
        <v>98</v>
      </c>
      <c r="D200" s="35">
        <v>880.9401828199999</v>
      </c>
      <c r="E200" s="35">
        <v>609.65735100999996</v>
      </c>
      <c r="F200" s="28">
        <v>-0.30794693794258493</v>
      </c>
      <c r="G200" s="73"/>
    </row>
    <row r="201" spans="2:7" ht="12" customHeight="1" x14ac:dyDescent="0.2">
      <c r="B201" s="36" t="s">
        <v>99</v>
      </c>
      <c r="C201" s="30" t="s">
        <v>98</v>
      </c>
      <c r="D201" s="33">
        <v>567.50045917999989</v>
      </c>
      <c r="E201" s="33">
        <v>611.21336199999985</v>
      </c>
      <c r="F201" s="32">
        <v>7.7027079208292035E-2</v>
      </c>
      <c r="G201" s="73"/>
    </row>
    <row r="202" spans="2:7" x14ac:dyDescent="0.2">
      <c r="B202" s="37" t="s">
        <v>121</v>
      </c>
      <c r="C202" s="30" t="s">
        <v>98</v>
      </c>
      <c r="D202" s="33">
        <v>0</v>
      </c>
      <c r="E202" s="33">
        <v>0</v>
      </c>
      <c r="F202" s="32">
        <v>0</v>
      </c>
      <c r="G202" s="73"/>
    </row>
    <row r="203" spans="2:7" x14ac:dyDescent="0.2">
      <c r="B203" s="36" t="s">
        <v>122</v>
      </c>
      <c r="C203" s="30" t="s">
        <v>98</v>
      </c>
      <c r="D203" s="33">
        <v>313.43972364000001</v>
      </c>
      <c r="E203" s="33">
        <v>-1.5560109899998906</v>
      </c>
      <c r="F203" s="32">
        <v>-1.0049643069229701</v>
      </c>
      <c r="G203" s="73"/>
    </row>
    <row r="204" spans="2:7" ht="12" thickBot="1" x14ac:dyDescent="0.25">
      <c r="B204" s="38" t="s">
        <v>100</v>
      </c>
      <c r="C204" s="39" t="s">
        <v>101</v>
      </c>
      <c r="D204" s="40">
        <v>1.5715698855863217E-2</v>
      </c>
      <c r="E204" s="40">
        <v>0</v>
      </c>
      <c r="F204" s="41">
        <v>-1</v>
      </c>
      <c r="G204" s="73"/>
    </row>
    <row r="205" spans="2:7" ht="12.75" thickTop="1" thickBot="1" x14ac:dyDescent="0.25">
      <c r="B205" s="42" t="s">
        <v>102</v>
      </c>
      <c r="C205" s="43" t="s">
        <v>98</v>
      </c>
      <c r="D205" s="44">
        <v>4.9259243061912308</v>
      </c>
      <c r="E205" s="44">
        <v>0</v>
      </c>
      <c r="F205" s="45">
        <v>-1</v>
      </c>
      <c r="G205" s="73"/>
    </row>
    <row r="206" spans="2:7" ht="12" thickTop="1" x14ac:dyDescent="0.2">
      <c r="E206" s="22"/>
      <c r="G206" s="73"/>
    </row>
    <row r="207" spans="2:7" x14ac:dyDescent="0.2">
      <c r="G207" s="73"/>
    </row>
    <row r="208" spans="2:7" ht="12" thickBot="1" x14ac:dyDescent="0.25">
      <c r="G208" s="73"/>
    </row>
    <row r="209" spans="2:7" ht="12.75" thickTop="1" thickBot="1" x14ac:dyDescent="0.25">
      <c r="B209" s="151" t="s">
        <v>161</v>
      </c>
      <c r="C209" s="152"/>
      <c r="D209" s="23" t="s">
        <v>166</v>
      </c>
      <c r="E209" s="23" t="s">
        <v>186</v>
      </c>
      <c r="F209" s="130" t="s">
        <v>90</v>
      </c>
      <c r="G209" s="73"/>
    </row>
    <row r="210" spans="2:7" ht="12" thickTop="1" x14ac:dyDescent="0.2">
      <c r="B210" s="25" t="s">
        <v>91</v>
      </c>
      <c r="C210" s="26" t="s">
        <v>92</v>
      </c>
      <c r="D210" s="131">
        <v>654.182095</v>
      </c>
      <c r="E210" s="131">
        <v>662.71468999999991</v>
      </c>
      <c r="F210" s="132">
        <v>1.3043149705893282E-2</v>
      </c>
      <c r="G210" s="73"/>
    </row>
    <row r="211" spans="2:7" x14ac:dyDescent="0.2">
      <c r="B211" s="29" t="s">
        <v>93</v>
      </c>
      <c r="C211" s="30" t="s">
        <v>162</v>
      </c>
      <c r="D211" s="133">
        <v>2186.0073646008304</v>
      </c>
      <c r="E211" s="133">
        <v>2384.0171872453893</v>
      </c>
      <c r="F211" s="134">
        <v>9.0580583510850105E-2</v>
      </c>
      <c r="G211" s="73"/>
    </row>
    <row r="212" spans="2:7" x14ac:dyDescent="0.2">
      <c r="B212" s="29" t="s">
        <v>95</v>
      </c>
      <c r="C212" s="30" t="s">
        <v>92</v>
      </c>
      <c r="D212" s="135">
        <v>40821.080999999998</v>
      </c>
      <c r="E212" s="135">
        <v>39830.055</v>
      </c>
      <c r="F212" s="134">
        <v>-2.4277309069791614E-2</v>
      </c>
      <c r="G212" s="73"/>
    </row>
    <row r="213" spans="2:7" ht="12" thickBot="1" x14ac:dyDescent="0.25">
      <c r="B213" s="34" t="s">
        <v>96</v>
      </c>
      <c r="C213" s="30" t="s">
        <v>162</v>
      </c>
      <c r="D213" s="135">
        <v>0.26012142059638255</v>
      </c>
      <c r="E213" s="135">
        <v>0.27913511869365981</v>
      </c>
      <c r="F213" s="134">
        <v>7.3095472313215892E-2</v>
      </c>
      <c r="G213" s="73"/>
    </row>
    <row r="214" spans="2:7" ht="12" customHeight="1" thickTop="1" x14ac:dyDescent="0.2">
      <c r="B214" s="46" t="s">
        <v>97</v>
      </c>
      <c r="C214" s="26" t="s">
        <v>98</v>
      </c>
      <c r="D214" s="136">
        <v>1440.66531504</v>
      </c>
      <c r="E214" s="136">
        <v>1591.0411783299999</v>
      </c>
      <c r="F214" s="132">
        <v>0.10437945699124761</v>
      </c>
      <c r="G214" s="73"/>
    </row>
    <row r="215" spans="2:7" x14ac:dyDescent="0.2">
      <c r="B215" s="36" t="s">
        <v>99</v>
      </c>
      <c r="C215" s="30" t="s">
        <v>98</v>
      </c>
      <c r="D215" s="135">
        <v>478.04810342000007</v>
      </c>
      <c r="E215" s="135">
        <v>493.67018336999996</v>
      </c>
      <c r="F215" s="134">
        <v>3.2678886995342292E-2</v>
      </c>
      <c r="G215" s="73"/>
    </row>
    <row r="216" spans="2:7" x14ac:dyDescent="0.2">
      <c r="B216" s="37" t="s">
        <v>121</v>
      </c>
      <c r="C216" s="30" t="s">
        <v>98</v>
      </c>
      <c r="D216" s="135">
        <v>0</v>
      </c>
      <c r="E216" s="135">
        <v>0</v>
      </c>
      <c r="F216" s="134">
        <v>0</v>
      </c>
      <c r="G216" s="73"/>
    </row>
    <row r="217" spans="2:7" x14ac:dyDescent="0.2">
      <c r="B217" s="36" t="s">
        <v>122</v>
      </c>
      <c r="C217" s="30" t="s">
        <v>98</v>
      </c>
      <c r="D217" s="135">
        <v>962.61721161999992</v>
      </c>
      <c r="E217" s="135">
        <v>1097.37099496</v>
      </c>
      <c r="F217" s="134">
        <v>0.1399868833772682</v>
      </c>
      <c r="G217" s="73"/>
    </row>
    <row r="218" spans="2:7" ht="12" thickBot="1" x14ac:dyDescent="0.25">
      <c r="B218" s="38" t="s">
        <v>100</v>
      </c>
      <c r="C218" s="39" t="s">
        <v>101</v>
      </c>
      <c r="D218" s="137">
        <v>3.5252092581864479E-2</v>
      </c>
      <c r="E218" s="137">
        <v>3.5947138454423669E-2</v>
      </c>
      <c r="F218" s="138">
        <v>1.9716442958531144E-2</v>
      </c>
      <c r="G218" s="73"/>
    </row>
    <row r="219" spans="2:7" ht="12.75" thickTop="1" thickBot="1" x14ac:dyDescent="0.25">
      <c r="B219" s="42" t="s">
        <v>102</v>
      </c>
      <c r="C219" s="43" t="s">
        <v>98</v>
      </c>
      <c r="D219" s="129">
        <v>33.934271064924467</v>
      </c>
      <c r="E219" s="129">
        <v>39.447347091695775</v>
      </c>
      <c r="F219" s="139">
        <v>0.16246336973684983</v>
      </c>
      <c r="G219" s="73"/>
    </row>
    <row r="220" spans="2:7" ht="12" thickTop="1" x14ac:dyDescent="0.2">
      <c r="G220" s="73"/>
    </row>
    <row r="221" spans="2:7" ht="12" thickBot="1" x14ac:dyDescent="0.25">
      <c r="G221" s="73"/>
    </row>
    <row r="222" spans="2:7" ht="12.75" thickTop="1" thickBot="1" x14ac:dyDescent="0.25">
      <c r="B222" s="151" t="s">
        <v>7</v>
      </c>
      <c r="C222" s="152"/>
      <c r="D222" s="23" t="s">
        <v>166</v>
      </c>
      <c r="E222" s="23" t="s">
        <v>186</v>
      </c>
      <c r="F222" s="130" t="s">
        <v>90</v>
      </c>
      <c r="G222" s="73"/>
    </row>
    <row r="223" spans="2:7" ht="12" thickTop="1" x14ac:dyDescent="0.2">
      <c r="B223" s="25" t="s">
        <v>91</v>
      </c>
      <c r="C223" s="26" t="s">
        <v>92</v>
      </c>
      <c r="D223" s="131">
        <v>1942.2812419999998</v>
      </c>
      <c r="E223" s="131">
        <v>1736.8137250000002</v>
      </c>
      <c r="F223" s="132">
        <v>-0.10578669687837082</v>
      </c>
      <c r="G223" s="73"/>
    </row>
    <row r="224" spans="2:7" x14ac:dyDescent="0.2">
      <c r="B224" s="29" t="s">
        <v>93</v>
      </c>
      <c r="C224" s="30" t="s">
        <v>162</v>
      </c>
      <c r="D224" s="133">
        <v>2269.7107816685593</v>
      </c>
      <c r="E224" s="133">
        <v>2482.4888259332474</v>
      </c>
      <c r="F224" s="134">
        <v>9.3746765439544716E-2</v>
      </c>
      <c r="G224" s="73"/>
    </row>
    <row r="225" spans="2:7" x14ac:dyDescent="0.2">
      <c r="B225" s="29" t="s">
        <v>95</v>
      </c>
      <c r="C225" s="30" t="s">
        <v>92</v>
      </c>
      <c r="D225" s="135">
        <v>329163.47100000002</v>
      </c>
      <c r="E225" s="135">
        <v>268455.11900000001</v>
      </c>
      <c r="F225" s="134">
        <v>-0.18443222698912423</v>
      </c>
      <c r="G225" s="73"/>
    </row>
    <row r="226" spans="2:7" ht="12" thickBot="1" x14ac:dyDescent="0.25">
      <c r="B226" s="34" t="s">
        <v>96</v>
      </c>
      <c r="C226" s="30" t="s">
        <v>162</v>
      </c>
      <c r="D226" s="135">
        <v>0.85350113287631491</v>
      </c>
      <c r="E226" s="135">
        <v>0.83260887146651874</v>
      </c>
      <c r="F226" s="134">
        <v>-2.4478305423437284E-2</v>
      </c>
      <c r="G226" s="73"/>
    </row>
    <row r="227" spans="2:7" ht="12" customHeight="1" thickTop="1" x14ac:dyDescent="0.2">
      <c r="B227" s="46" t="s">
        <v>97</v>
      </c>
      <c r="C227" s="26" t="s">
        <v>98</v>
      </c>
      <c r="D227" s="136">
        <v>4689.3580714199998</v>
      </c>
      <c r="E227" s="136">
        <v>4535.1387787199992</v>
      </c>
      <c r="F227" s="132">
        <v>-3.2887079713514157E-2</v>
      </c>
      <c r="G227" s="73"/>
    </row>
    <row r="228" spans="2:7" x14ac:dyDescent="0.2">
      <c r="B228" s="36" t="s">
        <v>99</v>
      </c>
      <c r="C228" s="30" t="s">
        <v>98</v>
      </c>
      <c r="D228" s="135">
        <v>2199.6800278300002</v>
      </c>
      <c r="E228" s="135">
        <v>2255.4874445499995</v>
      </c>
      <c r="F228" s="134">
        <v>2.5370697562342157E-2</v>
      </c>
      <c r="G228" s="73"/>
    </row>
    <row r="229" spans="2:7" x14ac:dyDescent="0.2">
      <c r="B229" s="37" t="s">
        <v>121</v>
      </c>
      <c r="C229" s="30" t="s">
        <v>98</v>
      </c>
      <c r="D229" s="135">
        <v>0</v>
      </c>
      <c r="E229" s="135">
        <v>0</v>
      </c>
      <c r="F229" s="134">
        <v>0</v>
      </c>
      <c r="G229" s="73"/>
    </row>
    <row r="230" spans="2:7" x14ac:dyDescent="0.2">
      <c r="B230" s="36" t="s">
        <v>122</v>
      </c>
      <c r="C230" s="30" t="s">
        <v>98</v>
      </c>
      <c r="D230" s="135">
        <v>2489.6780435899996</v>
      </c>
      <c r="E230" s="135">
        <v>2279.6513341699997</v>
      </c>
      <c r="F230" s="134">
        <v>-8.4358983668888832E-2</v>
      </c>
      <c r="G230" s="73"/>
    </row>
    <row r="231" spans="2:7" ht="12" thickBot="1" x14ac:dyDescent="0.25">
      <c r="B231" s="38" t="s">
        <v>100</v>
      </c>
      <c r="C231" s="39" t="s">
        <v>101</v>
      </c>
      <c r="D231" s="137">
        <v>0.19672507395307579</v>
      </c>
      <c r="E231" s="137">
        <v>0.17431087530164815</v>
      </c>
      <c r="F231" s="138">
        <v>-0.11393666400030948</v>
      </c>
      <c r="G231" s="73"/>
    </row>
    <row r="232" spans="2:7" ht="12.75" thickTop="1" thickBot="1" x14ac:dyDescent="0.25">
      <c r="B232" s="42" t="s">
        <v>102</v>
      </c>
      <c r="C232" s="43" t="s">
        <v>98</v>
      </c>
      <c r="D232" s="129">
        <v>489.78209724459168</v>
      </c>
      <c r="E232" s="129">
        <v>397.36801944174266</v>
      </c>
      <c r="F232" s="139">
        <v>-0.18868406649150851</v>
      </c>
      <c r="G232" s="73"/>
    </row>
    <row r="233" spans="2:7" ht="12" thickTop="1" x14ac:dyDescent="0.2">
      <c r="G233" s="73"/>
    </row>
    <row r="234" spans="2:7" x14ac:dyDescent="0.2">
      <c r="G234" s="73"/>
    </row>
    <row r="235" spans="2:7" ht="12" thickBot="1" x14ac:dyDescent="0.25">
      <c r="G235" s="73"/>
    </row>
    <row r="236" spans="2:7" ht="12.75" thickTop="1" thickBot="1" x14ac:dyDescent="0.25">
      <c r="B236" s="151" t="s">
        <v>1</v>
      </c>
      <c r="C236" s="152"/>
      <c r="D236" s="23" t="s">
        <v>166</v>
      </c>
      <c r="E236" s="23" t="s">
        <v>186</v>
      </c>
      <c r="F236" s="130" t="s">
        <v>90</v>
      </c>
      <c r="G236" s="73"/>
    </row>
    <row r="237" spans="2:7" ht="12" thickTop="1" x14ac:dyDescent="0.2">
      <c r="B237" s="25" t="s">
        <v>91</v>
      </c>
      <c r="C237" s="26" t="s">
        <v>92</v>
      </c>
      <c r="D237" s="131">
        <v>49.578068999999999</v>
      </c>
      <c r="E237" s="131">
        <v>53.566070999999994</v>
      </c>
      <c r="F237" s="132">
        <v>8.0438832742759592E-2</v>
      </c>
      <c r="G237" s="73"/>
    </row>
    <row r="238" spans="2:7" x14ac:dyDescent="0.2">
      <c r="B238" s="29" t="s">
        <v>93</v>
      </c>
      <c r="C238" s="30" t="s">
        <v>162</v>
      </c>
      <c r="D238" s="133">
        <v>2706.5627108228036</v>
      </c>
      <c r="E238" s="133">
        <v>2919.0863828709785</v>
      </c>
      <c r="F238" s="134">
        <v>7.8521613853006558E-2</v>
      </c>
      <c r="G238" s="73"/>
    </row>
    <row r="239" spans="2:7" x14ac:dyDescent="0.2">
      <c r="B239" s="29" t="s">
        <v>95</v>
      </c>
      <c r="C239" s="30" t="s">
        <v>92</v>
      </c>
      <c r="D239" s="135">
        <v>291397.451</v>
      </c>
      <c r="E239" s="135">
        <v>309358.886</v>
      </c>
      <c r="F239" s="134">
        <v>6.1638957164385069E-2</v>
      </c>
      <c r="G239" s="73"/>
    </row>
    <row r="240" spans="2:7" ht="12" thickBot="1" x14ac:dyDescent="0.25">
      <c r="B240" s="34" t="s">
        <v>96</v>
      </c>
      <c r="C240" s="30" t="s">
        <v>162</v>
      </c>
      <c r="D240" s="135">
        <v>0.79435800260311817</v>
      </c>
      <c r="E240" s="135">
        <v>0.7782843049156829</v>
      </c>
      <c r="F240" s="134">
        <v>-2.0234828169114712E-2</v>
      </c>
      <c r="G240" s="73"/>
    </row>
    <row r="241" spans="2:7" ht="12" thickTop="1" x14ac:dyDescent="0.2">
      <c r="B241" s="46" t="s">
        <v>97</v>
      </c>
      <c r="C241" s="26" t="s">
        <v>98</v>
      </c>
      <c r="D241" s="136">
        <v>365.66004999</v>
      </c>
      <c r="E241" s="136">
        <v>397.13315402999996</v>
      </c>
      <c r="F241" s="132">
        <v>8.607203341152711E-2</v>
      </c>
      <c r="G241" s="73"/>
    </row>
    <row r="242" spans="2:7" x14ac:dyDescent="0.2">
      <c r="B242" s="36" t="s">
        <v>99</v>
      </c>
      <c r="C242" s="30" t="s">
        <v>98</v>
      </c>
      <c r="D242" s="135">
        <v>123.60265968999997</v>
      </c>
      <c r="E242" s="135">
        <v>136.58558309</v>
      </c>
      <c r="F242" s="134">
        <v>0.10503757307942793</v>
      </c>
      <c r="G242" s="73"/>
    </row>
    <row r="243" spans="2:7" x14ac:dyDescent="0.2">
      <c r="B243" s="37" t="s">
        <v>121</v>
      </c>
      <c r="C243" s="30" t="s">
        <v>98</v>
      </c>
      <c r="D243" s="135">
        <v>0</v>
      </c>
      <c r="E243" s="135">
        <v>0</v>
      </c>
      <c r="F243" s="134">
        <v>0</v>
      </c>
      <c r="G243" s="73"/>
    </row>
    <row r="244" spans="2:7" x14ac:dyDescent="0.2">
      <c r="B244" s="36" t="s">
        <v>122</v>
      </c>
      <c r="C244" s="30" t="s">
        <v>98</v>
      </c>
      <c r="D244" s="135">
        <v>242.05739030000004</v>
      </c>
      <c r="E244" s="135">
        <v>260.54757093999996</v>
      </c>
      <c r="F244" s="134">
        <v>7.6387589807043854E-2</v>
      </c>
      <c r="G244" s="73"/>
    </row>
    <row r="245" spans="2:7" ht="12" thickBot="1" x14ac:dyDescent="0.25">
      <c r="B245" s="38" t="s">
        <v>100</v>
      </c>
      <c r="C245" s="39" t="s">
        <v>101</v>
      </c>
      <c r="D245" s="137">
        <v>5.4252643335106293E-2</v>
      </c>
      <c r="E245" s="137">
        <v>5.7583316684596611E-2</v>
      </c>
      <c r="F245" s="138">
        <v>6.1391909126298286E-2</v>
      </c>
      <c r="G245" s="73"/>
    </row>
    <row r="246" spans="2:7" ht="12.75" thickTop="1" thickBot="1" x14ac:dyDescent="0.25">
      <c r="B246" s="42" t="s">
        <v>102</v>
      </c>
      <c r="C246" s="43" t="s">
        <v>98</v>
      </c>
      <c r="D246" s="129">
        <v>13.132253262572521</v>
      </c>
      <c r="E246" s="129">
        <v>15.003193288840418</v>
      </c>
      <c r="F246" s="139">
        <v>0.14246907890515298</v>
      </c>
      <c r="G246" s="73"/>
    </row>
    <row r="247" spans="2:7" ht="12" thickTop="1" x14ac:dyDescent="0.2">
      <c r="G247" s="73"/>
    </row>
    <row r="248" spans="2:7" ht="12" thickBot="1" x14ac:dyDescent="0.25">
      <c r="G248" s="73"/>
    </row>
    <row r="249" spans="2:7" ht="12.75" thickTop="1" thickBot="1" x14ac:dyDescent="0.25">
      <c r="B249" s="151" t="s">
        <v>2</v>
      </c>
      <c r="C249" s="152"/>
      <c r="D249" s="23" t="s">
        <v>166</v>
      </c>
      <c r="E249" s="23" t="s">
        <v>186</v>
      </c>
      <c r="F249" s="130" t="s">
        <v>90</v>
      </c>
      <c r="G249" s="73"/>
    </row>
    <row r="250" spans="2:7" ht="12" thickTop="1" x14ac:dyDescent="0.2">
      <c r="B250" s="25" t="s">
        <v>91</v>
      </c>
      <c r="C250" s="26" t="s">
        <v>92</v>
      </c>
      <c r="D250" s="131">
        <v>1315.747541</v>
      </c>
      <c r="E250" s="131">
        <v>1173.588301</v>
      </c>
      <c r="F250" s="132">
        <v>-0.10804446565178871</v>
      </c>
      <c r="G250" s="73"/>
    </row>
    <row r="251" spans="2:7" x14ac:dyDescent="0.2">
      <c r="B251" s="29" t="s">
        <v>93</v>
      </c>
      <c r="C251" s="30" t="s">
        <v>162</v>
      </c>
      <c r="D251" s="133">
        <v>1957.0142986723624</v>
      </c>
      <c r="E251" s="133">
        <v>2196.9140917927402</v>
      </c>
      <c r="F251" s="134">
        <v>0.12258458882141317</v>
      </c>
      <c r="G251" s="73"/>
    </row>
    <row r="252" spans="2:7" x14ac:dyDescent="0.2">
      <c r="B252" s="29" t="s">
        <v>95</v>
      </c>
      <c r="C252" s="30" t="s">
        <v>92</v>
      </c>
      <c r="D252" s="135">
        <v>19212.558000000001</v>
      </c>
      <c r="E252" s="135">
        <v>18092.764999999999</v>
      </c>
      <c r="F252" s="134">
        <v>-5.8284430423059828E-2</v>
      </c>
      <c r="G252" s="73"/>
    </row>
    <row r="253" spans="2:7" ht="12" thickBot="1" x14ac:dyDescent="0.25">
      <c r="B253" s="34" t="s">
        <v>96</v>
      </c>
      <c r="C253" s="30" t="s">
        <v>162</v>
      </c>
      <c r="D253" s="135">
        <v>1.1322260086345608</v>
      </c>
      <c r="E253" s="135">
        <v>0.93086533318705011</v>
      </c>
      <c r="F253" s="134">
        <v>-0.17784494783894528</v>
      </c>
      <c r="G253" s="73"/>
    </row>
    <row r="254" spans="2:7" ht="12" thickTop="1" x14ac:dyDescent="0.2">
      <c r="B254" s="46" t="s">
        <v>97</v>
      </c>
      <c r="C254" s="26" t="s">
        <v>98</v>
      </c>
      <c r="D254" s="136">
        <v>2596.6897090500001</v>
      </c>
      <c r="E254" s="136">
        <v>2595.1146041500001</v>
      </c>
      <c r="F254" s="132">
        <v>-6.0658187018282394E-4</v>
      </c>
      <c r="G254" s="73"/>
    </row>
    <row r="255" spans="2:7" x14ac:dyDescent="0.2">
      <c r="B255" s="36" t="s">
        <v>99</v>
      </c>
      <c r="C255" s="30" t="s">
        <v>98</v>
      </c>
      <c r="D255" s="135">
        <v>1494.0435591</v>
      </c>
      <c r="E255" s="135">
        <v>1784.5638999299999</v>
      </c>
      <c r="F255" s="134">
        <v>0.19445238999926284</v>
      </c>
      <c r="G255" s="73"/>
    </row>
    <row r="256" spans="2:7" x14ac:dyDescent="0.2">
      <c r="B256" s="37" t="s">
        <v>121</v>
      </c>
      <c r="C256" s="30" t="s">
        <v>98</v>
      </c>
      <c r="D256" s="135">
        <v>-2841.0809686600001</v>
      </c>
      <c r="E256" s="135">
        <v>-1738.4348186900002</v>
      </c>
      <c r="F256" s="134">
        <v>0.3881079638818124</v>
      </c>
      <c r="G256" s="74"/>
    </row>
    <row r="257" spans="2:7" x14ac:dyDescent="0.2">
      <c r="B257" s="36" t="s">
        <v>122</v>
      </c>
      <c r="C257" s="30" t="s">
        <v>98</v>
      </c>
      <c r="D257" s="135">
        <v>-1738.4348187099999</v>
      </c>
      <c r="E257" s="135">
        <v>-927.88411446999999</v>
      </c>
      <c r="F257" s="134">
        <v>0.46625314651800781</v>
      </c>
      <c r="G257" s="74"/>
    </row>
    <row r="258" spans="2:7" ht="12" thickBot="1" x14ac:dyDescent="0.25">
      <c r="B258" s="38" t="s">
        <v>100</v>
      </c>
      <c r="C258" s="39" t="s">
        <v>101</v>
      </c>
      <c r="D258" s="137">
        <v>0.1318523934288042</v>
      </c>
      <c r="E258" s="137">
        <v>0.11216683232629468</v>
      </c>
      <c r="F258" s="138">
        <v>-0.14929999062276447</v>
      </c>
      <c r="G258" s="73"/>
    </row>
    <row r="259" spans="2:7" ht="12.75" thickTop="1" thickBot="1" x14ac:dyDescent="0.25">
      <c r="B259" s="42" t="s">
        <v>102</v>
      </c>
      <c r="C259" s="43" t="s">
        <v>98</v>
      </c>
      <c r="D259" s="129">
        <v>0</v>
      </c>
      <c r="E259" s="129">
        <v>0</v>
      </c>
      <c r="F259" s="139">
        <v>0</v>
      </c>
      <c r="G259" s="73"/>
    </row>
    <row r="260" spans="2:7" ht="12" thickTop="1" x14ac:dyDescent="0.2">
      <c r="B260" s="113"/>
    </row>
  </sheetData>
  <mergeCells count="19">
    <mergeCell ref="B17:C17"/>
    <mergeCell ref="B32:C32"/>
    <mergeCell ref="B2:C2"/>
    <mergeCell ref="B73:C73"/>
    <mergeCell ref="B86:C86"/>
    <mergeCell ref="B99:C99"/>
    <mergeCell ref="B112:C112"/>
    <mergeCell ref="B46:C46"/>
    <mergeCell ref="B59:C59"/>
    <mergeCell ref="B236:C236"/>
    <mergeCell ref="B249:C249"/>
    <mergeCell ref="B182:C182"/>
    <mergeCell ref="B195:C195"/>
    <mergeCell ref="B126:C126"/>
    <mergeCell ref="B139:C139"/>
    <mergeCell ref="B153:C153"/>
    <mergeCell ref="B166:C166"/>
    <mergeCell ref="B209:C209"/>
    <mergeCell ref="B222:C222"/>
  </mergeCells>
  <dataValidations count="1">
    <dataValidation allowBlank="1" showInputMessage="1" showErrorMessage="1" promptTitle="Alíquota da PE" prompt="Esta é a alíquota da participação especial a ser aplicada sobre a Receita Líquida da Produção (RLP)." sqref="D11:E11 E55 E95 E68 E82 D26:E26 D41:E41 E204 E175 E108 E121 E135 E148 E162 E191 D218:E218 D231:E231 D245:E245 D258:E258" xr:uid="{56B66B1F-88B1-4FE1-B921-88152055BF73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zoomScaleNormal="100" workbookViewId="0">
      <selection activeCell="B26" sqref="B26"/>
    </sheetView>
  </sheetViews>
  <sheetFormatPr defaultColWidth="9.140625" defaultRowHeight="15" x14ac:dyDescent="0.25"/>
  <cols>
    <col min="1" max="1" width="23.140625" style="1" customWidth="1"/>
    <col min="2" max="2" width="21" style="1" customWidth="1"/>
    <col min="3" max="3" width="20.5703125" style="1" customWidth="1"/>
    <col min="4" max="4" width="18.5703125" style="1" customWidth="1"/>
    <col min="5" max="5" width="20.28515625" style="1" customWidth="1"/>
    <col min="6" max="6" width="19.7109375" style="1" customWidth="1"/>
    <col min="7" max="16384" width="9.140625" style="1"/>
  </cols>
  <sheetData>
    <row r="1" spans="1:6" ht="11.25" customHeight="1" x14ac:dyDescent="0.25">
      <c r="A1" s="5"/>
      <c r="B1" s="5"/>
      <c r="C1" s="5"/>
      <c r="D1" s="5"/>
      <c r="E1" s="5"/>
      <c r="F1" s="5"/>
    </row>
    <row r="2" spans="1:6" ht="24" customHeight="1" x14ac:dyDescent="0.25">
      <c r="A2" s="5"/>
      <c r="B2" s="140" t="s">
        <v>163</v>
      </c>
      <c r="C2" s="140"/>
      <c r="D2" s="140" t="s">
        <v>172</v>
      </c>
      <c r="E2" s="140"/>
      <c r="F2" s="81" t="s">
        <v>173</v>
      </c>
    </row>
    <row r="3" spans="1:6" ht="51" customHeight="1" x14ac:dyDescent="0.25">
      <c r="A3" s="76" t="s">
        <v>11</v>
      </c>
      <c r="B3" s="76" t="s">
        <v>127</v>
      </c>
      <c r="C3" s="76" t="s">
        <v>147</v>
      </c>
      <c r="D3" s="76" t="s">
        <v>128</v>
      </c>
      <c r="E3" s="76" t="s">
        <v>148</v>
      </c>
      <c r="F3" s="76" t="s">
        <v>126</v>
      </c>
    </row>
    <row r="4" spans="1:6" x14ac:dyDescent="0.25">
      <c r="A4" s="77" t="s">
        <v>10</v>
      </c>
      <c r="B4" s="14">
        <v>2131.6946286557504</v>
      </c>
      <c r="C4" s="14">
        <v>68.435462908976547</v>
      </c>
      <c r="D4" s="14">
        <v>2319.0997670168554</v>
      </c>
      <c r="E4" s="14">
        <v>70.682920421187475</v>
      </c>
      <c r="F4" s="17">
        <v>8.7913688875447926E-2</v>
      </c>
    </row>
    <row r="5" spans="1:6" x14ac:dyDescent="0.25">
      <c r="A5" s="77" t="s">
        <v>8</v>
      </c>
      <c r="B5" s="14">
        <v>2383.8635947235193</v>
      </c>
      <c r="C5" s="14">
        <v>76.531040808428415</v>
      </c>
      <c r="D5" s="14">
        <v>2591.0460140476544</v>
      </c>
      <c r="E5" s="14">
        <v>78.971462040267753</v>
      </c>
      <c r="F5" s="17">
        <v>8.6910349980894752E-2</v>
      </c>
    </row>
    <row r="6" spans="1:6" x14ac:dyDescent="0.25">
      <c r="A6" s="77" t="s">
        <v>81</v>
      </c>
      <c r="B6" s="14">
        <v>2531.8383717969909</v>
      </c>
      <c r="C6" s="14">
        <v>81.281591019394398</v>
      </c>
      <c r="D6" s="14">
        <v>2737.4152793334069</v>
      </c>
      <c r="E6" s="14">
        <v>83.432592724442117</v>
      </c>
      <c r="F6" s="17">
        <v>8.1196694791581869E-2</v>
      </c>
    </row>
    <row r="7" spans="1:6" x14ac:dyDescent="0.25">
      <c r="A7" s="77" t="s">
        <v>160</v>
      </c>
      <c r="B7" s="14">
        <v>2398.7588384859569</v>
      </c>
      <c r="C7" s="14">
        <v>77.009234489794153</v>
      </c>
      <c r="D7" s="14">
        <v>2599.2632706375616</v>
      </c>
      <c r="E7" s="14">
        <v>79.221912539157671</v>
      </c>
      <c r="F7" s="17">
        <v>8.3586740331995424E-2</v>
      </c>
    </row>
    <row r="8" spans="1:6" x14ac:dyDescent="0.25">
      <c r="A8" s="77" t="s">
        <v>161</v>
      </c>
      <c r="B8" s="14">
        <v>2186.0073646008304</v>
      </c>
      <c r="C8" s="14">
        <v>70.179107226642458</v>
      </c>
      <c r="D8" s="14">
        <v>2384.0171872453893</v>
      </c>
      <c r="E8" s="14">
        <v>72.661512680659214</v>
      </c>
      <c r="F8" s="17">
        <v>9.0580583510850188E-2</v>
      </c>
    </row>
    <row r="9" spans="1:6" x14ac:dyDescent="0.25">
      <c r="A9" s="77" t="s">
        <v>7</v>
      </c>
      <c r="B9" s="14">
        <v>2269.7107816685593</v>
      </c>
      <c r="C9" s="14">
        <v>72.866303608849151</v>
      </c>
      <c r="D9" s="14">
        <v>2482.4888259332474</v>
      </c>
      <c r="E9" s="14">
        <v>75.662790633470635</v>
      </c>
      <c r="F9" s="17">
        <v>9.3746765439544744E-2</v>
      </c>
    </row>
    <row r="10" spans="1:6" x14ac:dyDescent="0.25">
      <c r="A10" s="77" t="s">
        <v>145</v>
      </c>
      <c r="B10" s="14">
        <v>2200.4750829426866</v>
      </c>
      <c r="C10" s="14">
        <v>70.643575724452575</v>
      </c>
      <c r="D10" s="14">
        <v>2413.6562812006605</v>
      </c>
      <c r="E10" s="14">
        <v>73.564870849717792</v>
      </c>
      <c r="F10" s="17">
        <v>9.6879623818728833E-2</v>
      </c>
    </row>
    <row r="11" spans="1:6" x14ac:dyDescent="0.25">
      <c r="A11" s="77" t="s">
        <v>6</v>
      </c>
      <c r="B11" s="14">
        <v>2705.3444758664004</v>
      </c>
      <c r="C11" s="14">
        <v>86.851793425454247</v>
      </c>
      <c r="D11" s="14">
        <v>2911.5477031190467</v>
      </c>
      <c r="E11" s="14">
        <v>88.739905686239069</v>
      </c>
      <c r="F11" s="17">
        <v>7.6220691705668475E-2</v>
      </c>
    </row>
    <row r="12" spans="1:6" x14ac:dyDescent="0.25">
      <c r="A12" s="77" t="s">
        <v>5</v>
      </c>
      <c r="B12" s="14">
        <v>2260.4971422236463</v>
      </c>
      <c r="C12" s="14">
        <v>72.570510922592462</v>
      </c>
      <c r="D12" s="14">
        <v>2508.8450131077229</v>
      </c>
      <c r="E12" s="14">
        <v>76.466090391055332</v>
      </c>
      <c r="F12" s="17">
        <v>0.10986427111329022</v>
      </c>
    </row>
    <row r="13" spans="1:6" x14ac:dyDescent="0.25">
      <c r="A13" s="77" t="s">
        <v>4</v>
      </c>
      <c r="B13" s="14">
        <v>2279.9928379777207</v>
      </c>
      <c r="C13" s="14">
        <v>73.196396518834732</v>
      </c>
      <c r="D13" s="14">
        <v>0</v>
      </c>
      <c r="E13" s="14">
        <v>0</v>
      </c>
      <c r="F13" s="17">
        <v>-1</v>
      </c>
    </row>
    <row r="14" spans="1:6" x14ac:dyDescent="0.25">
      <c r="A14" s="77" t="s">
        <v>3</v>
      </c>
      <c r="B14" s="14">
        <v>2275.2468070770046</v>
      </c>
      <c r="C14" s="14">
        <v>73.044030970174688</v>
      </c>
      <c r="D14" s="14">
        <v>2481.9173904661393</v>
      </c>
      <c r="E14" s="14">
        <v>75.645374078899806</v>
      </c>
      <c r="F14" s="17">
        <v>9.0834358165584383E-2</v>
      </c>
    </row>
    <row r="15" spans="1:6" x14ac:dyDescent="0.25">
      <c r="A15" s="77" t="s">
        <v>107</v>
      </c>
      <c r="B15" s="14">
        <v>2947.2784328023376</v>
      </c>
      <c r="C15" s="14">
        <v>94.618788807317188</v>
      </c>
      <c r="D15" s="14">
        <v>3189.7964371005392</v>
      </c>
      <c r="E15" s="14">
        <v>97.220538301113152</v>
      </c>
      <c r="F15" s="17">
        <v>8.2285406631096514E-2</v>
      </c>
    </row>
    <row r="16" spans="1:6" x14ac:dyDescent="0.25">
      <c r="A16" s="77" t="s">
        <v>2</v>
      </c>
      <c r="B16" s="14">
        <v>1957.0142986723624</v>
      </c>
      <c r="C16" s="14">
        <v>62.827563408359822</v>
      </c>
      <c r="D16" s="14">
        <v>2196.9140917927402</v>
      </c>
      <c r="E16" s="14">
        <v>66.958871770367878</v>
      </c>
      <c r="F16" s="17">
        <v>0.12258458882141321</v>
      </c>
    </row>
    <row r="17" spans="1:7" x14ac:dyDescent="0.25">
      <c r="A17" s="77" t="s">
        <v>1</v>
      </c>
      <c r="B17" s="14">
        <v>2706.5627108228036</v>
      </c>
      <c r="C17" s="14">
        <v>86.890903376782461</v>
      </c>
      <c r="D17" s="14">
        <v>2919.0863828709785</v>
      </c>
      <c r="E17" s="14">
        <v>88.969674111282757</v>
      </c>
      <c r="F17" s="17">
        <v>7.8521613853006489E-2</v>
      </c>
    </row>
    <row r="18" spans="1:7" x14ac:dyDescent="0.25">
      <c r="A18" s="77" t="s">
        <v>0</v>
      </c>
      <c r="B18" s="14">
        <v>2311.0157872215636</v>
      </c>
      <c r="C18" s="14">
        <v>74.192350565800126</v>
      </c>
      <c r="D18" s="14">
        <v>2510.8883367033841</v>
      </c>
      <c r="E18" s="14">
        <v>76.528368039115577</v>
      </c>
      <c r="F18" s="17">
        <v>8.6486881910105229E-2</v>
      </c>
    </row>
    <row r="19" spans="1:7" x14ac:dyDescent="0.25">
      <c r="A19" s="77" t="s">
        <v>108</v>
      </c>
      <c r="B19" s="14">
        <v>2407.3195422805393</v>
      </c>
      <c r="C19" s="14">
        <v>77.284065471274047</v>
      </c>
      <c r="D19" s="14">
        <v>2601.9721092149748</v>
      </c>
      <c r="E19" s="14">
        <v>79.304474153937804</v>
      </c>
      <c r="F19" s="17">
        <v>8.085863281367045E-2</v>
      </c>
    </row>
    <row r="20" spans="1:7" x14ac:dyDescent="0.25">
      <c r="A20" s="77" t="s">
        <v>153</v>
      </c>
      <c r="B20" s="14">
        <v>2398.6384546666218</v>
      </c>
      <c r="C20" s="14">
        <v>77.005369713717783</v>
      </c>
      <c r="D20" s="14">
        <v>2602.2676405475081</v>
      </c>
      <c r="E20" s="14">
        <v>79.313481536007572</v>
      </c>
      <c r="F20" s="17">
        <v>8.4893655183722938E-2</v>
      </c>
    </row>
    <row r="21" spans="1:7" x14ac:dyDescent="0.25">
      <c r="A21" s="77" t="s">
        <v>133</v>
      </c>
      <c r="B21" s="14">
        <v>2352.6991549040858</v>
      </c>
      <c r="C21" s="14">
        <v>75.530544378652834</v>
      </c>
      <c r="D21" s="14">
        <v>2553.1257743831425</v>
      </c>
      <c r="E21" s="14">
        <v>77.8157061212342</v>
      </c>
      <c r="F21" s="17">
        <v>8.5190075858733172E-2</v>
      </c>
    </row>
    <row r="22" spans="1:7" x14ac:dyDescent="0.25">
      <c r="A22" s="77" t="s">
        <v>143</v>
      </c>
      <c r="B22" s="14">
        <v>2418.0574071177307</v>
      </c>
      <c r="C22" s="14">
        <v>77.628791559574339</v>
      </c>
      <c r="D22" s="14">
        <v>2616.8981311666757</v>
      </c>
      <c r="E22" s="14">
        <v>79.759398446899155</v>
      </c>
      <c r="F22" s="17">
        <v>8.2231597754314212E-2</v>
      </c>
    </row>
    <row r="23" spans="1:7" x14ac:dyDescent="0.25">
      <c r="A23" s="78" t="s">
        <v>130</v>
      </c>
      <c r="B23" s="84">
        <v>2362.2526369815882</v>
      </c>
      <c r="C23" s="85">
        <v>75.837247299220195</v>
      </c>
      <c r="D23" s="85">
        <v>2569.5806725959214</v>
      </c>
      <c r="E23" s="85">
        <v>78.317228426334822</v>
      </c>
      <c r="F23" s="80">
        <v>8.7767088231193835E-2</v>
      </c>
    </row>
    <row r="24" spans="1:7" x14ac:dyDescent="0.25">
      <c r="A24" s="66"/>
      <c r="B24" s="66"/>
      <c r="C24" s="66"/>
      <c r="D24" s="66"/>
      <c r="E24" s="66"/>
      <c r="F24" s="66"/>
      <c r="G24" s="66"/>
    </row>
    <row r="26" spans="1:7" x14ac:dyDescent="0.25">
      <c r="C26" s="51"/>
    </row>
    <row r="27" spans="1:7" x14ac:dyDescent="0.25">
      <c r="B27" s="66"/>
    </row>
  </sheetData>
  <sortState xmlns:xlrd2="http://schemas.microsoft.com/office/spreadsheetml/2017/richdata2" ref="A5:F21">
    <sortCondition ref="A5:A21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="90" zoomScaleNormal="90" workbookViewId="0">
      <selection activeCell="H7" sqref="H7"/>
    </sheetView>
  </sheetViews>
  <sheetFormatPr defaultColWidth="9.140625" defaultRowHeight="15" x14ac:dyDescent="0.25"/>
  <cols>
    <col min="1" max="1" width="20.85546875" style="1" customWidth="1"/>
    <col min="2" max="4" width="15.7109375" style="1" customWidth="1"/>
    <col min="5" max="5" width="20.28515625" style="1" bestFit="1" customWidth="1"/>
    <col min="6" max="6" width="14.5703125" style="1" customWidth="1"/>
    <col min="7" max="7" width="15.7109375" style="1" customWidth="1"/>
    <col min="8" max="8" width="14.140625" style="1" bestFit="1" customWidth="1"/>
    <col min="9" max="9" width="9.140625" style="1"/>
    <col min="10" max="10" width="10.140625" style="1" bestFit="1" customWidth="1"/>
    <col min="11" max="11" width="9.140625" style="1"/>
    <col min="12" max="12" width="10.140625" style="1" bestFit="1" customWidth="1"/>
    <col min="13" max="16384" width="9.140625" style="1"/>
  </cols>
  <sheetData>
    <row r="1" spans="1:8" ht="15" customHeight="1" thickBot="1" x14ac:dyDescent="0.3"/>
    <row r="2" spans="1:8" ht="22.15" customHeight="1" thickTop="1" thickBot="1" x14ac:dyDescent="0.3">
      <c r="A2" s="5"/>
      <c r="B2" s="142" t="s">
        <v>163</v>
      </c>
      <c r="C2" s="143"/>
      <c r="D2" s="142" t="s">
        <v>172</v>
      </c>
      <c r="E2" s="143"/>
      <c r="F2" s="83" t="s">
        <v>173</v>
      </c>
      <c r="G2" s="54"/>
    </row>
    <row r="3" spans="1:8" ht="39.75" thickTop="1" thickBot="1" x14ac:dyDescent="0.3">
      <c r="A3" s="12" t="s">
        <v>11</v>
      </c>
      <c r="B3" s="13" t="s">
        <v>127</v>
      </c>
      <c r="C3" s="13" t="s">
        <v>105</v>
      </c>
      <c r="D3" s="13" t="s">
        <v>128</v>
      </c>
      <c r="E3" s="13" t="s">
        <v>106</v>
      </c>
      <c r="F3" s="82" t="s">
        <v>126</v>
      </c>
      <c r="G3" s="91"/>
    </row>
    <row r="4" spans="1:8" ht="15.75" thickTop="1" x14ac:dyDescent="0.25">
      <c r="A4" s="9" t="s">
        <v>10</v>
      </c>
      <c r="B4" s="14">
        <v>0.43453336001761123</v>
      </c>
      <c r="C4" s="14">
        <v>2.3523792856105219</v>
      </c>
      <c r="D4" s="15">
        <v>0.47174803508688529</v>
      </c>
      <c r="E4" s="14">
        <v>2.4245612344110787</v>
      </c>
      <c r="F4" s="50">
        <v>8.5642849303367186E-2</v>
      </c>
      <c r="G4" s="91"/>
    </row>
    <row r="5" spans="1:8" x14ac:dyDescent="0.25">
      <c r="A5" s="9" t="s">
        <v>8</v>
      </c>
      <c r="B5" s="14">
        <v>1.0532457060465681</v>
      </c>
      <c r="C5" s="14">
        <v>5.7018254742553243</v>
      </c>
      <c r="D5" s="15">
        <v>1.0061592830929986</v>
      </c>
      <c r="E5" s="14">
        <v>5.1711816732439111</v>
      </c>
      <c r="F5" s="50">
        <v>-4.4706019386788309E-2</v>
      </c>
      <c r="G5" s="92"/>
      <c r="H5" s="69"/>
    </row>
    <row r="6" spans="1:8" x14ac:dyDescent="0.25">
      <c r="A6" s="9" t="s">
        <v>81</v>
      </c>
      <c r="B6" s="14">
        <v>1.2992148126991647</v>
      </c>
      <c r="C6" s="14">
        <v>7.0333978795736236</v>
      </c>
      <c r="D6" s="15">
        <v>1.3469951719907185</v>
      </c>
      <c r="E6" s="14">
        <v>6.9229165445195333</v>
      </c>
      <c r="F6" s="50">
        <v>3.6776335079099276E-2</v>
      </c>
      <c r="G6" s="92"/>
      <c r="H6" s="69"/>
    </row>
    <row r="7" spans="1:8" x14ac:dyDescent="0.25">
      <c r="A7" s="9" t="s">
        <v>160</v>
      </c>
      <c r="B7" s="14">
        <v>0.92046997535839881</v>
      </c>
      <c r="C7" s="14">
        <v>4.9830339906969803</v>
      </c>
      <c r="D7" s="15">
        <v>0.80801451978836014</v>
      </c>
      <c r="E7" s="14">
        <v>4.1528115345712528</v>
      </c>
      <c r="F7" s="50">
        <v>-0.12217178026502429</v>
      </c>
      <c r="G7" s="92"/>
      <c r="H7" s="69"/>
    </row>
    <row r="8" spans="1:8" x14ac:dyDescent="0.25">
      <c r="A8" s="9" t="s">
        <v>161</v>
      </c>
      <c r="B8" s="14">
        <v>0.26012142059638255</v>
      </c>
      <c r="C8" s="14">
        <v>1.4081870297132366</v>
      </c>
      <c r="D8" s="15">
        <v>0.27913511869365981</v>
      </c>
      <c r="E8" s="14">
        <v>1.4346221660949479</v>
      </c>
      <c r="F8" s="50">
        <v>7.3095472313215781E-2</v>
      </c>
      <c r="G8" s="92"/>
      <c r="H8" s="69"/>
    </row>
    <row r="9" spans="1:8" x14ac:dyDescent="0.25">
      <c r="A9" s="9" t="s">
        <v>7</v>
      </c>
      <c r="B9" s="14">
        <v>0.85350113287631491</v>
      </c>
      <c r="C9" s="14">
        <v>4.6204930851384667</v>
      </c>
      <c r="D9" s="15">
        <v>0.83260887146651874</v>
      </c>
      <c r="E9" s="14">
        <v>4.2792148414834985</v>
      </c>
      <c r="F9" s="50">
        <v>-2.4478305423437319E-2</v>
      </c>
      <c r="G9" s="92"/>
    </row>
    <row r="10" spans="1:8" x14ac:dyDescent="0.25">
      <c r="A10" s="9" t="s">
        <v>145</v>
      </c>
      <c r="B10" s="14">
        <v>0.58164787339268054</v>
      </c>
      <c r="C10" s="14">
        <v>3.1487948562404942</v>
      </c>
      <c r="D10" s="15">
        <v>0.60571386813224604</v>
      </c>
      <c r="E10" s="14">
        <v>3.1130821001684654</v>
      </c>
      <c r="F10" s="50">
        <v>4.1375539807601225E-2</v>
      </c>
      <c r="G10" s="92"/>
    </row>
    <row r="11" spans="1:8" x14ac:dyDescent="0.25">
      <c r="A11" s="9" t="s">
        <v>6</v>
      </c>
      <c r="B11" s="14">
        <v>0.82804322971481759</v>
      </c>
      <c r="C11" s="14">
        <v>4.4826747964580358</v>
      </c>
      <c r="D11" s="15">
        <v>0.86894705241371906</v>
      </c>
      <c r="E11" s="14">
        <v>4.465975862835438</v>
      </c>
      <c r="F11" s="50">
        <v>4.9398172983056599E-2</v>
      </c>
      <c r="G11" s="92"/>
    </row>
    <row r="12" spans="1:8" x14ac:dyDescent="0.25">
      <c r="A12" s="9" t="s">
        <v>5</v>
      </c>
      <c r="B12" s="14">
        <v>0.76548111092688897</v>
      </c>
      <c r="C12" s="14">
        <v>4.1439900236832514</v>
      </c>
      <c r="D12" s="15">
        <v>0.88912903247168307</v>
      </c>
      <c r="E12" s="14">
        <v>4.5697016716205976</v>
      </c>
      <c r="F12" s="50">
        <v>0.1615296834628277</v>
      </c>
      <c r="G12" s="92"/>
    </row>
    <row r="13" spans="1:8" x14ac:dyDescent="0.25">
      <c r="A13" s="9" t="s">
        <v>4</v>
      </c>
      <c r="B13" s="14">
        <v>1.0914231404462413</v>
      </c>
      <c r="C13" s="14">
        <v>5.9085019095373141</v>
      </c>
      <c r="D13" s="15">
        <v>0</v>
      </c>
      <c r="E13" s="14">
        <v>0</v>
      </c>
      <c r="F13" s="50">
        <v>-1</v>
      </c>
      <c r="G13" s="92"/>
    </row>
    <row r="14" spans="1:8" x14ac:dyDescent="0.25">
      <c r="A14" s="9" t="s">
        <v>3</v>
      </c>
      <c r="B14" s="14">
        <v>0.89587525980361193</v>
      </c>
      <c r="C14" s="14">
        <v>4.8498886335621014</v>
      </c>
      <c r="D14" s="15">
        <v>0.85267441432844526</v>
      </c>
      <c r="E14" s="14">
        <v>4.3823422182864151</v>
      </c>
      <c r="F14" s="50">
        <v>-4.8221942734122281E-2</v>
      </c>
      <c r="G14" s="92"/>
    </row>
    <row r="15" spans="1:8" x14ac:dyDescent="0.25">
      <c r="A15" s="9" t="s">
        <v>107</v>
      </c>
      <c r="B15" s="14">
        <v>0.57381128417806759</v>
      </c>
      <c r="C15" s="14">
        <v>3.1063708864501263</v>
      </c>
      <c r="D15" s="15">
        <v>0.52226549610062234</v>
      </c>
      <c r="E15" s="14">
        <v>2.684197032601995</v>
      </c>
      <c r="F15" s="50">
        <v>-8.9830558406114092E-2</v>
      </c>
      <c r="G15" s="92"/>
    </row>
    <row r="16" spans="1:8" x14ac:dyDescent="0.25">
      <c r="A16" s="9" t="s">
        <v>2</v>
      </c>
      <c r="B16" s="14">
        <v>1.1322260086345608</v>
      </c>
      <c r="C16" s="14">
        <v>6.1293913296633304</v>
      </c>
      <c r="D16" s="15">
        <v>0.93086533318705011</v>
      </c>
      <c r="E16" s="14">
        <v>4.7842064692157056</v>
      </c>
      <c r="F16" s="50">
        <v>-0.17784494783894533</v>
      </c>
      <c r="G16" s="92"/>
    </row>
    <row r="17" spans="1:7" x14ac:dyDescent="0.25">
      <c r="A17" s="9" t="s">
        <v>1</v>
      </c>
      <c r="B17" s="14">
        <v>0.79435800260311817</v>
      </c>
      <c r="C17" s="14">
        <v>4.3003172658752602</v>
      </c>
      <c r="D17" s="15">
        <v>0.7782843049156829</v>
      </c>
      <c r="E17" s="14">
        <v>4.0000123258628815</v>
      </c>
      <c r="F17" s="50">
        <v>-2.0234828169114705E-2</v>
      </c>
      <c r="G17" s="92"/>
    </row>
    <row r="18" spans="1:7" x14ac:dyDescent="0.25">
      <c r="A18" s="9" t="s">
        <v>0</v>
      </c>
      <c r="B18" s="14">
        <v>0.91111274717574686</v>
      </c>
      <c r="C18" s="14">
        <v>4.9323779265763585</v>
      </c>
      <c r="D18" s="15">
        <v>0.77627798171812235</v>
      </c>
      <c r="E18" s="14">
        <v>3.9897007758685952</v>
      </c>
      <c r="F18" s="50">
        <v>-0.14798911098059297</v>
      </c>
      <c r="G18" s="92"/>
    </row>
    <row r="19" spans="1:7" x14ac:dyDescent="0.25">
      <c r="A19" s="9" t="s">
        <v>108</v>
      </c>
      <c r="B19" s="14">
        <v>0.79821922580625271</v>
      </c>
      <c r="C19" s="14">
        <v>4.3212202903974841</v>
      </c>
      <c r="D19" s="15">
        <v>0.7827238530835765</v>
      </c>
      <c r="E19" s="14">
        <v>4.0228294985601529</v>
      </c>
      <c r="F19" s="50">
        <v>-1.9412427340402494E-2</v>
      </c>
      <c r="G19" s="92"/>
    </row>
    <row r="20" spans="1:7" x14ac:dyDescent="0.25">
      <c r="A20" s="9" t="s">
        <v>153</v>
      </c>
      <c r="B20" s="14">
        <v>0.92154701692476593</v>
      </c>
      <c r="C20" s="14">
        <v>4.9888646368650003</v>
      </c>
      <c r="D20" s="15">
        <v>0.8077779575182451</v>
      </c>
      <c r="E20" s="14">
        <v>4.1515957166621451</v>
      </c>
      <c r="F20" s="50">
        <v>-0.1234544275192514</v>
      </c>
      <c r="G20" s="92"/>
    </row>
    <row r="21" spans="1:7" x14ac:dyDescent="0.25">
      <c r="A21" s="9" t="s">
        <v>133</v>
      </c>
      <c r="B21" s="14">
        <v>0.88301698230441661</v>
      </c>
      <c r="C21" s="14">
        <v>4.7802793735584208</v>
      </c>
      <c r="D21" s="15">
        <v>0.87067644756534379</v>
      </c>
      <c r="E21" s="14">
        <v>4.4748641339711837</v>
      </c>
      <c r="F21" s="50">
        <v>-1.3975421748818051E-2</v>
      </c>
      <c r="G21" s="92"/>
    </row>
    <row r="22" spans="1:7" ht="15.75" thickBot="1" x14ac:dyDescent="0.3">
      <c r="A22" s="9" t="s">
        <v>143</v>
      </c>
      <c r="B22" s="14">
        <v>0.88068342042665126</v>
      </c>
      <c r="C22" s="14">
        <v>4.7676464594302095</v>
      </c>
      <c r="D22" s="15">
        <v>0.86970329333862983</v>
      </c>
      <c r="E22" s="14">
        <v>4.4698625826393181</v>
      </c>
      <c r="F22" s="50">
        <v>-1.2467734526786067E-2</v>
      </c>
      <c r="G22" s="92"/>
    </row>
    <row r="23" spans="1:7" ht="16.5" thickTop="1" thickBot="1" x14ac:dyDescent="0.3">
      <c r="A23" s="75" t="s">
        <v>60</v>
      </c>
      <c r="B23" s="86">
        <v>0.90356444154767412</v>
      </c>
      <c r="C23" s="87">
        <v>4.8915146018359614</v>
      </c>
      <c r="D23" s="88">
        <v>0.8559711801308213</v>
      </c>
      <c r="E23" s="89">
        <v>4.3992860314427338</v>
      </c>
      <c r="F23" s="90">
        <v>-5.2672791478306169E-2</v>
      </c>
      <c r="G23" s="93"/>
    </row>
    <row r="24" spans="1:7" ht="15.75" thickTop="1" x14ac:dyDescent="0.25">
      <c r="E24" s="51"/>
    </row>
    <row r="25" spans="1:7" x14ac:dyDescent="0.25">
      <c r="E25" s="51"/>
      <c r="F25" s="2"/>
      <c r="G25" s="2"/>
    </row>
  </sheetData>
  <sortState xmlns:xlrd2="http://schemas.microsoft.com/office/spreadsheetml/2017/richdata2" ref="A5:L22">
    <sortCondition ref="A5:A22"/>
  </sortState>
  <mergeCells count="2">
    <mergeCell ref="B2:C2"/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Normal="100" workbookViewId="0">
      <selection activeCell="I14" sqref="I14"/>
    </sheetView>
  </sheetViews>
  <sheetFormatPr defaultColWidth="9.140625" defaultRowHeight="15" x14ac:dyDescent="0.25"/>
  <cols>
    <col min="1" max="1" width="20.85546875" style="1" customWidth="1"/>
    <col min="2" max="3" width="15.7109375" style="1" customWidth="1"/>
    <col min="4" max="4" width="16.85546875" style="1" hidden="1" customWidth="1"/>
    <col min="5" max="5" width="15.7109375" style="1" customWidth="1"/>
    <col min="6" max="6" width="14.140625" style="1" customWidth="1"/>
    <col min="7" max="14" width="9.140625" style="1"/>
    <col min="15" max="15" width="11.140625" style="1" customWidth="1"/>
    <col min="16" max="16384" width="9.140625" style="1"/>
  </cols>
  <sheetData>
    <row r="2" spans="1:6" ht="22.5" customHeight="1" x14ac:dyDescent="0.25">
      <c r="A2" s="5"/>
      <c r="B2" s="94" t="s">
        <v>163</v>
      </c>
      <c r="C2" s="94" t="s">
        <v>172</v>
      </c>
      <c r="D2" s="144" t="s">
        <v>174</v>
      </c>
      <c r="E2" s="144"/>
    </row>
    <row r="3" spans="1:6" ht="25.5" x14ac:dyDescent="0.25">
      <c r="A3" s="76" t="s">
        <v>11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6" x14ac:dyDescent="0.25">
      <c r="A4" s="77" t="s">
        <v>10</v>
      </c>
      <c r="B4" s="16">
        <f>VLOOKUP(A4,'[6]SIGEP 1ºT2024'!A9:BD65,55,0)</f>
        <v>8.0120004976693782E-4</v>
      </c>
      <c r="C4" s="16">
        <f>VLOOKUP(A4,'[6]SIGEP 2ºT2024'!A9:BD65,55,0)</f>
        <v>6.0924418990181634E-3</v>
      </c>
      <c r="D4" s="17">
        <v>-6.8631890017568477E-3</v>
      </c>
      <c r="E4" s="121">
        <f t="shared" ref="E4:E21" si="0">IFERROR(C4/B4-1,0)</f>
        <v>6.6041456822055888</v>
      </c>
      <c r="F4" s="2"/>
    </row>
    <row r="5" spans="1:6" x14ac:dyDescent="0.25">
      <c r="A5" s="77" t="s">
        <v>8</v>
      </c>
      <c r="B5" s="16">
        <f>VLOOKUP(A5,'[6]SIGEP 1ºT2024'!A10:BD66,55,0)</f>
        <v>1.7513904097872041E-2</v>
      </c>
      <c r="C5" s="16">
        <f>VLOOKUP(A5,'[6]SIGEP 2ºT2024'!A10:BD66,55,0)</f>
        <v>1.7499172394872902E-2</v>
      </c>
      <c r="D5" s="17">
        <v>-1.0050256177711037E-2</v>
      </c>
      <c r="E5" s="121">
        <f t="shared" si="0"/>
        <v>-8.4114329488238493E-4</v>
      </c>
      <c r="F5" s="2"/>
    </row>
    <row r="6" spans="1:6" x14ac:dyDescent="0.25">
      <c r="A6" s="77" t="s">
        <v>81</v>
      </c>
      <c r="B6" s="16">
        <f>VLOOKUP(A6,'[6]SIGEP 1ºT2024'!A11:BD67,55,0)</f>
        <v>1.5715698855863217E-2</v>
      </c>
      <c r="C6" s="16">
        <f>VLOOKUP(A6,'[6]SIGEP 2ºT2024'!A11:BD67,55,0)</f>
        <v>0</v>
      </c>
      <c r="D6" s="17">
        <v>-1.2285734511184913E-2</v>
      </c>
      <c r="E6" s="121">
        <f>IFERROR(C6/B6-1,0)</f>
        <v>-1</v>
      </c>
      <c r="F6" s="2"/>
    </row>
    <row r="7" spans="1:6" x14ac:dyDescent="0.25">
      <c r="A7" s="77" t="s">
        <v>160</v>
      </c>
      <c r="B7" s="16">
        <f>VLOOKUP(A7,'[6]SIGEP 1ºT2024'!A12:BD68,55,0)</f>
        <v>8.4835512154393777E-2</v>
      </c>
      <c r="C7" s="16">
        <f>VLOOKUP(A7,'[6]SIGEP 2ºT2024'!A12:BD68,55,0)</f>
        <v>7.7711734120676973E-2</v>
      </c>
      <c r="D7" s="17">
        <v>-1.8068679144288835E-3</v>
      </c>
      <c r="E7" s="121">
        <f t="shared" si="0"/>
        <v>-8.3971651173061823E-2</v>
      </c>
      <c r="F7" s="2"/>
    </row>
    <row r="8" spans="1:6" x14ac:dyDescent="0.25">
      <c r="A8" s="77" t="s">
        <v>161</v>
      </c>
      <c r="B8" s="16">
        <f>VLOOKUP(A8,'[6]SIGEP 1ºT2024'!A13:BD69,55,0)</f>
        <v>3.5252092581864479E-2</v>
      </c>
      <c r="C8" s="16">
        <f>VLOOKUP(A8,'[6]SIGEP 2ºT2024'!A13:BD69,55,0)</f>
        <v>3.5947138454423669E-2</v>
      </c>
      <c r="D8" s="17">
        <v>-1.0432075429799174E-2</v>
      </c>
      <c r="E8" s="121">
        <f t="shared" si="0"/>
        <v>1.9716442958531033E-2</v>
      </c>
      <c r="F8" s="2"/>
    </row>
    <row r="9" spans="1:6" x14ac:dyDescent="0.25">
      <c r="A9" s="77" t="s">
        <v>7</v>
      </c>
      <c r="B9" s="16">
        <f>VLOOKUP(A9,'[6]SIGEP 1ºT2024'!A14:BD70,55,0)</f>
        <v>0.19672507395307579</v>
      </c>
      <c r="C9" s="16">
        <f>VLOOKUP(A9,'[6]SIGEP 2ºT2024'!A14:BD70,55,0)</f>
        <v>0.17431087530164815</v>
      </c>
      <c r="D9" s="17">
        <v>1.0166540624584691E-2</v>
      </c>
      <c r="E9" s="121">
        <f t="shared" si="0"/>
        <v>-0.11393666400030944</v>
      </c>
      <c r="F9" s="2"/>
    </row>
    <row r="10" spans="1:6" x14ac:dyDescent="0.25">
      <c r="A10" s="77" t="s">
        <v>145</v>
      </c>
      <c r="B10" s="16">
        <f>VLOOKUP(A10,'[6]SIGEP 1ºT2024'!A15:BD71,55,0)</f>
        <v>6.2378376684604575E-3</v>
      </c>
      <c r="C10" s="16">
        <f>VLOOKUP(A10,'[6]SIGEP 2ºT2024'!A15:BD71,55,0)</f>
        <v>3.7055915508577814E-2</v>
      </c>
      <c r="D10" s="17">
        <v>-3.0942913351702614E-2</v>
      </c>
      <c r="E10" s="121">
        <f t="shared" si="0"/>
        <v>4.9405065469944294</v>
      </c>
      <c r="F10" s="2"/>
    </row>
    <row r="11" spans="1:6" x14ac:dyDescent="0.25">
      <c r="A11" s="77" t="s">
        <v>6</v>
      </c>
      <c r="B11" s="16">
        <f>VLOOKUP(A11,'[6]SIGEP 1ºT2024'!A16:BD72,55,0)</f>
        <v>5.1781949938709541E-2</v>
      </c>
      <c r="C11" s="16">
        <f>VLOOKUP(A11,'[6]SIGEP 2ºT2024'!A16:BD72,55,0)</f>
        <v>4.4036473465822346E-2</v>
      </c>
      <c r="D11" s="17">
        <v>-2.0904003958005027E-3</v>
      </c>
      <c r="E11" s="121">
        <f t="shared" si="0"/>
        <v>-0.14957869454616801</v>
      </c>
      <c r="F11" s="2"/>
    </row>
    <row r="12" spans="1:6" x14ac:dyDescent="0.25">
      <c r="A12" s="77" t="s">
        <v>5</v>
      </c>
      <c r="B12" s="16">
        <f>VLOOKUP(A12,'[6]SIGEP 1ºT2024'!A17:BD73,55,0)</f>
        <v>4.2666209414890389E-2</v>
      </c>
      <c r="C12" s="16">
        <f>VLOOKUP(A12,'[6]SIGEP 2ºT2024'!A17:BD73,55,0)</f>
        <v>4.1085859834345421E-2</v>
      </c>
      <c r="D12" s="17">
        <v>3.0809021332327269E-4</v>
      </c>
      <c r="E12" s="122">
        <f>IFERROR(C12/B12-1,0)</f>
        <v>-3.7039840244008859E-2</v>
      </c>
      <c r="F12" s="2"/>
    </row>
    <row r="13" spans="1:6" x14ac:dyDescent="0.25">
      <c r="A13" s="77" t="s">
        <v>4</v>
      </c>
      <c r="B13" s="16">
        <f>VLOOKUP(A13,'[6]SIGEP 1ºT2024'!A18:BD74,55,0)</f>
        <v>0</v>
      </c>
      <c r="C13" s="16">
        <f>VLOOKUP(A13,'[6]SIGEP 2ºT2024'!A18:BD74,55,0)</f>
        <v>0</v>
      </c>
      <c r="D13" s="17">
        <v>-7.9834390090305629E-2</v>
      </c>
      <c r="E13" s="122">
        <f>IFERROR(C13/B13-1,0)</f>
        <v>0</v>
      </c>
      <c r="F13" s="2"/>
    </row>
    <row r="14" spans="1:6" x14ac:dyDescent="0.25">
      <c r="A14" s="77" t="s">
        <v>3</v>
      </c>
      <c r="B14" s="16">
        <f>VLOOKUP(A14,'[6]SIGEP 1ºT2024'!A19:BD75,55,0)</f>
        <v>9.0749019788578397E-2</v>
      </c>
      <c r="C14" s="16">
        <f>VLOOKUP(A14,'[6]SIGEP 2ºT2024'!A19:BD75,55,0)</f>
        <v>9.3334798047034068E-2</v>
      </c>
      <c r="D14" s="17">
        <v>4.5038747902231835E-4</v>
      </c>
      <c r="E14" s="122">
        <f t="shared" si="0"/>
        <v>2.8493732102890634E-2</v>
      </c>
      <c r="F14" s="2"/>
    </row>
    <row r="15" spans="1:6" x14ac:dyDescent="0.25">
      <c r="A15" s="77" t="s">
        <v>107</v>
      </c>
      <c r="B15" s="16">
        <f>VLOOKUP(A15,'[6]SIGEP 1ºT2024'!A20:BD76,55,0)</f>
        <v>0</v>
      </c>
      <c r="C15" s="16">
        <f>VLOOKUP(A15,'[6]SIGEP 2ºT2024'!A20:BD76,55,0)</f>
        <v>0</v>
      </c>
      <c r="D15" s="17">
        <v>0</v>
      </c>
      <c r="E15" s="122">
        <f t="shared" si="0"/>
        <v>0</v>
      </c>
      <c r="F15" s="2"/>
    </row>
    <row r="16" spans="1:6" x14ac:dyDescent="0.25">
      <c r="A16" s="77" t="s">
        <v>2</v>
      </c>
      <c r="B16" s="16">
        <f>VLOOKUP(A16,'[6]SIGEP 1ºT2024'!A21:BD77,55,0)</f>
        <v>0.1318523934288042</v>
      </c>
      <c r="C16" s="16">
        <f>VLOOKUP(A16,'[6]SIGEP 2ºT2024'!A21:BD77,55,0)</f>
        <v>0.11216683232629468</v>
      </c>
      <c r="D16" s="17">
        <v>-5.6232636371887634E-3</v>
      </c>
      <c r="E16" s="122">
        <f t="shared" si="0"/>
        <v>-0.14929999062276444</v>
      </c>
      <c r="F16" s="2"/>
    </row>
    <row r="17" spans="1:6" x14ac:dyDescent="0.25">
      <c r="A17" s="77" t="s">
        <v>1</v>
      </c>
      <c r="B17" s="16">
        <f>VLOOKUP(A17,'[6]SIGEP 1ºT2024'!A22:BD78,55,0)</f>
        <v>5.4252643335106293E-2</v>
      </c>
      <c r="C17" s="16">
        <f>VLOOKUP(A17,'[6]SIGEP 2ºT2024'!A22:BD78,55,0)</f>
        <v>5.7583316684596611E-2</v>
      </c>
      <c r="D17" s="17">
        <v>-2.5928010514943839E-3</v>
      </c>
      <c r="E17" s="122">
        <f t="shared" si="0"/>
        <v>6.1391909126298216E-2</v>
      </c>
      <c r="F17" s="2"/>
    </row>
    <row r="18" spans="1:6" x14ac:dyDescent="0.25">
      <c r="A18" s="77" t="s">
        <v>0</v>
      </c>
      <c r="B18" s="16">
        <f>VLOOKUP(A18,'[6]SIGEP 1ºT2024'!A23:BD79,55,0)</f>
        <v>0.13762911260443858</v>
      </c>
      <c r="C18" s="16">
        <f>VLOOKUP(A18,'[6]SIGEP 2ºT2024'!A23:BD79,55,0)</f>
        <v>0.10963083979972199</v>
      </c>
      <c r="D18" s="17">
        <v>-3.7374998093357731E-2</v>
      </c>
      <c r="E18" s="122">
        <f>IFERROR(C18/B18-1,0)</f>
        <v>-0.20343277868241982</v>
      </c>
      <c r="F18" s="2"/>
    </row>
    <row r="19" spans="1:6" x14ac:dyDescent="0.25">
      <c r="A19" s="77" t="s">
        <v>108</v>
      </c>
      <c r="B19" s="16">
        <f>VLOOKUP(A19,'[6]SIGEP 1ºT2024'!A24:BD80,55,0)</f>
        <v>0.19877705739829798</v>
      </c>
      <c r="C19" s="16">
        <f>VLOOKUP(A19,'[6]SIGEP 2ºT2024'!A24:BD80,55,0)</f>
        <v>0.21707981957716915</v>
      </c>
      <c r="D19" s="17">
        <v>-2.0289303565892314E-2</v>
      </c>
      <c r="E19" s="122">
        <f t="shared" si="0"/>
        <v>9.2076834310899081E-2</v>
      </c>
      <c r="F19" s="2"/>
    </row>
    <row r="20" spans="1:6" x14ac:dyDescent="0.25">
      <c r="A20" s="77" t="s">
        <v>153</v>
      </c>
      <c r="B20" s="16">
        <f>VLOOKUP(A20,'[6]SIGEP 1ºT2024'!A25:BD81,55,0)</f>
        <v>7.9954811538029774E-2</v>
      </c>
      <c r="C20" s="16">
        <f>VLOOKUP(A20,'[6]SIGEP 2ºT2024'!A25:BD81,55,0)</f>
        <v>6.5463884926794114E-2</v>
      </c>
      <c r="D20" s="17">
        <v>-2.1755180565670995E-3</v>
      </c>
      <c r="E20" s="122">
        <f t="shared" si="0"/>
        <v>-0.18123895651161892</v>
      </c>
      <c r="F20" s="2"/>
    </row>
    <row r="21" spans="1:6" x14ac:dyDescent="0.25">
      <c r="A21" s="77" t="s">
        <v>133</v>
      </c>
      <c r="B21" s="16">
        <f>VLOOKUP(A21,'[6]SIGEP 1ºT2024'!A26:BD82,55,0)</f>
        <v>4.5035763279252718E-2</v>
      </c>
      <c r="C21" s="16">
        <f>VLOOKUP(A21,'[6]SIGEP 2ºT2024'!A26:BD82,55,0)</f>
        <v>4.075296728024852E-2</v>
      </c>
      <c r="D21" s="17">
        <v>9.0086979835262426E-3</v>
      </c>
      <c r="E21" s="122">
        <f t="shared" si="0"/>
        <v>-9.5097666546649084E-2</v>
      </c>
      <c r="F21" s="2"/>
    </row>
    <row r="22" spans="1:6" x14ac:dyDescent="0.25">
      <c r="A22" s="77" t="s">
        <v>143</v>
      </c>
      <c r="B22" s="16">
        <f>VLOOKUP(A22,'[6]SIGEP 1ºT2024'!A27:BD83,55,0)</f>
        <v>0.36396304443695982</v>
      </c>
      <c r="C22" s="16">
        <f>VLOOKUP(A22,'[6]SIGEP 2ºT2024'!A27:BD83,55,0)</f>
        <v>0.36354641229569273</v>
      </c>
      <c r="D22" s="17">
        <v>-3.5825322776362745E-3</v>
      </c>
      <c r="E22" s="121">
        <f>IFERROR(C22/B22-1,0)</f>
        <v>-1.1447100128300081E-3</v>
      </c>
      <c r="F22" s="2"/>
    </row>
    <row r="25" spans="1:6" x14ac:dyDescent="0.25">
      <c r="A25" s="57"/>
      <c r="B25" s="64"/>
      <c r="C25" s="64"/>
      <c r="E25" s="65"/>
    </row>
  </sheetData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4"/>
  <sheetViews>
    <sheetView zoomScale="90" zoomScaleNormal="90" workbookViewId="0">
      <selection activeCell="C31" sqref="C31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17.42578125" style="1" bestFit="1" customWidth="1"/>
    <col min="5" max="16384" width="9.140625" style="1"/>
  </cols>
  <sheetData>
    <row r="2" spans="1:4" ht="23.25" customHeight="1" x14ac:dyDescent="0.25">
      <c r="A2" s="5"/>
      <c r="B2" s="76" t="s">
        <v>163</v>
      </c>
      <c r="C2" s="76" t="s">
        <v>172</v>
      </c>
      <c r="D2" s="81" t="s">
        <v>174</v>
      </c>
    </row>
    <row r="3" spans="1:4" ht="25.5" x14ac:dyDescent="0.25">
      <c r="A3" s="76" t="s">
        <v>11</v>
      </c>
      <c r="B3" s="76" t="s">
        <v>61</v>
      </c>
      <c r="C3" s="76" t="s">
        <v>62</v>
      </c>
      <c r="D3" s="76" t="s">
        <v>129</v>
      </c>
    </row>
    <row r="4" spans="1:4" x14ac:dyDescent="0.25">
      <c r="A4" s="77" t="s">
        <v>10</v>
      </c>
      <c r="B4" s="18">
        <v>220387.16</v>
      </c>
      <c r="C4" s="18">
        <v>2407090</v>
      </c>
      <c r="D4" s="17">
        <v>9.9220972764475022</v>
      </c>
    </row>
    <row r="5" spans="1:4" x14ac:dyDescent="0.25">
      <c r="A5" s="77" t="s">
        <v>8</v>
      </c>
      <c r="B5" s="18">
        <v>9109465.6999999993</v>
      </c>
      <c r="C5" s="18">
        <v>9643347.7100000009</v>
      </c>
      <c r="D5" s="17">
        <v>5.860739011290228E-2</v>
      </c>
    </row>
    <row r="6" spans="1:4" x14ac:dyDescent="0.25">
      <c r="A6" s="77" t="s">
        <v>81</v>
      </c>
      <c r="B6" s="18">
        <v>4925924.3099999996</v>
      </c>
      <c r="C6" s="18">
        <v>0</v>
      </c>
      <c r="D6" s="17">
        <v>-1</v>
      </c>
    </row>
    <row r="7" spans="1:4" x14ac:dyDescent="0.25">
      <c r="A7" s="77" t="s">
        <v>160</v>
      </c>
      <c r="B7" s="18">
        <v>174750833.84</v>
      </c>
      <c r="C7" s="18">
        <v>159515036.03999999</v>
      </c>
      <c r="D7" s="17">
        <v>-8.7185837487618212E-2</v>
      </c>
    </row>
    <row r="8" spans="1:4" x14ac:dyDescent="0.25">
      <c r="A8" s="77" t="s">
        <v>161</v>
      </c>
      <c r="B8" s="18">
        <v>33934271.060000002</v>
      </c>
      <c r="C8" s="18">
        <v>39447346.899999999</v>
      </c>
      <c r="D8" s="17">
        <v>0.16246336425651209</v>
      </c>
    </row>
    <row r="9" spans="1:4" x14ac:dyDescent="0.25">
      <c r="A9" s="77" t="s">
        <v>7</v>
      </c>
      <c r="B9" s="18">
        <v>489782097.22000003</v>
      </c>
      <c r="C9" s="18">
        <v>397368019.43000001</v>
      </c>
      <c r="D9" s="17">
        <v>-0.18868406647474811</v>
      </c>
    </row>
    <row r="10" spans="1:4" x14ac:dyDescent="0.25">
      <c r="A10" s="77" t="s">
        <v>145</v>
      </c>
      <c r="B10" s="18">
        <v>758147.61</v>
      </c>
      <c r="C10" s="18">
        <v>30329200.449999999</v>
      </c>
      <c r="D10" s="17">
        <v>39.004347504307241</v>
      </c>
    </row>
    <row r="11" spans="1:4" x14ac:dyDescent="0.25">
      <c r="A11" s="77" t="s">
        <v>6</v>
      </c>
      <c r="B11" s="18">
        <v>14357682.939999999</v>
      </c>
      <c r="C11" s="18">
        <v>11461749.949999999</v>
      </c>
      <c r="D11" s="17">
        <v>-0.20169918796103459</v>
      </c>
    </row>
    <row r="12" spans="1:4" x14ac:dyDescent="0.25">
      <c r="A12" s="77" t="s">
        <v>5</v>
      </c>
      <c r="B12" s="18">
        <v>0</v>
      </c>
      <c r="C12" s="18">
        <v>0</v>
      </c>
      <c r="D12" s="17">
        <v>0</v>
      </c>
    </row>
    <row r="13" spans="1:4" x14ac:dyDescent="0.25">
      <c r="A13" s="77" t="s">
        <v>4</v>
      </c>
      <c r="B13" s="18">
        <v>0</v>
      </c>
      <c r="C13" s="18">
        <v>0</v>
      </c>
      <c r="D13" s="17">
        <v>0</v>
      </c>
    </row>
    <row r="14" spans="1:4" x14ac:dyDescent="0.25">
      <c r="A14" s="77" t="s">
        <v>3</v>
      </c>
      <c r="B14" s="18">
        <v>94924739.829999998</v>
      </c>
      <c r="C14" s="18">
        <v>90618898.489999995</v>
      </c>
      <c r="D14" s="17">
        <v>-4.536058089504702E-2</v>
      </c>
    </row>
    <row r="15" spans="1:4" x14ac:dyDescent="0.25">
      <c r="A15" s="77" t="s">
        <v>107</v>
      </c>
      <c r="B15" s="18">
        <v>0</v>
      </c>
      <c r="C15" s="18">
        <v>0</v>
      </c>
      <c r="D15" s="17">
        <v>0</v>
      </c>
    </row>
    <row r="16" spans="1:4" x14ac:dyDescent="0.25">
      <c r="A16" s="77" t="s">
        <v>2</v>
      </c>
      <c r="B16" s="18">
        <v>0</v>
      </c>
      <c r="C16" s="18">
        <v>0</v>
      </c>
      <c r="D16" s="17">
        <v>0</v>
      </c>
    </row>
    <row r="17" spans="1:4" x14ac:dyDescent="0.25">
      <c r="A17" s="77" t="s">
        <v>1</v>
      </c>
      <c r="B17" s="18">
        <v>13132253.24</v>
      </c>
      <c r="C17" s="18">
        <v>15003193.289999999</v>
      </c>
      <c r="D17" s="17">
        <v>0.1424690809571989</v>
      </c>
    </row>
    <row r="18" spans="1:4" x14ac:dyDescent="0.25">
      <c r="A18" s="77" t="s">
        <v>0</v>
      </c>
      <c r="B18" s="18">
        <v>110411965.40000001</v>
      </c>
      <c r="C18" s="18">
        <v>32924296.400000002</v>
      </c>
      <c r="D18" s="17">
        <v>-0.70180499658056084</v>
      </c>
    </row>
    <row r="19" spans="1:4" x14ac:dyDescent="0.25">
      <c r="A19" s="77" t="s">
        <v>108</v>
      </c>
      <c r="B19" s="18">
        <v>601904360.71000004</v>
      </c>
      <c r="C19" s="18">
        <v>797996780.99000001</v>
      </c>
      <c r="D19" s="17">
        <v>0.32578667489415003</v>
      </c>
    </row>
    <row r="20" spans="1:4" x14ac:dyDescent="0.25">
      <c r="A20" s="77" t="s">
        <v>153</v>
      </c>
      <c r="B20" s="18">
        <v>144643342.40000001</v>
      </c>
      <c r="C20" s="18">
        <v>111147915.23</v>
      </c>
      <c r="D20" s="17">
        <v>-0.23157254674999828</v>
      </c>
    </row>
    <row r="21" spans="1:4" x14ac:dyDescent="0.25">
      <c r="A21" s="77" t="s">
        <v>133</v>
      </c>
      <c r="B21" s="18">
        <v>48422208.840000004</v>
      </c>
      <c r="C21" s="18">
        <v>42146812.82</v>
      </c>
      <c r="D21" s="17">
        <v>-0.12959747542156941</v>
      </c>
    </row>
    <row r="22" spans="1:4" x14ac:dyDescent="0.25">
      <c r="A22" s="77" t="s">
        <v>143</v>
      </c>
      <c r="B22" s="18">
        <v>7311977404.3900003</v>
      </c>
      <c r="C22" s="18">
        <v>7760337780.6899996</v>
      </c>
      <c r="D22" s="17">
        <v>6.1318621694701925E-2</v>
      </c>
    </row>
    <row r="23" spans="1:4" x14ac:dyDescent="0.25">
      <c r="A23" s="78" t="s">
        <v>59</v>
      </c>
      <c r="B23" s="97">
        <v>9053255084.6499996</v>
      </c>
      <c r="C23" s="97">
        <v>9500347468.3899994</v>
      </c>
      <c r="D23" s="98">
        <v>4.9384710754262873E-2</v>
      </c>
    </row>
    <row r="24" spans="1:4" ht="22.5" customHeight="1" x14ac:dyDescent="0.25">
      <c r="C24" s="95"/>
      <c r="D24" s="3"/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7"/>
  <sheetViews>
    <sheetView zoomScaleNormal="100" workbookViewId="0">
      <selection activeCell="C11" sqref="C11"/>
    </sheetView>
  </sheetViews>
  <sheetFormatPr defaultColWidth="9.140625" defaultRowHeight="15" x14ac:dyDescent="0.25"/>
  <cols>
    <col min="1" max="1" width="38" style="1" customWidth="1"/>
    <col min="2" max="2" width="23.140625" style="1" customWidth="1"/>
    <col min="3" max="3" width="17.7109375" style="1" customWidth="1"/>
    <col min="4" max="4" width="9.140625" style="1"/>
    <col min="5" max="5" width="17.85546875" style="1" bestFit="1" customWidth="1"/>
    <col min="6" max="16384" width="9.140625" style="1"/>
  </cols>
  <sheetData>
    <row r="1" spans="1:5" x14ac:dyDescent="0.25">
      <c r="A1" s="60" t="s">
        <v>146</v>
      </c>
      <c r="C1" s="4"/>
    </row>
    <row r="2" spans="1:5" x14ac:dyDescent="0.25">
      <c r="A2" s="76" t="s">
        <v>11</v>
      </c>
      <c r="B2" s="76" t="s">
        <v>172</v>
      </c>
      <c r="C2" s="76" t="s">
        <v>114</v>
      </c>
    </row>
    <row r="3" spans="1:5" x14ac:dyDescent="0.25">
      <c r="A3" s="101" t="s">
        <v>81</v>
      </c>
      <c r="B3" s="58">
        <v>0</v>
      </c>
      <c r="C3" s="58">
        <v>293472889.38</v>
      </c>
    </row>
    <row r="4" spans="1:5" x14ac:dyDescent="0.25">
      <c r="A4" s="101" t="s">
        <v>143</v>
      </c>
      <c r="B4" s="58">
        <v>754358606.38</v>
      </c>
      <c r="C4" s="58">
        <v>14070138999.089998</v>
      </c>
      <c r="E4" s="8"/>
    </row>
    <row r="5" spans="1:5" x14ac:dyDescent="0.25">
      <c r="A5" s="101" t="s">
        <v>133</v>
      </c>
      <c r="B5" s="58">
        <v>36073404.5</v>
      </c>
      <c r="C5" s="58">
        <v>1367537552.6900003</v>
      </c>
      <c r="E5" s="8"/>
    </row>
    <row r="6" spans="1:5" x14ac:dyDescent="0.25">
      <c r="A6" s="102" t="s">
        <v>59</v>
      </c>
      <c r="B6" s="79">
        <v>790432010.88</v>
      </c>
      <c r="C6" s="79">
        <v>15731149441.159998</v>
      </c>
    </row>
    <row r="7" spans="1:5" x14ac:dyDescent="0.25">
      <c r="A7" s="99"/>
      <c r="B7" s="100"/>
      <c r="C7" s="100"/>
    </row>
    <row r="25" spans="3:3" x14ac:dyDescent="0.25">
      <c r="C25" s="4"/>
    </row>
    <row r="26" spans="3:3" x14ac:dyDescent="0.25">
      <c r="C26" s="8"/>
    </row>
    <row r="27" spans="3:3" x14ac:dyDescent="0.25">
      <c r="C27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64"/>
  <sheetViews>
    <sheetView topLeftCell="A30" zoomScaleNormal="100" workbookViewId="0">
      <selection activeCell="F51" sqref="F51"/>
    </sheetView>
  </sheetViews>
  <sheetFormatPr defaultColWidth="9.140625" defaultRowHeight="15" x14ac:dyDescent="0.25"/>
  <cols>
    <col min="1" max="1" width="15.7109375" style="1" customWidth="1"/>
    <col min="2" max="2" width="13.42578125" style="1" bestFit="1" customWidth="1"/>
    <col min="3" max="3" width="11.7109375" style="1" bestFit="1" customWidth="1"/>
    <col min="4" max="4" width="14.140625" style="1" bestFit="1" customWidth="1"/>
    <col min="5" max="5" width="23.7109375" style="1" bestFit="1" customWidth="1"/>
    <col min="6" max="6" width="14.140625" style="1" bestFit="1" customWidth="1"/>
    <col min="7" max="16384" width="9.140625" style="1"/>
  </cols>
  <sheetData>
    <row r="2" spans="1:6" ht="23.25" customHeight="1" x14ac:dyDescent="0.25">
      <c r="B2" s="76" t="s">
        <v>11</v>
      </c>
      <c r="C2" s="76" t="s">
        <v>83</v>
      </c>
      <c r="D2" s="76" t="s">
        <v>84</v>
      </c>
      <c r="E2" s="76" t="s">
        <v>55</v>
      </c>
      <c r="F2" s="76" t="s">
        <v>84</v>
      </c>
    </row>
    <row r="3" spans="1:6" x14ac:dyDescent="0.25">
      <c r="A3" s="2"/>
      <c r="B3" s="145" t="s">
        <v>10</v>
      </c>
      <c r="C3" s="145" t="s">
        <v>56</v>
      </c>
      <c r="D3" s="147">
        <v>1</v>
      </c>
      <c r="E3" s="18" t="s">
        <v>64</v>
      </c>
      <c r="F3" s="17">
        <v>0.69430000000000003</v>
      </c>
    </row>
    <row r="4" spans="1:6" x14ac:dyDescent="0.25">
      <c r="A4" s="2"/>
      <c r="B4" s="145"/>
      <c r="C4" s="145"/>
      <c r="D4" s="147"/>
      <c r="E4" s="18" t="s">
        <v>66</v>
      </c>
      <c r="F4" s="17">
        <v>0.30570000000000003</v>
      </c>
    </row>
    <row r="5" spans="1:6" x14ac:dyDescent="0.25">
      <c r="A5" s="2"/>
      <c r="B5" s="148" t="s">
        <v>8</v>
      </c>
      <c r="C5" s="149" t="s">
        <v>56</v>
      </c>
      <c r="D5" s="150">
        <v>1</v>
      </c>
      <c r="E5" s="103" t="s">
        <v>20</v>
      </c>
      <c r="F5" s="16">
        <v>8.6599999999999996E-2</v>
      </c>
    </row>
    <row r="6" spans="1:6" x14ac:dyDescent="0.25">
      <c r="A6" s="2"/>
      <c r="B6" s="148"/>
      <c r="C6" s="149"/>
      <c r="D6" s="150"/>
      <c r="E6" s="103" t="s">
        <v>64</v>
      </c>
      <c r="F6" s="16">
        <v>0.5</v>
      </c>
    </row>
    <row r="7" spans="1:6" x14ac:dyDescent="0.25">
      <c r="A7" s="2"/>
      <c r="B7" s="148"/>
      <c r="C7" s="149"/>
      <c r="D7" s="150"/>
      <c r="E7" s="103" t="s">
        <v>67</v>
      </c>
      <c r="F7" s="16">
        <v>0.1817</v>
      </c>
    </row>
    <row r="8" spans="1:6" x14ac:dyDescent="0.25">
      <c r="A8" s="2"/>
      <c r="B8" s="148"/>
      <c r="C8" s="149"/>
      <c r="D8" s="150"/>
      <c r="E8" s="103" t="s">
        <v>68</v>
      </c>
      <c r="F8" s="16">
        <v>0.23169999999999999</v>
      </c>
    </row>
    <row r="9" spans="1:6" x14ac:dyDescent="0.25">
      <c r="A9" s="2"/>
      <c r="B9" s="145" t="s">
        <v>9</v>
      </c>
      <c r="C9" s="146" t="s">
        <v>85</v>
      </c>
      <c r="D9" s="147">
        <v>1</v>
      </c>
      <c r="E9" s="18" t="s">
        <v>80</v>
      </c>
      <c r="F9" s="17">
        <v>7.1199999999999999E-2</v>
      </c>
    </row>
    <row r="10" spans="1:6" x14ac:dyDescent="0.25">
      <c r="A10" s="2"/>
      <c r="B10" s="145"/>
      <c r="C10" s="146"/>
      <c r="D10" s="147"/>
      <c r="E10" s="18" t="s">
        <v>82</v>
      </c>
      <c r="F10" s="17">
        <v>0.92879999999999996</v>
      </c>
    </row>
    <row r="11" spans="1:6" x14ac:dyDescent="0.25">
      <c r="A11" s="2"/>
      <c r="B11" s="106" t="s">
        <v>160</v>
      </c>
      <c r="C11" s="18" t="s">
        <v>56</v>
      </c>
      <c r="D11" s="17">
        <v>1</v>
      </c>
      <c r="E11" s="18" t="s">
        <v>73</v>
      </c>
      <c r="F11" s="17">
        <v>1</v>
      </c>
    </row>
    <row r="12" spans="1:6" x14ac:dyDescent="0.25">
      <c r="A12" s="2"/>
      <c r="B12" s="145" t="s">
        <v>161</v>
      </c>
      <c r="C12" s="104" t="s">
        <v>167</v>
      </c>
      <c r="D12" s="105">
        <v>2.7000000000000001E-3</v>
      </c>
      <c r="E12" s="18" t="s">
        <v>77</v>
      </c>
      <c r="F12" s="17">
        <v>1</v>
      </c>
    </row>
    <row r="13" spans="1:6" x14ac:dyDescent="0.25">
      <c r="A13" s="2"/>
      <c r="B13" s="145"/>
      <c r="C13" s="146" t="s">
        <v>56</v>
      </c>
      <c r="D13" s="147">
        <v>0.99729999999999996</v>
      </c>
      <c r="E13" s="18" t="s">
        <v>79</v>
      </c>
      <c r="F13" s="17">
        <v>0.80010000000000003</v>
      </c>
    </row>
    <row r="14" spans="1:6" x14ac:dyDescent="0.25">
      <c r="A14" s="2"/>
      <c r="B14" s="145"/>
      <c r="C14" s="146"/>
      <c r="D14" s="147"/>
      <c r="E14" s="18" t="s">
        <v>64</v>
      </c>
      <c r="F14" s="17">
        <v>0.19989999999999999</v>
      </c>
    </row>
    <row r="15" spans="1:6" x14ac:dyDescent="0.25">
      <c r="A15" s="2"/>
      <c r="B15" s="145" t="s">
        <v>7</v>
      </c>
      <c r="C15" s="145" t="s">
        <v>57</v>
      </c>
      <c r="D15" s="147">
        <v>1</v>
      </c>
      <c r="E15" s="18" t="s">
        <v>14</v>
      </c>
      <c r="F15" s="17">
        <v>0.32304500000000003</v>
      </c>
    </row>
    <row r="16" spans="1:6" x14ac:dyDescent="0.25">
      <c r="A16" s="2"/>
      <c r="B16" s="145"/>
      <c r="C16" s="145"/>
      <c r="D16" s="147"/>
      <c r="E16" s="18" t="s">
        <v>69</v>
      </c>
      <c r="F16" s="17">
        <v>0.37770199999999998</v>
      </c>
    </row>
    <row r="17" spans="1:6" x14ac:dyDescent="0.25">
      <c r="A17" s="2"/>
      <c r="B17" s="145"/>
      <c r="C17" s="145"/>
      <c r="D17" s="147"/>
      <c r="E17" s="18" t="s">
        <v>137</v>
      </c>
      <c r="F17" s="17">
        <v>3.2299999999999998E-3</v>
      </c>
    </row>
    <row r="18" spans="1:6" x14ac:dyDescent="0.25">
      <c r="A18" s="2"/>
      <c r="B18" s="145"/>
      <c r="C18" s="145"/>
      <c r="D18" s="147"/>
      <c r="E18" s="18" t="s">
        <v>17</v>
      </c>
      <c r="F18" s="17">
        <v>0.29602299999999998</v>
      </c>
    </row>
    <row r="19" spans="1:6" x14ac:dyDescent="0.25">
      <c r="A19" s="2"/>
      <c r="B19" s="145" t="s">
        <v>145</v>
      </c>
      <c r="C19" s="146" t="s">
        <v>85</v>
      </c>
      <c r="D19" s="147">
        <v>1</v>
      </c>
      <c r="E19" s="18" t="s">
        <v>112</v>
      </c>
      <c r="F19" s="17">
        <v>0.5</v>
      </c>
    </row>
    <row r="20" spans="1:6" x14ac:dyDescent="0.25">
      <c r="A20" s="2"/>
      <c r="B20" s="145"/>
      <c r="C20" s="146"/>
      <c r="D20" s="147"/>
      <c r="E20" s="18" t="s">
        <v>164</v>
      </c>
      <c r="F20" s="17">
        <v>0.5</v>
      </c>
    </row>
    <row r="21" spans="1:6" x14ac:dyDescent="0.25">
      <c r="A21" s="2"/>
      <c r="B21" s="145" t="s">
        <v>5</v>
      </c>
      <c r="C21" s="145" t="s">
        <v>56</v>
      </c>
      <c r="D21" s="147">
        <v>1</v>
      </c>
      <c r="E21" s="18" t="s">
        <v>64</v>
      </c>
      <c r="F21" s="17">
        <v>0.5</v>
      </c>
    </row>
    <row r="22" spans="1:6" x14ac:dyDescent="0.25">
      <c r="A22" s="2"/>
      <c r="B22" s="145"/>
      <c r="C22" s="145"/>
      <c r="D22" s="147"/>
      <c r="E22" s="18" t="s">
        <v>74</v>
      </c>
      <c r="F22" s="17">
        <v>0.20399999999999999</v>
      </c>
    </row>
    <row r="23" spans="1:6" x14ac:dyDescent="0.25">
      <c r="A23" s="2"/>
      <c r="B23" s="145"/>
      <c r="C23" s="145"/>
      <c r="D23" s="147"/>
      <c r="E23" s="18" t="s">
        <v>68</v>
      </c>
      <c r="F23" s="17">
        <v>0.29599999999999999</v>
      </c>
    </row>
    <row r="24" spans="1:6" x14ac:dyDescent="0.25">
      <c r="A24" s="2"/>
      <c r="B24" s="145" t="s">
        <v>4</v>
      </c>
      <c r="C24" s="146" t="s">
        <v>56</v>
      </c>
      <c r="D24" s="147">
        <v>1</v>
      </c>
      <c r="E24" s="18" t="s">
        <v>64</v>
      </c>
      <c r="F24" s="17">
        <v>0.5</v>
      </c>
    </row>
    <row r="25" spans="1:6" x14ac:dyDescent="0.25">
      <c r="A25" s="2"/>
      <c r="B25" s="145"/>
      <c r="C25" s="146"/>
      <c r="D25" s="147"/>
      <c r="E25" s="18" t="s">
        <v>67</v>
      </c>
      <c r="F25" s="17">
        <v>1.2699999999999999E-2</v>
      </c>
    </row>
    <row r="26" spans="1:6" x14ac:dyDescent="0.25">
      <c r="A26" s="2"/>
      <c r="B26" s="145"/>
      <c r="C26" s="146"/>
      <c r="D26" s="147"/>
      <c r="E26" s="18" t="s">
        <v>65</v>
      </c>
      <c r="F26" s="17">
        <v>1.6299999999999999E-2</v>
      </c>
    </row>
    <row r="27" spans="1:6" x14ac:dyDescent="0.25">
      <c r="A27" s="2"/>
      <c r="B27" s="145"/>
      <c r="C27" s="146"/>
      <c r="D27" s="147"/>
      <c r="E27" s="19" t="s">
        <v>74</v>
      </c>
      <c r="F27" s="17">
        <v>0.20660000000000001</v>
      </c>
    </row>
    <row r="28" spans="1:6" x14ac:dyDescent="0.25">
      <c r="A28" s="2"/>
      <c r="B28" s="145"/>
      <c r="C28" s="146"/>
      <c r="D28" s="147"/>
      <c r="E28" s="18" t="s">
        <v>75</v>
      </c>
      <c r="F28" s="17">
        <v>0.26440000000000002</v>
      </c>
    </row>
    <row r="29" spans="1:6" x14ac:dyDescent="0.25">
      <c r="A29" s="2"/>
      <c r="B29" s="145" t="s">
        <v>3</v>
      </c>
      <c r="C29" s="146" t="s">
        <v>56</v>
      </c>
      <c r="D29" s="147">
        <v>1</v>
      </c>
      <c r="E29" s="18" t="s">
        <v>70</v>
      </c>
      <c r="F29" s="17">
        <v>4.4200000000000003E-2</v>
      </c>
    </row>
    <row r="30" spans="1:6" x14ac:dyDescent="0.25">
      <c r="A30" s="2"/>
      <c r="B30" s="145"/>
      <c r="C30" s="146"/>
      <c r="D30" s="147"/>
      <c r="E30" s="18" t="s">
        <v>76</v>
      </c>
      <c r="F30" s="17">
        <v>0.28100000000000003</v>
      </c>
    </row>
    <row r="31" spans="1:6" x14ac:dyDescent="0.25">
      <c r="A31" s="2"/>
      <c r="B31" s="145"/>
      <c r="C31" s="146"/>
      <c r="D31" s="147"/>
      <c r="E31" s="18" t="s">
        <v>64</v>
      </c>
      <c r="F31" s="17">
        <v>0.5</v>
      </c>
    </row>
    <row r="32" spans="1:6" x14ac:dyDescent="0.25">
      <c r="A32" s="49"/>
      <c r="B32" s="145"/>
      <c r="C32" s="146"/>
      <c r="D32" s="147"/>
      <c r="E32" s="18" t="s">
        <v>67</v>
      </c>
      <c r="F32" s="17">
        <v>6.3299999999999995E-2</v>
      </c>
    </row>
    <row r="33" spans="1:7" x14ac:dyDescent="0.25">
      <c r="B33" s="145"/>
      <c r="C33" s="146"/>
      <c r="D33" s="147"/>
      <c r="E33" s="18" t="s">
        <v>68</v>
      </c>
      <c r="F33" s="17">
        <v>0.1115</v>
      </c>
    </row>
    <row r="34" spans="1:7" x14ac:dyDescent="0.25">
      <c r="B34" s="145" t="s">
        <v>107</v>
      </c>
      <c r="C34" s="146" t="s">
        <v>85</v>
      </c>
      <c r="D34" s="147">
        <v>1</v>
      </c>
      <c r="E34" s="18" t="s">
        <v>117</v>
      </c>
      <c r="F34" s="17">
        <v>8.4557999999999994E-2</v>
      </c>
    </row>
    <row r="35" spans="1:7" x14ac:dyDescent="0.25">
      <c r="B35" s="145"/>
      <c r="C35" s="146"/>
      <c r="D35" s="147"/>
      <c r="E35" s="18" t="s">
        <v>118</v>
      </c>
      <c r="F35" s="17">
        <v>0.30737999999999999</v>
      </c>
      <c r="G35" s="2"/>
    </row>
    <row r="36" spans="1:7" x14ac:dyDescent="0.25">
      <c r="B36" s="145"/>
      <c r="C36" s="146"/>
      <c r="D36" s="147"/>
      <c r="E36" s="18" t="s">
        <v>164</v>
      </c>
      <c r="F36" s="17">
        <v>3.1760000000000004E-2</v>
      </c>
    </row>
    <row r="37" spans="1:7" x14ac:dyDescent="0.25">
      <c r="B37" s="145"/>
      <c r="C37" s="146"/>
      <c r="D37" s="147"/>
      <c r="E37" s="18" t="s">
        <v>112</v>
      </c>
      <c r="F37" s="17">
        <v>7.6297500000000004E-2</v>
      </c>
    </row>
    <row r="38" spans="1:7" x14ac:dyDescent="0.25">
      <c r="B38" s="145"/>
      <c r="C38" s="146"/>
      <c r="D38" s="147"/>
      <c r="E38" s="18" t="s">
        <v>119</v>
      </c>
      <c r="F38" s="17">
        <v>0.15400900000000001</v>
      </c>
    </row>
    <row r="39" spans="1:7" x14ac:dyDescent="0.25">
      <c r="B39" s="145"/>
      <c r="C39" s="146"/>
      <c r="D39" s="147"/>
      <c r="E39" s="18" t="s">
        <v>80</v>
      </c>
      <c r="F39" s="17">
        <v>0.34599099999999999</v>
      </c>
    </row>
    <row r="40" spans="1:7" x14ac:dyDescent="0.25">
      <c r="B40" s="145" t="s">
        <v>2</v>
      </c>
      <c r="C40" s="146" t="s">
        <v>56</v>
      </c>
      <c r="D40" s="147">
        <v>1</v>
      </c>
      <c r="E40" s="18" t="s">
        <v>74</v>
      </c>
      <c r="F40" s="17">
        <v>6.9840000000000006E-3</v>
      </c>
    </row>
    <row r="41" spans="1:7" x14ac:dyDescent="0.25">
      <c r="B41" s="145"/>
      <c r="C41" s="146"/>
      <c r="D41" s="147"/>
      <c r="E41" s="18" t="s">
        <v>68</v>
      </c>
      <c r="F41" s="17">
        <v>5.4626000000000001E-2</v>
      </c>
    </row>
    <row r="42" spans="1:7" x14ac:dyDescent="0.25">
      <c r="B42" s="145"/>
      <c r="C42" s="146"/>
      <c r="D42" s="147"/>
      <c r="E42" s="18" t="s">
        <v>67</v>
      </c>
      <c r="F42" s="17">
        <v>5.8634000000000006E-2</v>
      </c>
    </row>
    <row r="43" spans="1:7" x14ac:dyDescent="0.25">
      <c r="B43" s="145"/>
      <c r="C43" s="146"/>
      <c r="D43" s="147"/>
      <c r="E43" s="18" t="s">
        <v>76</v>
      </c>
      <c r="F43" s="17">
        <v>0.30845</v>
      </c>
    </row>
    <row r="44" spans="1:7" x14ac:dyDescent="0.25">
      <c r="A44" s="2"/>
      <c r="B44" s="145"/>
      <c r="C44" s="146"/>
      <c r="D44" s="147"/>
      <c r="E44" s="18" t="s">
        <v>70</v>
      </c>
      <c r="F44" s="17">
        <v>9.9223999999999993E-2</v>
      </c>
    </row>
    <row r="45" spans="1:7" x14ac:dyDescent="0.25">
      <c r="A45" s="2"/>
      <c r="B45" s="145"/>
      <c r="C45" s="146"/>
      <c r="D45" s="147"/>
      <c r="E45" s="18" t="s">
        <v>19</v>
      </c>
      <c r="F45" s="17">
        <v>6.6644000000000009E-2</v>
      </c>
    </row>
    <row r="46" spans="1:7" x14ac:dyDescent="0.25">
      <c r="A46" s="2"/>
      <c r="B46" s="145"/>
      <c r="C46" s="146"/>
      <c r="D46" s="147"/>
      <c r="E46" s="18" t="s">
        <v>27</v>
      </c>
      <c r="F46" s="17">
        <v>0.40543800000000002</v>
      </c>
    </row>
    <row r="47" spans="1:7" x14ac:dyDescent="0.25">
      <c r="B47" s="145" t="s">
        <v>0</v>
      </c>
      <c r="C47" s="18" t="s">
        <v>57</v>
      </c>
      <c r="D47" s="17">
        <v>0.13372600000000001</v>
      </c>
      <c r="E47" s="18" t="s">
        <v>77</v>
      </c>
      <c r="F47" s="17">
        <v>1</v>
      </c>
    </row>
    <row r="48" spans="1:7" x14ac:dyDescent="0.25">
      <c r="B48" s="145"/>
      <c r="C48" s="146" t="s">
        <v>56</v>
      </c>
      <c r="D48" s="147">
        <v>0.86627399999999999</v>
      </c>
      <c r="E48" s="18" t="s">
        <v>78</v>
      </c>
      <c r="F48" s="17">
        <v>0.68220000000000003</v>
      </c>
    </row>
    <row r="49" spans="1:6" x14ac:dyDescent="0.25">
      <c r="B49" s="145"/>
      <c r="C49" s="146"/>
      <c r="D49" s="147"/>
      <c r="E49" s="18" t="s">
        <v>79</v>
      </c>
      <c r="F49" s="17">
        <v>0.31780000000000003</v>
      </c>
    </row>
    <row r="50" spans="1:6" x14ac:dyDescent="0.25">
      <c r="B50" s="145" t="s">
        <v>108</v>
      </c>
      <c r="C50" s="146" t="s">
        <v>85</v>
      </c>
      <c r="D50" s="147">
        <v>0.99822</v>
      </c>
      <c r="E50" s="18" t="s">
        <v>112</v>
      </c>
      <c r="F50" s="17">
        <v>0.5</v>
      </c>
    </row>
    <row r="51" spans="1:6" x14ac:dyDescent="0.25">
      <c r="B51" s="145"/>
      <c r="C51" s="146"/>
      <c r="D51" s="147"/>
      <c r="E51" s="18" t="s">
        <v>164</v>
      </c>
      <c r="F51" s="17">
        <v>0.5</v>
      </c>
    </row>
    <row r="52" spans="1:6" x14ac:dyDescent="0.25">
      <c r="B52" s="145"/>
      <c r="C52" s="104" t="s">
        <v>56</v>
      </c>
      <c r="D52" s="105">
        <v>1.7799999999999999E-3</v>
      </c>
      <c r="E52" s="18" t="s">
        <v>71</v>
      </c>
      <c r="F52" s="17">
        <v>1</v>
      </c>
    </row>
    <row r="53" spans="1:6" x14ac:dyDescent="0.25">
      <c r="A53" s="2"/>
      <c r="B53" s="106" t="s">
        <v>153</v>
      </c>
      <c r="C53" s="18" t="s">
        <v>56</v>
      </c>
      <c r="D53" s="17">
        <v>1</v>
      </c>
      <c r="E53" s="18" t="s">
        <v>73</v>
      </c>
      <c r="F53" s="17">
        <v>1</v>
      </c>
    </row>
    <row r="54" spans="1:6" x14ac:dyDescent="0.25">
      <c r="B54" s="145" t="s">
        <v>133</v>
      </c>
      <c r="C54" s="146" t="s">
        <v>56</v>
      </c>
      <c r="D54" s="147">
        <v>1</v>
      </c>
      <c r="E54" s="18" t="s">
        <v>19</v>
      </c>
      <c r="F54" s="17">
        <v>2.249703903301321E-2</v>
      </c>
    </row>
    <row r="55" spans="1:6" x14ac:dyDescent="0.25">
      <c r="B55" s="145"/>
      <c r="C55" s="146"/>
      <c r="D55" s="147"/>
      <c r="E55" s="18" t="s">
        <v>134</v>
      </c>
      <c r="F55" s="17">
        <v>1.4615130616472755E-2</v>
      </c>
    </row>
    <row r="56" spans="1:6" x14ac:dyDescent="0.25">
      <c r="B56" s="145"/>
      <c r="C56" s="146"/>
      <c r="D56" s="147"/>
      <c r="E56" s="18" t="s">
        <v>76</v>
      </c>
      <c r="F56" s="17">
        <v>5.6347539495405573E-2</v>
      </c>
    </row>
    <row r="57" spans="1:6" x14ac:dyDescent="0.25">
      <c r="B57" s="145"/>
      <c r="C57" s="146"/>
      <c r="D57" s="147"/>
      <c r="E57" s="18" t="s">
        <v>73</v>
      </c>
      <c r="F57" s="17">
        <v>0.20643183817364144</v>
      </c>
    </row>
    <row r="58" spans="1:6" x14ac:dyDescent="0.25">
      <c r="B58" s="145"/>
      <c r="C58" s="146"/>
      <c r="D58" s="147"/>
      <c r="E58" s="18" t="s">
        <v>142</v>
      </c>
      <c r="F58" s="17">
        <v>0.11288781129326592</v>
      </c>
    </row>
    <row r="59" spans="1:6" x14ac:dyDescent="0.25">
      <c r="B59" s="145"/>
      <c r="C59" s="146"/>
      <c r="D59" s="147"/>
      <c r="E59" s="18" t="s">
        <v>66</v>
      </c>
      <c r="F59" s="17">
        <v>0.37249703691554115</v>
      </c>
    </row>
    <row r="60" spans="1:6" x14ac:dyDescent="0.25">
      <c r="B60" s="145"/>
      <c r="C60" s="146"/>
      <c r="D60" s="147"/>
      <c r="E60" s="18" t="s">
        <v>71</v>
      </c>
      <c r="F60" s="17">
        <v>0.20863392436635603</v>
      </c>
    </row>
    <row r="61" spans="1:6" x14ac:dyDescent="0.25">
      <c r="B61" s="145"/>
      <c r="C61" s="146"/>
      <c r="D61" s="147"/>
      <c r="E61" s="18" t="s">
        <v>138</v>
      </c>
      <c r="F61" s="17">
        <v>6.0896801063038712E-3</v>
      </c>
    </row>
    <row r="62" spans="1:6" x14ac:dyDescent="0.25">
      <c r="B62" s="145" t="s">
        <v>143</v>
      </c>
      <c r="C62" s="145" t="s">
        <v>56</v>
      </c>
      <c r="D62" s="147">
        <v>1</v>
      </c>
      <c r="E62" s="18" t="s">
        <v>71</v>
      </c>
      <c r="F62" s="17">
        <v>7.9899999999999999E-2</v>
      </c>
    </row>
    <row r="63" spans="1:6" x14ac:dyDescent="0.25">
      <c r="B63" s="145"/>
      <c r="C63" s="145"/>
      <c r="D63" s="147"/>
      <c r="E63" s="18" t="s">
        <v>72</v>
      </c>
      <c r="F63" s="17">
        <v>0.43080000000000002</v>
      </c>
    </row>
    <row r="64" spans="1:6" x14ac:dyDescent="0.25">
      <c r="B64" s="145"/>
      <c r="C64" s="145"/>
      <c r="D64" s="147"/>
      <c r="E64" s="18" t="s">
        <v>73</v>
      </c>
      <c r="F64" s="17">
        <v>0.48930000000000001</v>
      </c>
    </row>
  </sheetData>
  <mergeCells count="45">
    <mergeCell ref="C62:C64"/>
    <mergeCell ref="D62:D64"/>
    <mergeCell ref="D48:D49"/>
    <mergeCell ref="B9:B10"/>
    <mergeCell ref="C9:C10"/>
    <mergeCell ref="D9:D10"/>
    <mergeCell ref="B15:B18"/>
    <mergeCell ref="C15:C18"/>
    <mergeCell ref="D15:D18"/>
    <mergeCell ref="B24:B28"/>
    <mergeCell ref="C24:C28"/>
    <mergeCell ref="D24:D28"/>
    <mergeCell ref="B62:B64"/>
    <mergeCell ref="B47:B49"/>
    <mergeCell ref="D40:D46"/>
    <mergeCell ref="B54:B61"/>
    <mergeCell ref="B12:B14"/>
    <mergeCell ref="C13:C14"/>
    <mergeCell ref="D13:D14"/>
    <mergeCell ref="B3:B4"/>
    <mergeCell ref="C3:C4"/>
    <mergeCell ref="D3:D4"/>
    <mergeCell ref="B5:B8"/>
    <mergeCell ref="C5:C8"/>
    <mergeCell ref="D5:D8"/>
    <mergeCell ref="C54:C61"/>
    <mergeCell ref="D54:D61"/>
    <mergeCell ref="D29:D33"/>
    <mergeCell ref="B40:B46"/>
    <mergeCell ref="C40:C46"/>
    <mergeCell ref="B29:B33"/>
    <mergeCell ref="C29:C33"/>
    <mergeCell ref="C48:C49"/>
    <mergeCell ref="C50:C51"/>
    <mergeCell ref="B50:B52"/>
    <mergeCell ref="D50:D51"/>
    <mergeCell ref="B19:B20"/>
    <mergeCell ref="C19:C20"/>
    <mergeCell ref="D19:D20"/>
    <mergeCell ref="B34:B39"/>
    <mergeCell ref="C34:C39"/>
    <mergeCell ref="D34:D39"/>
    <mergeCell ref="D21:D23"/>
    <mergeCell ref="C21:C23"/>
    <mergeCell ref="B21:B23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80" zoomScaleNormal="80" workbookViewId="0">
      <selection activeCell="F16" sqref="F16"/>
    </sheetView>
  </sheetViews>
  <sheetFormatPr defaultColWidth="9.140625" defaultRowHeight="15" x14ac:dyDescent="0.25"/>
  <cols>
    <col min="1" max="1" width="20.85546875" style="1" customWidth="1"/>
    <col min="2" max="3" width="17.7109375" style="1" customWidth="1"/>
    <col min="4" max="4" width="26.28515625" style="1" bestFit="1" customWidth="1"/>
    <col min="5" max="5" width="17.7109375" style="1" customWidth="1"/>
    <col min="6" max="6" width="24.140625" style="1" bestFit="1" customWidth="1"/>
    <col min="7" max="7" width="15.7109375" style="1" customWidth="1"/>
    <col min="8" max="16384" width="9.140625" style="1"/>
  </cols>
  <sheetData>
    <row r="2" spans="1:6" ht="23.25" customHeight="1" x14ac:dyDescent="0.25">
      <c r="A2" s="76" t="s">
        <v>11</v>
      </c>
      <c r="B2" s="76" t="s">
        <v>83</v>
      </c>
      <c r="C2" s="76" t="s">
        <v>103</v>
      </c>
      <c r="D2" s="76" t="s">
        <v>55</v>
      </c>
      <c r="E2" s="76" t="s">
        <v>103</v>
      </c>
    </row>
    <row r="3" spans="1:6" x14ac:dyDescent="0.25">
      <c r="A3" s="106" t="s">
        <v>6</v>
      </c>
      <c r="B3" s="18" t="s">
        <v>58</v>
      </c>
      <c r="C3" s="17">
        <v>1</v>
      </c>
      <c r="D3" s="18" t="s">
        <v>12</v>
      </c>
      <c r="E3" s="17">
        <v>1</v>
      </c>
      <c r="F3" s="2"/>
    </row>
    <row r="4" spans="1:6" x14ac:dyDescent="0.25">
      <c r="A4" s="145" t="s">
        <v>1</v>
      </c>
      <c r="B4" s="146" t="s">
        <v>58</v>
      </c>
      <c r="C4" s="147">
        <v>1</v>
      </c>
      <c r="D4" s="18" t="s">
        <v>12</v>
      </c>
      <c r="E4" s="17">
        <v>0.96708517772605473</v>
      </c>
      <c r="F4" s="2"/>
    </row>
    <row r="5" spans="1:6" ht="15.6" customHeight="1" x14ac:dyDescent="0.25">
      <c r="A5" s="145"/>
      <c r="B5" s="146"/>
      <c r="C5" s="147"/>
      <c r="D5" s="18" t="s">
        <v>132</v>
      </c>
      <c r="E5" s="17">
        <v>3.2914822273945273E-2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K71"/>
  <sheetViews>
    <sheetView zoomScale="90" zoomScaleNormal="90" workbookViewId="0">
      <selection activeCell="H29" sqref="H29"/>
    </sheetView>
  </sheetViews>
  <sheetFormatPr defaultColWidth="9.140625" defaultRowHeight="15" x14ac:dyDescent="0.25"/>
  <cols>
    <col min="1" max="1" width="26.7109375" style="1" bestFit="1" customWidth="1"/>
    <col min="2" max="2" width="22.42578125" style="1" customWidth="1"/>
    <col min="3" max="3" width="23.42578125" style="1" customWidth="1"/>
    <col min="4" max="4" width="19.5703125" style="1" hidden="1" customWidth="1"/>
    <col min="5" max="5" width="18.5703125" style="1" bestFit="1" customWidth="1"/>
    <col min="6" max="6" width="18.7109375" style="1" bestFit="1" customWidth="1"/>
    <col min="7" max="7" width="14.7109375" style="1" bestFit="1" customWidth="1"/>
    <col min="8" max="8" width="27.5703125" style="1" bestFit="1" customWidth="1"/>
    <col min="9" max="9" width="9.140625" style="1"/>
    <col min="10" max="10" width="35.140625" style="1" bestFit="1" customWidth="1"/>
    <col min="11" max="11" width="12.85546875" style="1" bestFit="1" customWidth="1"/>
    <col min="12" max="16384" width="9.140625" style="1"/>
  </cols>
  <sheetData>
    <row r="2" spans="1:8" ht="24.75" customHeight="1" x14ac:dyDescent="0.25">
      <c r="A2" s="5"/>
      <c r="B2" s="76" t="s">
        <v>163</v>
      </c>
      <c r="C2" s="76" t="s">
        <v>172</v>
      </c>
      <c r="D2" s="140" t="s">
        <v>174</v>
      </c>
      <c r="E2" s="140"/>
    </row>
    <row r="3" spans="1:8" ht="25.5" x14ac:dyDescent="0.25">
      <c r="A3" s="76" t="s">
        <v>54</v>
      </c>
      <c r="B3" s="76" t="s">
        <v>61</v>
      </c>
      <c r="C3" s="76" t="s">
        <v>62</v>
      </c>
      <c r="D3" s="76" t="s">
        <v>63</v>
      </c>
      <c r="E3" s="76" t="s">
        <v>129</v>
      </c>
    </row>
    <row r="4" spans="1:8" x14ac:dyDescent="0.25">
      <c r="A4" s="77" t="s">
        <v>51</v>
      </c>
      <c r="B4" s="18">
        <v>46458731.399999999</v>
      </c>
      <c r="C4" s="18">
        <v>38518547.129999995</v>
      </c>
      <c r="D4" s="18">
        <v>-30333457.410000004</v>
      </c>
      <c r="E4" s="17">
        <v>-0.17090833156068497</v>
      </c>
    </row>
    <row r="5" spans="1:8" x14ac:dyDescent="0.25">
      <c r="A5" s="77" t="s">
        <v>52</v>
      </c>
      <c r="B5" s="18">
        <v>185834925.56</v>
      </c>
      <c r="C5" s="18">
        <v>154074188.51999998</v>
      </c>
      <c r="D5" s="18">
        <v>-121333829.66000003</v>
      </c>
      <c r="E5" s="17">
        <v>-0.17090833138222727</v>
      </c>
    </row>
    <row r="6" spans="1:8" x14ac:dyDescent="0.25">
      <c r="A6" s="77" t="s">
        <v>53</v>
      </c>
      <c r="B6" s="18">
        <v>3753831351.5799999</v>
      </c>
      <c r="C6" s="18">
        <v>4008832213.0900002</v>
      </c>
      <c r="D6" s="18">
        <v>-718775522.34000015</v>
      </c>
      <c r="E6" s="17">
        <v>6.7930825236107051E-2</v>
      </c>
    </row>
    <row r="7" spans="1:8" x14ac:dyDescent="0.25">
      <c r="A7" s="77" t="s">
        <v>139</v>
      </c>
      <c r="B7" s="18">
        <v>123844448.17</v>
      </c>
      <c r="C7" s="18">
        <v>115149585.01000001</v>
      </c>
      <c r="D7" s="18">
        <v>36009930.769999996</v>
      </c>
      <c r="E7" s="17">
        <v>-7.0207936556547557E-2</v>
      </c>
      <c r="H7" s="2"/>
    </row>
    <row r="8" spans="1:8" x14ac:dyDescent="0.25">
      <c r="A8" s="77" t="s">
        <v>140</v>
      </c>
      <c r="B8" s="18">
        <v>41281482.729999997</v>
      </c>
      <c r="C8" s="18">
        <v>38383195</v>
      </c>
      <c r="D8" s="18">
        <v>12003310.259999994</v>
      </c>
      <c r="E8" s="17">
        <v>-7.0207936787448744E-2</v>
      </c>
    </row>
    <row r="9" spans="1:8" x14ac:dyDescent="0.25">
      <c r="A9" s="96" t="s">
        <v>86</v>
      </c>
      <c r="B9" s="97">
        <v>4151250939.4400001</v>
      </c>
      <c r="C9" s="97">
        <v>4354957728.75</v>
      </c>
      <c r="D9" s="97">
        <v>-822429568.37999964</v>
      </c>
      <c r="E9" s="98">
        <v>4.9071181742985637E-2</v>
      </c>
    </row>
    <row r="10" spans="1:8" x14ac:dyDescent="0.25">
      <c r="A10" s="77" t="s">
        <v>44</v>
      </c>
      <c r="B10" s="18">
        <v>10995974.49</v>
      </c>
      <c r="C10" s="18">
        <v>10585977.299999999</v>
      </c>
      <c r="D10" s="18">
        <v>-1949056.1399999987</v>
      </c>
      <c r="E10" s="17">
        <v>-3.7286116876031561E-2</v>
      </c>
    </row>
    <row r="11" spans="1:8" hidden="1" x14ac:dyDescent="0.25">
      <c r="A11" s="77" t="s">
        <v>45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25">
      <c r="A12" s="77" t="s">
        <v>46</v>
      </c>
      <c r="B12" s="18">
        <v>201855128.75999999</v>
      </c>
      <c r="C12" s="18">
        <v>160750550.22000003</v>
      </c>
      <c r="D12" s="18">
        <v>-1030939.9500000179</v>
      </c>
      <c r="E12" s="17">
        <v>-0.20363405573346682</v>
      </c>
    </row>
    <row r="13" spans="1:8" hidden="1" x14ac:dyDescent="0.25">
      <c r="A13" s="77" t="s">
        <v>115</v>
      </c>
      <c r="B13" s="18">
        <v>0</v>
      </c>
      <c r="C13" s="18">
        <v>0</v>
      </c>
      <c r="D13" s="18">
        <v>0</v>
      </c>
      <c r="E13" s="17">
        <v>0</v>
      </c>
    </row>
    <row r="14" spans="1:8" x14ac:dyDescent="0.25">
      <c r="A14" s="77" t="s">
        <v>47</v>
      </c>
      <c r="B14" s="18">
        <v>2865542831.1500001</v>
      </c>
      <c r="C14" s="18">
        <v>2981867436.6099997</v>
      </c>
      <c r="D14" s="18">
        <v>-553530511.25999975</v>
      </c>
      <c r="E14" s="17">
        <v>4.0594265140792229E-2</v>
      </c>
      <c r="H14" s="2"/>
    </row>
    <row r="15" spans="1:8" hidden="1" x14ac:dyDescent="0.25">
      <c r="A15" s="77" t="s">
        <v>48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25">
      <c r="A16" s="77" t="s">
        <v>49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25">
      <c r="A17" s="77" t="s">
        <v>50</v>
      </c>
      <c r="B17" s="18">
        <v>242606817.15000001</v>
      </c>
      <c r="C17" s="18">
        <v>330762218.88</v>
      </c>
      <c r="D17" s="18">
        <v>-101433147.35999998</v>
      </c>
      <c r="E17" s="17">
        <v>0.36336737263032015</v>
      </c>
    </row>
    <row r="18" spans="1:11" x14ac:dyDescent="0.25">
      <c r="A18" s="96" t="s">
        <v>87</v>
      </c>
      <c r="B18" s="97">
        <v>3321000751.5500002</v>
      </c>
      <c r="C18" s="97">
        <v>3483966183.0099998</v>
      </c>
      <c r="D18" s="97">
        <v>-657943654.71000004</v>
      </c>
      <c r="E18" s="98">
        <v>4.9071181746628501E-2</v>
      </c>
    </row>
    <row r="19" spans="1:11" x14ac:dyDescent="0.25">
      <c r="A19" s="9" t="s">
        <v>12</v>
      </c>
      <c r="B19" s="18">
        <v>2698700.99</v>
      </c>
      <c r="C19" s="18">
        <v>2597111.5699999998</v>
      </c>
      <c r="D19" s="18">
        <v>-478704.56999999983</v>
      </c>
      <c r="E19" s="17">
        <v>-3.7643822111615433E-2</v>
      </c>
      <c r="H19" s="71"/>
    </row>
    <row r="20" spans="1:11" x14ac:dyDescent="0.25">
      <c r="A20" s="9" t="s">
        <v>131</v>
      </c>
      <c r="B20" s="18">
        <v>50292.630000000005</v>
      </c>
      <c r="C20" s="18">
        <v>49382.75</v>
      </c>
      <c r="D20" s="18">
        <v>-8559.4699999999939</v>
      </c>
      <c r="E20" s="17">
        <v>-1.8091716420477577E-2</v>
      </c>
      <c r="H20" s="71"/>
    </row>
    <row r="21" spans="1:11" hidden="1" x14ac:dyDescent="0.25">
      <c r="A21" s="9" t="s">
        <v>13</v>
      </c>
      <c r="B21" s="18">
        <v>0</v>
      </c>
      <c r="C21" s="18">
        <v>0</v>
      </c>
      <c r="D21" s="18">
        <v>0</v>
      </c>
      <c r="E21" s="17">
        <v>0</v>
      </c>
      <c r="H21" s="71"/>
    </row>
    <row r="22" spans="1:11" hidden="1" x14ac:dyDescent="0.25">
      <c r="A22" s="9" t="s">
        <v>109</v>
      </c>
      <c r="B22" s="18">
        <v>0</v>
      </c>
      <c r="C22" s="18">
        <v>0</v>
      </c>
      <c r="D22" s="18">
        <v>0</v>
      </c>
      <c r="E22" s="17">
        <v>0</v>
      </c>
      <c r="H22" s="71"/>
      <c r="K22" s="1">
        <v>0</v>
      </c>
    </row>
    <row r="23" spans="1:11" x14ac:dyDescent="0.25">
      <c r="A23" s="9" t="s">
        <v>14</v>
      </c>
      <c r="B23" s="18">
        <v>15822165.76</v>
      </c>
      <c r="C23" s="18">
        <v>12836775.18</v>
      </c>
      <c r="D23" s="18">
        <v>698956.79999999888</v>
      </c>
      <c r="E23" s="17">
        <v>-0.18868406672538873</v>
      </c>
      <c r="H23" s="71"/>
    </row>
    <row r="24" spans="1:11" x14ac:dyDescent="0.25">
      <c r="A24" s="9" t="s">
        <v>15</v>
      </c>
      <c r="B24" s="18">
        <v>18499167.759999998</v>
      </c>
      <c r="C24" s="18">
        <v>15008669.559999999</v>
      </c>
      <c r="D24" s="18">
        <v>817215.50999999791</v>
      </c>
      <c r="E24" s="17">
        <v>-0.18868406650959524</v>
      </c>
      <c r="H24" s="71"/>
    </row>
    <row r="25" spans="1:11" x14ac:dyDescent="0.25">
      <c r="A25" s="9" t="s">
        <v>16</v>
      </c>
      <c r="B25" s="18">
        <v>158199.63</v>
      </c>
      <c r="C25" s="18">
        <v>128349.88</v>
      </c>
      <c r="D25" s="18">
        <v>6988.6000000000058</v>
      </c>
      <c r="E25" s="17">
        <v>-0.18868406961508066</v>
      </c>
      <c r="H25" s="71"/>
    </row>
    <row r="26" spans="1:11" x14ac:dyDescent="0.25">
      <c r="A26" s="9" t="s">
        <v>17</v>
      </c>
      <c r="B26" s="18">
        <v>15984249.039999999</v>
      </c>
      <c r="C26" s="18">
        <v>12213842.93</v>
      </c>
      <c r="D26" s="18">
        <v>-1780895.870000001</v>
      </c>
      <c r="E26" s="17">
        <v>-0.23588259295539604</v>
      </c>
      <c r="H26" s="71"/>
    </row>
    <row r="27" spans="1:11" hidden="1" x14ac:dyDescent="0.25">
      <c r="A27" s="123" t="s">
        <v>116</v>
      </c>
      <c r="B27" s="18">
        <v>0</v>
      </c>
      <c r="C27" s="18">
        <v>0</v>
      </c>
      <c r="D27" s="18">
        <v>0</v>
      </c>
      <c r="E27" s="17">
        <v>0</v>
      </c>
      <c r="H27" s="71"/>
    </row>
    <row r="28" spans="1:11" hidden="1" x14ac:dyDescent="0.25">
      <c r="A28" s="9" t="s">
        <v>152</v>
      </c>
      <c r="B28" s="18">
        <v>0</v>
      </c>
      <c r="C28" s="18">
        <v>0</v>
      </c>
      <c r="D28" s="18">
        <v>0</v>
      </c>
      <c r="E28" s="17">
        <v>0</v>
      </c>
      <c r="H28" s="71"/>
    </row>
    <row r="29" spans="1:11" x14ac:dyDescent="0.25">
      <c r="A29" s="9" t="s">
        <v>134</v>
      </c>
      <c r="B29" s="18">
        <v>14760.61</v>
      </c>
      <c r="C29" s="18">
        <v>8876.3700000000008</v>
      </c>
      <c r="D29" s="18">
        <v>13652.900000000001</v>
      </c>
      <c r="E29" s="17">
        <v>-0.39864477145592214</v>
      </c>
      <c r="H29" s="71"/>
    </row>
    <row r="30" spans="1:11" x14ac:dyDescent="0.25">
      <c r="A30" s="9" t="s">
        <v>18</v>
      </c>
      <c r="B30" s="18">
        <v>418973.56</v>
      </c>
      <c r="C30" s="18">
        <v>399968.68</v>
      </c>
      <c r="D30" s="18">
        <v>19301.419999999984</v>
      </c>
      <c r="E30" s="17">
        <v>-4.5360571201676803E-2</v>
      </c>
      <c r="H30" s="71"/>
    </row>
    <row r="31" spans="1:11" x14ac:dyDescent="0.25">
      <c r="A31" s="9" t="s">
        <v>19</v>
      </c>
      <c r="B31" s="18">
        <v>22720.969999999998</v>
      </c>
      <c r="C31" s="18">
        <v>13663.380000000001</v>
      </c>
      <c r="D31" s="18">
        <v>21015.87</v>
      </c>
      <c r="E31" s="17">
        <v>-0.39864451209609442</v>
      </c>
      <c r="H31" s="71"/>
    </row>
    <row r="32" spans="1:11" x14ac:dyDescent="0.25">
      <c r="A32" s="9" t="s">
        <v>20</v>
      </c>
      <c r="B32" s="18">
        <v>2803268.2699999996</v>
      </c>
      <c r="C32" s="18">
        <v>2664207.98</v>
      </c>
      <c r="D32" s="18">
        <v>105035.57999999961</v>
      </c>
      <c r="E32" s="17">
        <v>-4.9606486645675019E-2</v>
      </c>
      <c r="H32" s="71"/>
    </row>
    <row r="33" spans="1:8" x14ac:dyDescent="0.25">
      <c r="A33" s="9" t="s">
        <v>21</v>
      </c>
      <c r="B33" s="18">
        <v>12418181.33</v>
      </c>
      <c r="C33" s="18">
        <v>7912260.7000000002</v>
      </c>
      <c r="D33" s="18">
        <v>-16535007.470000001</v>
      </c>
      <c r="E33" s="17">
        <v>-0.3628486740739193</v>
      </c>
      <c r="H33" s="71"/>
    </row>
    <row r="34" spans="1:8" ht="2.25" hidden="1" customHeight="1" x14ac:dyDescent="0.25">
      <c r="A34" s="9" t="s">
        <v>22</v>
      </c>
      <c r="B34" s="18">
        <v>0</v>
      </c>
      <c r="C34" s="18">
        <v>0</v>
      </c>
      <c r="D34" s="18">
        <v>-168278.16999999998</v>
      </c>
      <c r="E34" s="17">
        <v>0</v>
      </c>
      <c r="H34" s="71"/>
    </row>
    <row r="35" spans="1:8" x14ac:dyDescent="0.25">
      <c r="A35" s="9" t="s">
        <v>23</v>
      </c>
      <c r="B35" s="18">
        <v>766575.25</v>
      </c>
      <c r="C35" s="18">
        <v>749008.58000000007</v>
      </c>
      <c r="D35" s="18">
        <v>-250795.66000000003</v>
      </c>
      <c r="E35" s="17">
        <v>-2.2915780283801146E-2</v>
      </c>
      <c r="H35" s="71"/>
    </row>
    <row r="36" spans="1:8" ht="1.5" hidden="1" customHeight="1" x14ac:dyDescent="0.25">
      <c r="A36" s="9" t="s">
        <v>155</v>
      </c>
      <c r="B36" s="18">
        <v>0</v>
      </c>
      <c r="C36" s="18">
        <v>0</v>
      </c>
      <c r="D36" s="18">
        <v>0</v>
      </c>
      <c r="E36" s="17">
        <v>0</v>
      </c>
      <c r="H36" s="71"/>
    </row>
    <row r="37" spans="1:8" hidden="1" x14ac:dyDescent="0.25">
      <c r="A37" s="9" t="s">
        <v>24</v>
      </c>
      <c r="B37" s="18">
        <v>0</v>
      </c>
      <c r="C37" s="18">
        <v>0</v>
      </c>
      <c r="D37" s="18">
        <v>-2128659.77</v>
      </c>
      <c r="E37" s="17">
        <v>0</v>
      </c>
      <c r="H37" s="71"/>
    </row>
    <row r="38" spans="1:8" hidden="1" x14ac:dyDescent="0.25">
      <c r="A38" s="9" t="s">
        <v>156</v>
      </c>
      <c r="B38" s="18">
        <v>0</v>
      </c>
      <c r="C38" s="18">
        <v>0</v>
      </c>
      <c r="D38" s="18">
        <v>0</v>
      </c>
      <c r="E38" s="17">
        <v>0</v>
      </c>
      <c r="H38" s="71"/>
    </row>
    <row r="39" spans="1:8" x14ac:dyDescent="0.25">
      <c r="A39" s="9" t="s">
        <v>25</v>
      </c>
      <c r="B39" s="18">
        <v>355098885.69999999</v>
      </c>
      <c r="C39" s="18">
        <v>370031548.65000004</v>
      </c>
      <c r="D39" s="18">
        <v>-48227741.160000026</v>
      </c>
      <c r="E39" s="17">
        <v>4.2052125622876968E-2</v>
      </c>
      <c r="H39" s="71"/>
    </row>
    <row r="40" spans="1:8" x14ac:dyDescent="0.25">
      <c r="A40" s="9" t="s">
        <v>26</v>
      </c>
      <c r="B40" s="18">
        <v>284416150.41000003</v>
      </c>
      <c r="C40" s="18">
        <v>301879413.55000001</v>
      </c>
      <c r="D40" s="18">
        <v>-52687697.25999999</v>
      </c>
      <c r="E40" s="17">
        <v>6.1400392048151398E-2</v>
      </c>
      <c r="H40" s="71"/>
    </row>
    <row r="41" spans="1:8" hidden="1" x14ac:dyDescent="0.25">
      <c r="A41" s="9" t="s">
        <v>27</v>
      </c>
      <c r="B41" s="18">
        <v>0</v>
      </c>
      <c r="C41" s="18">
        <v>0</v>
      </c>
      <c r="D41" s="18">
        <v>0</v>
      </c>
      <c r="E41" s="17">
        <v>0</v>
      </c>
      <c r="H41" s="71"/>
    </row>
    <row r="42" spans="1:8" x14ac:dyDescent="0.25">
      <c r="A42" s="9" t="s">
        <v>28</v>
      </c>
      <c r="B42" s="18">
        <v>382940.97</v>
      </c>
      <c r="C42" s="18">
        <v>299805.78000000003</v>
      </c>
      <c r="D42" s="18">
        <v>269709.25</v>
      </c>
      <c r="E42" s="17">
        <v>-0.21709661935624169</v>
      </c>
      <c r="H42" s="71"/>
    </row>
    <row r="43" spans="1:8" ht="15" customHeight="1" x14ac:dyDescent="0.25">
      <c r="A43" s="9" t="s">
        <v>29</v>
      </c>
      <c r="B43" s="18">
        <v>1269801.6400000001</v>
      </c>
      <c r="C43" s="18">
        <v>1234149.27</v>
      </c>
      <c r="D43" s="18">
        <v>-2863847.94</v>
      </c>
      <c r="E43" s="17">
        <v>-2.8077117619725311E-2</v>
      </c>
      <c r="H43" s="71"/>
    </row>
    <row r="44" spans="1:8" ht="15" customHeight="1" x14ac:dyDescent="0.25">
      <c r="A44" s="9" t="s">
        <v>30</v>
      </c>
      <c r="B44" s="18">
        <v>53019416.130000003</v>
      </c>
      <c r="C44" s="18">
        <v>56215941.519999996</v>
      </c>
      <c r="D44" s="18">
        <v>-9629360.8099999949</v>
      </c>
      <c r="E44" s="17">
        <v>6.0289713152674729E-2</v>
      </c>
      <c r="H44" s="71"/>
    </row>
    <row r="45" spans="1:8" ht="15" hidden="1" customHeight="1" x14ac:dyDescent="0.25">
      <c r="A45" s="9" t="s">
        <v>157</v>
      </c>
      <c r="B45" s="18">
        <v>0</v>
      </c>
      <c r="C45" s="18">
        <v>0</v>
      </c>
      <c r="D45" s="18">
        <v>0</v>
      </c>
      <c r="E45" s="17">
        <v>0</v>
      </c>
      <c r="H45" s="71"/>
    </row>
    <row r="46" spans="1:8" ht="15" customHeight="1" x14ac:dyDescent="0.25">
      <c r="A46" s="9" t="s">
        <v>31</v>
      </c>
      <c r="B46" s="18">
        <v>5747882.6699999999</v>
      </c>
      <c r="C46" s="18">
        <v>4054316.21</v>
      </c>
      <c r="D46" s="18">
        <v>-6325643.3499999996</v>
      </c>
      <c r="E46" s="17">
        <v>-0.29464179372332244</v>
      </c>
      <c r="H46" s="71"/>
    </row>
    <row r="47" spans="1:8" ht="15" customHeight="1" x14ac:dyDescent="0.25">
      <c r="A47" s="9" t="s">
        <v>141</v>
      </c>
      <c r="B47" s="18">
        <v>6150.3</v>
      </c>
      <c r="C47" s="18">
        <v>3698.5200000000004</v>
      </c>
      <c r="D47" s="18">
        <v>5688.75</v>
      </c>
      <c r="E47" s="17">
        <v>-0.3986439685868981</v>
      </c>
      <c r="H47" s="71"/>
    </row>
    <row r="48" spans="1:8" ht="15" hidden="1" customHeight="1" x14ac:dyDescent="0.25">
      <c r="A48" s="9" t="s">
        <v>32</v>
      </c>
      <c r="B48" s="18">
        <v>0</v>
      </c>
      <c r="C48" s="18">
        <v>0</v>
      </c>
      <c r="D48" s="18">
        <v>0</v>
      </c>
      <c r="E48" s="17">
        <v>0</v>
      </c>
      <c r="F48" s="3">
        <v>0</v>
      </c>
      <c r="H48" s="71"/>
    </row>
    <row r="49" spans="1:8" ht="15" hidden="1" customHeight="1" x14ac:dyDescent="0.25">
      <c r="A49" s="9" t="s">
        <v>35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71"/>
    </row>
    <row r="50" spans="1:8" ht="15" hidden="1" customHeight="1" x14ac:dyDescent="0.25">
      <c r="A50" s="9" t="s">
        <v>33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71"/>
    </row>
    <row r="51" spans="1:8" ht="15" hidden="1" customHeight="1" x14ac:dyDescent="0.25">
      <c r="A51" s="9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71"/>
    </row>
    <row r="52" spans="1:8" ht="15" hidden="1" customHeight="1" x14ac:dyDescent="0.25">
      <c r="A52" s="9" t="s">
        <v>36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71"/>
    </row>
    <row r="53" spans="1:8" ht="15" hidden="1" customHeight="1" x14ac:dyDescent="0.25">
      <c r="A53" s="9" t="s">
        <v>37</v>
      </c>
      <c r="B53" s="18">
        <v>0</v>
      </c>
      <c r="C53" s="18">
        <v>0</v>
      </c>
      <c r="D53" s="18"/>
      <c r="E53" s="17">
        <v>0</v>
      </c>
      <c r="F53" s="3">
        <v>0</v>
      </c>
      <c r="H53" s="71"/>
    </row>
    <row r="54" spans="1:8" ht="15" hidden="1" customHeight="1" x14ac:dyDescent="0.25">
      <c r="A54" s="9" t="s">
        <v>38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71"/>
    </row>
    <row r="55" spans="1:8" hidden="1" x14ac:dyDescent="0.25">
      <c r="A55" s="9" t="s">
        <v>39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71"/>
    </row>
    <row r="56" spans="1:8" hidden="1" x14ac:dyDescent="0.25">
      <c r="A56" s="9" t="s">
        <v>40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71"/>
    </row>
    <row r="57" spans="1:8" hidden="1" x14ac:dyDescent="0.25">
      <c r="A57" s="9" t="s">
        <v>41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71"/>
    </row>
    <row r="58" spans="1:8" hidden="1" x14ac:dyDescent="0.25">
      <c r="A58" s="9" t="s">
        <v>110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71"/>
    </row>
    <row r="59" spans="1:8" x14ac:dyDescent="0.25">
      <c r="A59" s="9" t="s">
        <v>42</v>
      </c>
      <c r="B59" s="18">
        <v>35072.590000000004</v>
      </c>
      <c r="C59" s="18">
        <v>0</v>
      </c>
      <c r="D59" s="18">
        <v>-86966.299999999988</v>
      </c>
      <c r="E59" s="17">
        <v>-1</v>
      </c>
      <c r="F59" s="3"/>
      <c r="H59" s="71"/>
    </row>
    <row r="60" spans="1:8" x14ac:dyDescent="0.25">
      <c r="A60" s="9" t="s">
        <v>43</v>
      </c>
      <c r="B60" s="18">
        <v>457519.85000000003</v>
      </c>
      <c r="C60" s="18">
        <v>0</v>
      </c>
      <c r="D60" s="18">
        <v>-1134470.51</v>
      </c>
      <c r="E60" s="17">
        <v>-1</v>
      </c>
      <c r="F60" s="3"/>
      <c r="H60" s="71"/>
    </row>
    <row r="61" spans="1:8" x14ac:dyDescent="0.25">
      <c r="A61" s="9" t="s">
        <v>165</v>
      </c>
      <c r="B61" s="18">
        <v>30079555.919999998</v>
      </c>
      <c r="C61" s="18">
        <v>41345277.350000001</v>
      </c>
      <c r="D61" s="18"/>
      <c r="E61" s="17">
        <v>0.37453084280773541</v>
      </c>
    </row>
    <row r="62" spans="1:8" x14ac:dyDescent="0.25">
      <c r="A62" s="9" t="s">
        <v>111</v>
      </c>
      <c r="B62" s="18">
        <v>30079555.919999998</v>
      </c>
      <c r="C62" s="18">
        <v>41345277.350000001</v>
      </c>
      <c r="D62" s="18"/>
      <c r="E62" s="17">
        <v>0.37453084280773541</v>
      </c>
      <c r="F62" s="3"/>
      <c r="H62" s="71"/>
    </row>
    <row r="63" spans="1:8" hidden="1" x14ac:dyDescent="0.25">
      <c r="A63" s="77" t="s">
        <v>135</v>
      </c>
      <c r="B63" s="18">
        <v>0</v>
      </c>
      <c r="C63" s="18">
        <v>0</v>
      </c>
      <c r="D63" s="18"/>
      <c r="E63" s="17">
        <v>0</v>
      </c>
      <c r="F63" s="3"/>
      <c r="H63" s="71"/>
    </row>
    <row r="64" spans="1:8" hidden="1" x14ac:dyDescent="0.25">
      <c r="A64" s="77" t="s">
        <v>136</v>
      </c>
      <c r="B64" s="18">
        <v>0</v>
      </c>
      <c r="C64" s="18">
        <v>0</v>
      </c>
      <c r="D64" s="18"/>
      <c r="E64" s="17">
        <v>0</v>
      </c>
      <c r="F64" s="3"/>
      <c r="H64" s="71"/>
    </row>
    <row r="65" spans="1:5" x14ac:dyDescent="0.25">
      <c r="A65" s="107" t="s">
        <v>88</v>
      </c>
      <c r="B65" s="79">
        <v>830250187.89999998</v>
      </c>
      <c r="C65" s="79">
        <v>870991545.75999999</v>
      </c>
      <c r="D65" s="79">
        <v>-122337932.73000002</v>
      </c>
      <c r="E65" s="98">
        <v>4.9071181739867464E-2</v>
      </c>
    </row>
    <row r="66" spans="1:5" x14ac:dyDescent="0.25">
      <c r="A66" s="107" t="s">
        <v>89</v>
      </c>
      <c r="B66" s="79">
        <v>8302501878.8899994</v>
      </c>
      <c r="C66" s="79">
        <v>8709915457.5200005</v>
      </c>
      <c r="D66" s="79">
        <v>-1602711155.8199997</v>
      </c>
      <c r="E66" s="98">
        <v>4.9071181744131165E-2</v>
      </c>
    </row>
    <row r="67" spans="1:5" x14ac:dyDescent="0.25">
      <c r="C67" s="3"/>
    </row>
    <row r="68" spans="1:5" x14ac:dyDescent="0.25">
      <c r="C68" s="3"/>
      <c r="E68" s="55"/>
    </row>
    <row r="71" spans="1:5" x14ac:dyDescent="0.25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2024-12-02T17:47:38Z</dcterms:modified>
</cp:coreProperties>
</file>