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ulart.ANP\Desktop\royalties-concessionárias\"/>
    </mc:Choice>
  </mc:AlternateContent>
  <xr:revisionPtr revIDLastSave="0" documentId="8_{1D63C98A-BAFD-449C-8E06-15C554E1BA91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mm_aaaa" sheetId="11" r:id="rId1"/>
  </sheets>
  <definedNames>
    <definedName name="\d">#REF!</definedName>
    <definedName name="\o">#REF!</definedName>
    <definedName name="\t">#REF!</definedName>
    <definedName name="__MAR01">#REF!</definedName>
    <definedName name="__MAR02">#REF!</definedName>
    <definedName name="__MAR03">#REF!</definedName>
    <definedName name="__MAR04">#REF!</definedName>
    <definedName name="__MAR05">#REF!</definedName>
    <definedName name="__MAR06">#REF!</definedName>
    <definedName name="__MAR07">#REF!</definedName>
    <definedName name="__MAR08">#REF!</definedName>
    <definedName name="__MAR09">#REF!</definedName>
    <definedName name="__MAR10">#REF!</definedName>
    <definedName name="__MAR11">#REF!</definedName>
    <definedName name="__MAR12">#REF!</definedName>
    <definedName name="__MAR13">#REF!</definedName>
    <definedName name="__MAR14">#REF!</definedName>
    <definedName name="__MAR15">#REF!</definedName>
    <definedName name="__MAR16">#REF!</definedName>
    <definedName name="__MAR17">#REF!</definedName>
    <definedName name="__MAR18">#REF!</definedName>
    <definedName name="__MAR19">#REF!</definedName>
    <definedName name="__MAR20">#REF!</definedName>
    <definedName name="__MAR21">#REF!</definedName>
    <definedName name="__MAR22">#REF!</definedName>
    <definedName name="__MAR23">#REF!</definedName>
    <definedName name="__MAR24">#REF!</definedName>
    <definedName name="__MAR25">#REF!</definedName>
    <definedName name="__MAR26">#REF!</definedName>
    <definedName name="__MAR27">#REF!</definedName>
    <definedName name="__TER1">#REF!</definedName>
    <definedName name="__TER2">#REF!</definedName>
    <definedName name="__TER3">#REF!</definedName>
    <definedName name="__TER4">#REF!</definedName>
    <definedName name="CIFTER">#REF!</definedName>
    <definedName name="CTGTER">#REF!</definedName>
    <definedName name="CTPTER">#REF!</definedName>
    <definedName name="GTER">#REF!</definedName>
    <definedName name="IMAR1">#REF!</definedName>
    <definedName name="IMAR2">#REF!</definedName>
    <definedName name="IMAR3">#REF!</definedName>
    <definedName name="IMAR4">#REF!</definedName>
    <definedName name="ITER1">#REF!</definedName>
    <definedName name="ITER2">#REF!</definedName>
    <definedName name="ITER3">#REF!</definedName>
    <definedName name="ITER4">#REF!</definedName>
    <definedName name="ITER5">#REF!</definedName>
    <definedName name="ITER6">#REF!</definedName>
    <definedName name="PRECO1">#REF!</definedName>
    <definedName name="PRECO2">#REF!</definedName>
    <definedName name="PRECO3">#REF!</definedName>
    <definedName name="PRECO4">#REF!</definedName>
    <definedName name="PRECO5">#REF!</definedName>
    <definedName name="PRECO6">#REF!</definedName>
    <definedName name="Print_Area_MI">#REF!</definedName>
    <definedName name="PTER">#REF!</definedName>
    <definedName name="RIMAR">#REF!</definedName>
    <definedName name="RITER">#REF!</definedName>
    <definedName name="RMAR">#REF!</definedName>
    <definedName name="ROSGAS">#REF!</definedName>
    <definedName name="ROSPET">#REF!</definedName>
    <definedName name="RTER">#REF!</definedName>
    <definedName name="VPGT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1" l="1"/>
  <c r="C9" i="11" l="1"/>
  <c r="G8" i="11"/>
  <c r="F8" i="11"/>
  <c r="H8" i="11" s="1"/>
  <c r="G7" i="11"/>
  <c r="F7" i="11"/>
  <c r="H7" i="11" s="1"/>
  <c r="I7" i="11" s="1"/>
  <c r="I9" i="11" l="1"/>
</calcChain>
</file>

<file path=xl/sharedStrings.xml><?xml version="1.0" encoding="utf-8"?>
<sst xmlns="http://schemas.openxmlformats.org/spreadsheetml/2006/main" count="21" uniqueCount="12">
  <si>
    <t>Empresa</t>
  </si>
  <si>
    <t>Notas Fiscais</t>
  </si>
  <si>
    <r>
      <t>Volume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</si>
  <si>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Valor da Nota Fiscal (R$)</t>
  </si>
  <si>
    <t>Valor FOB (R$)</t>
  </si>
  <si>
    <r>
      <t>Preço de Venda FOB (R$/m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 - Nota Fiscal</t>
    </r>
  </si>
  <si>
    <t>ICMS (R$)</t>
  </si>
  <si>
    <t>PIS (R$)</t>
  </si>
  <si>
    <t>COFINS (R$)</t>
  </si>
  <si>
    <t>xx</t>
  </si>
  <si>
    <t>Formação do Preço de Venda GÁS NATURAL</t>
  </si>
  <si>
    <t>Mês: 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</si>
</sst>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"/>
    <numFmt numFmtId="166" formatCode="0.0000"/>
    <numFmt numFmtId="167" formatCode="#,##0.0000_);[Red]\(#,##0.0000\)"/>
    <numFmt numFmtId="168" formatCode="#,##0.0000_);\(#,##0.000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17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9" fillId="0" borderId="0"/>
    <xf numFmtId="9" fontId="9" fillId="0" borderId="0" applyFont="0" applyFill="0" applyBorder="0" applyAlignment="0" applyProtection="0"/>
    <xf numFmtId="0" fontId="2" fillId="3" borderId="1" applyNumberFormat="0" applyProtection="0">
      <alignment horizontal="left" vertical="center" indent="1"/>
    </xf>
    <xf numFmtId="38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164" fontId="9" fillId="0" borderId="0" applyFont="0" applyFill="0" applyBorder="0" applyAlignment="0" applyProtection="0"/>
    <xf numFmtId="0" fontId="9" fillId="0" borderId="0"/>
    <xf numFmtId="0" fontId="2" fillId="0" borderId="0"/>
    <xf numFmtId="164" fontId="9" fillId="0" borderId="0" applyFont="0" applyFill="0" applyBorder="0" applyAlignment="0" applyProtection="0"/>
    <xf numFmtId="0" fontId="9" fillId="0" borderId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3" fillId="4" borderId="0" xfId="1" applyFont="1" applyFill="1" applyAlignment="1"/>
    <xf numFmtId="0" fontId="4" fillId="4" borderId="0" xfId="1" applyFont="1" applyFill="1" applyAlignment="1"/>
    <xf numFmtId="166" fontId="5" fillId="4" borderId="0" xfId="1" applyNumberFormat="1" applyFont="1" applyFill="1" applyAlignment="1">
      <alignment horizontal="center"/>
    </xf>
    <xf numFmtId="0" fontId="6" fillId="4" borderId="0" xfId="1" applyFont="1" applyFill="1" applyAlignment="1"/>
    <xf numFmtId="165" fontId="5" fillId="4" borderId="0" xfId="1" applyNumberFormat="1" applyFont="1" applyFill="1" applyAlignment="1">
      <alignment horizontal="center"/>
    </xf>
    <xf numFmtId="4" fontId="5" fillId="4" borderId="0" xfId="1" applyNumberFormat="1" applyFont="1" applyFill="1" applyAlignment="1">
      <alignment horizontal="center"/>
    </xf>
    <xf numFmtId="4" fontId="5" fillId="4" borderId="0" xfId="1" applyNumberFormat="1" applyFont="1" applyFill="1" applyAlignment="1"/>
    <xf numFmtId="0" fontId="4" fillId="4" borderId="4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4" fontId="4" fillId="4" borderId="2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1" fillId="2" borderId="0" xfId="0" applyFont="1" applyFill="1"/>
    <xf numFmtId="167" fontId="5" fillId="4" borderId="0" xfId="31" applyNumberFormat="1" applyFont="1" applyFill="1" applyAlignment="1">
      <alignment horizontal="center"/>
    </xf>
    <xf numFmtId="0" fontId="3" fillId="4" borderId="5" xfId="1" applyFont="1" applyFill="1" applyBorder="1" applyAlignment="1">
      <alignment vertical="center"/>
    </xf>
    <xf numFmtId="49" fontId="3" fillId="4" borderId="6" xfId="1" applyNumberFormat="1" applyFont="1" applyFill="1" applyBorder="1" applyAlignment="1">
      <alignment horizontal="center" vertical="center"/>
    </xf>
    <xf numFmtId="165" fontId="3" fillId="4" borderId="6" xfId="1" applyNumberFormat="1" applyFont="1" applyFill="1" applyBorder="1" applyAlignment="1">
      <alignment horizontal="center" vertical="center"/>
    </xf>
    <xf numFmtId="4" fontId="3" fillId="4" borderId="6" xfId="1" applyNumberFormat="1" applyFont="1" applyFill="1" applyBorder="1" applyAlignment="1">
      <alignment horizontal="center" vertical="center"/>
    </xf>
    <xf numFmtId="4" fontId="3" fillId="4" borderId="6" xfId="6" applyNumberFormat="1" applyFont="1" applyFill="1" applyBorder="1" applyAlignment="1">
      <alignment horizontal="center" vertical="center"/>
    </xf>
    <xf numFmtId="4" fontId="3" fillId="0" borderId="6" xfId="6" applyNumberFormat="1" applyFont="1" applyFill="1" applyBorder="1" applyAlignment="1">
      <alignment horizontal="center" vertical="center"/>
    </xf>
    <xf numFmtId="168" fontId="3" fillId="4" borderId="7" xfId="6" applyNumberFormat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vertical="center"/>
    </xf>
    <xf numFmtId="49" fontId="3" fillId="4" borderId="9" xfId="1" applyNumberFormat="1" applyFont="1" applyFill="1" applyBorder="1" applyAlignment="1">
      <alignment horizontal="center" vertical="center"/>
    </xf>
    <xf numFmtId="165" fontId="3" fillId="4" borderId="9" xfId="1" applyNumberFormat="1" applyFont="1" applyFill="1" applyBorder="1" applyAlignment="1">
      <alignment horizontal="center" vertical="center"/>
    </xf>
    <xf numFmtId="4" fontId="3" fillId="4" borderId="9" xfId="1" applyNumberFormat="1" applyFont="1" applyFill="1" applyBorder="1" applyAlignment="1">
      <alignment horizontal="center" vertical="center"/>
    </xf>
    <xf numFmtId="4" fontId="3" fillId="4" borderId="9" xfId="6" applyNumberFormat="1" applyFont="1" applyFill="1" applyBorder="1" applyAlignment="1">
      <alignment horizontal="center" vertical="center"/>
    </xf>
    <xf numFmtId="4" fontId="3" fillId="0" borderId="9" xfId="6" applyNumberFormat="1" applyFont="1" applyFill="1" applyBorder="1" applyAlignment="1">
      <alignment horizontal="center" vertical="center"/>
    </xf>
    <xf numFmtId="168" fontId="3" fillId="4" borderId="10" xfId="6" applyNumberFormat="1" applyFont="1" applyFill="1" applyBorder="1" applyAlignment="1">
      <alignment horizontal="center" vertical="center"/>
    </xf>
  </cellXfs>
  <cellStyles count="32">
    <cellStyle name="Normal" xfId="0" builtinId="0"/>
    <cellStyle name="Normal 10" xfId="18" xr:uid="{00000000-0005-0000-0000-000001000000}"/>
    <cellStyle name="Normal 2" xfId="1" xr:uid="{00000000-0005-0000-0000-000002000000}"/>
    <cellStyle name="Normal 2 10" xfId="29" xr:uid="{00000000-0005-0000-0000-000003000000}"/>
    <cellStyle name="Normal 2 2" xfId="2" xr:uid="{00000000-0005-0000-0000-000004000000}"/>
    <cellStyle name="Normal 2 3" xfId="9" xr:uid="{00000000-0005-0000-0000-000005000000}"/>
    <cellStyle name="Normal 2 4" xfId="10" xr:uid="{00000000-0005-0000-0000-000006000000}"/>
    <cellStyle name="Normal 2 5" xfId="14" xr:uid="{00000000-0005-0000-0000-000007000000}"/>
    <cellStyle name="Normal 2 6" xfId="17" xr:uid="{00000000-0005-0000-0000-000008000000}"/>
    <cellStyle name="Normal 2 7" xfId="19" xr:uid="{00000000-0005-0000-0000-000009000000}"/>
    <cellStyle name="Normal 2 8" xfId="22" xr:uid="{00000000-0005-0000-0000-00000A000000}"/>
    <cellStyle name="Normal 2 9" xfId="25" xr:uid="{00000000-0005-0000-0000-00000B000000}"/>
    <cellStyle name="Normal 3" xfId="8" xr:uid="{00000000-0005-0000-0000-00000C000000}"/>
    <cellStyle name="Normal 4" xfId="11" xr:uid="{00000000-0005-0000-0000-00000D000000}"/>
    <cellStyle name="Normal 6" xfId="16" xr:uid="{00000000-0005-0000-0000-00000E000000}"/>
    <cellStyle name="Normal 7" xfId="20" xr:uid="{00000000-0005-0000-0000-00000F000000}"/>
    <cellStyle name="Normal 8" xfId="23" xr:uid="{00000000-0005-0000-0000-000010000000}"/>
    <cellStyle name="Normal 9" xfId="26" xr:uid="{00000000-0005-0000-0000-000011000000}"/>
    <cellStyle name="Porcentagem 2" xfId="3" xr:uid="{00000000-0005-0000-0000-000012000000}"/>
    <cellStyle name="SAPBEXstdItem" xfId="4" xr:uid="{00000000-0005-0000-0000-000013000000}"/>
    <cellStyle name="Sep. milhar [0]" xfId="5" xr:uid="{00000000-0005-0000-0000-000014000000}"/>
    <cellStyle name="Separador de milhares 2" xfId="6" xr:uid="{00000000-0005-0000-0000-000016000000}"/>
    <cellStyle name="Separador de milhares 2 10" xfId="30" xr:uid="{00000000-0005-0000-0000-000017000000}"/>
    <cellStyle name="Separador de milhares 2 2" xfId="7" xr:uid="{00000000-0005-0000-0000-000018000000}"/>
    <cellStyle name="Separador de milhares 2 3" xfId="12" xr:uid="{00000000-0005-0000-0000-000019000000}"/>
    <cellStyle name="Separador de milhares 2 4" xfId="13" xr:uid="{00000000-0005-0000-0000-00001A000000}"/>
    <cellStyle name="Separador de milhares 2 5" xfId="15" xr:uid="{00000000-0005-0000-0000-00001B000000}"/>
    <cellStyle name="Separador de milhares 2 6" xfId="21" xr:uid="{00000000-0005-0000-0000-00001C000000}"/>
    <cellStyle name="Separador de milhares 2 7" xfId="24" xr:uid="{00000000-0005-0000-0000-00001D000000}"/>
    <cellStyle name="Separador de milhares 2 8" xfId="27" xr:uid="{00000000-0005-0000-0000-00001E000000}"/>
    <cellStyle name="Separador de milhares 2 9" xfId="28" xr:uid="{00000000-0005-0000-0000-00001F000000}"/>
    <cellStyle name="Vírgula" xfId="3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1470660</xdr:colOff>
          <xdr:row>3</xdr:row>
          <xdr:rowOff>7620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9"/>
  <sheetViews>
    <sheetView tabSelected="1" workbookViewId="0">
      <selection activeCell="A6" sqref="A6"/>
    </sheetView>
  </sheetViews>
  <sheetFormatPr defaultRowHeight="14.4" x14ac:dyDescent="0.3"/>
  <cols>
    <col min="1" max="1" width="23.109375" style="1" customWidth="1"/>
    <col min="2" max="2" width="13.33203125" style="1" customWidth="1"/>
    <col min="3" max="3" width="12.6640625" style="1" customWidth="1"/>
    <col min="4" max="4" width="12.44140625" style="1" customWidth="1"/>
    <col min="5" max="6" width="12.88671875" style="1" customWidth="1"/>
    <col min="7" max="7" width="11.5546875" style="1" customWidth="1"/>
    <col min="8" max="8" width="11.44140625" style="1" customWidth="1"/>
    <col min="9" max="9" width="13.88671875" style="1" customWidth="1"/>
    <col min="10" max="19" width="9.109375" style="1"/>
  </cols>
  <sheetData>
    <row r="2" spans="1:9" x14ac:dyDescent="0.3">
      <c r="C2" s="15" t="s">
        <v>10</v>
      </c>
    </row>
    <row r="5" spans="1:9" ht="15" thickBot="1" x14ac:dyDescent="0.35">
      <c r="A5" s="5" t="s">
        <v>11</v>
      </c>
      <c r="B5" s="2"/>
      <c r="C5" s="2"/>
      <c r="D5" s="2"/>
      <c r="E5" s="3"/>
      <c r="F5" s="3"/>
      <c r="G5" s="3"/>
      <c r="H5" s="3"/>
      <c r="I5" s="4"/>
    </row>
    <row r="6" spans="1:9" s="1" customFormat="1" ht="32.4" thickBot="1" x14ac:dyDescent="0.35">
      <c r="A6" s="9" t="s">
        <v>0</v>
      </c>
      <c r="B6" s="10" t="s">
        <v>1</v>
      </c>
      <c r="C6" s="11" t="s">
        <v>2</v>
      </c>
      <c r="D6" s="13" t="s">
        <v>3</v>
      </c>
      <c r="E6" s="10" t="s">
        <v>6</v>
      </c>
      <c r="F6" s="10" t="s">
        <v>7</v>
      </c>
      <c r="G6" s="12" t="s">
        <v>8</v>
      </c>
      <c r="H6" s="12" t="s">
        <v>4</v>
      </c>
      <c r="I6" s="14" t="s">
        <v>5</v>
      </c>
    </row>
    <row r="7" spans="1:9" s="1" customFormat="1" x14ac:dyDescent="0.3">
      <c r="A7" s="17" t="s">
        <v>9</v>
      </c>
      <c r="B7" s="18" t="s">
        <v>9</v>
      </c>
      <c r="C7" s="19" t="s">
        <v>9</v>
      </c>
      <c r="D7" s="20" t="s">
        <v>9</v>
      </c>
      <c r="E7" s="21" t="s">
        <v>9</v>
      </c>
      <c r="F7" s="21" t="e">
        <f>1.65%*D7</f>
        <v>#VALUE!</v>
      </c>
      <c r="G7" s="22" t="e">
        <f>7.6%*D7</f>
        <v>#VALUE!</v>
      </c>
      <c r="H7" s="21" t="e">
        <f>D7-E7-F7-G7</f>
        <v>#VALUE!</v>
      </c>
      <c r="I7" s="23" t="e">
        <f>H7/C7</f>
        <v>#VALUE!</v>
      </c>
    </row>
    <row r="8" spans="1:9" s="1" customFormat="1" ht="15" thickBot="1" x14ac:dyDescent="0.35">
      <c r="A8" s="24" t="s">
        <v>9</v>
      </c>
      <c r="B8" s="25" t="s">
        <v>9</v>
      </c>
      <c r="C8" s="26" t="s">
        <v>9</v>
      </c>
      <c r="D8" s="27" t="s">
        <v>9</v>
      </c>
      <c r="E8" s="28" t="s">
        <v>9</v>
      </c>
      <c r="F8" s="28" t="e">
        <f>1.65%*D8</f>
        <v>#VALUE!</v>
      </c>
      <c r="G8" s="29" t="e">
        <f>7.6%*D8</f>
        <v>#VALUE!</v>
      </c>
      <c r="H8" s="28" t="e">
        <f>D8-E8-F8-G8</f>
        <v>#VALUE!</v>
      </c>
      <c r="I8" s="30" t="e">
        <f>H8/C8</f>
        <v>#VALUE!</v>
      </c>
    </row>
    <row r="9" spans="1:9" s="1" customFormat="1" x14ac:dyDescent="0.3">
      <c r="A9" s="2"/>
      <c r="B9" s="2"/>
      <c r="C9" s="6">
        <f>SUM(C7:C8)</f>
        <v>0</v>
      </c>
      <c r="D9" s="7"/>
      <c r="E9" s="8"/>
      <c r="F9" s="8"/>
      <c r="G9" s="8"/>
      <c r="H9" s="8"/>
      <c r="I9" s="16" t="e">
        <f>TRUNC(SUMPRODUCT(C7:C8,I7:I8)/C9,4)</f>
        <v>#VALUE!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819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1470660</xdr:colOff>
                <xdr:row>3</xdr:row>
                <xdr:rowOff>7620</xdr:rowOff>
              </to>
            </anchor>
          </objectPr>
        </oleObject>
      </mc:Choice>
      <mc:Fallback>
        <oleObject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mm_aaaa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Usuário do Windows</cp:lastModifiedBy>
  <dcterms:created xsi:type="dcterms:W3CDTF">2009-01-23T14:40:04Z</dcterms:created>
  <dcterms:modified xsi:type="dcterms:W3CDTF">2021-10-26T16:01:20Z</dcterms:modified>
</cp:coreProperties>
</file>