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2\"/>
    </mc:Choice>
  </mc:AlternateContent>
  <xr:revisionPtr revIDLastSave="0" documentId="13_ncr:1_{7BDD11DF-98C2-47BD-864D-530AB515B83C}" xr6:coauthVersionLast="47" xr6:coauthVersionMax="47" xr10:uidLastSave="{00000000-0000-0000-0000-000000000000}"/>
  <bookViews>
    <workbookView xWindow="-110" yWindow="-110" windowWidth="19420" windowHeight="10300" tabRatio="900" activeTab="11" xr2:uid="{4DAAA689-8ED3-43C6-A5BA-FB622F6F3B49}"/>
  </bookViews>
  <sheets>
    <sheet name="Índice" sheetId="8" r:id="rId1"/>
    <sheet name="Item 1" sheetId="2" r:id="rId2"/>
    <sheet name="Item 2" sheetId="151" r:id="rId3"/>
    <sheet name="Item 3" sheetId="4" r:id="rId4"/>
    <sheet name="Item 4" sheetId="150" r:id="rId5"/>
    <sheet name="Item 5" sheetId="167" r:id="rId6"/>
    <sheet name="Item 6" sheetId="135" r:id="rId7"/>
    <sheet name="Item 7" sheetId="6" r:id="rId8"/>
    <sheet name="Item 8" sheetId="19" r:id="rId9"/>
    <sheet name="Item 9" sheetId="136" r:id="rId10"/>
    <sheet name="Item 10" sheetId="166" r:id="rId11"/>
    <sheet name="Item 11" sheetId="41" r:id="rId12"/>
    <sheet name="Item 12" sheetId="165" r:id="rId13"/>
    <sheet name="Item 13" sheetId="83" r:id="rId14"/>
    <sheet name="Item 14" sheetId="85" r:id="rId15"/>
    <sheet name="Item 15" sheetId="164" r:id="rId16"/>
    <sheet name="Item 16" sheetId="91" r:id="rId17"/>
    <sheet name="Item 17" sheetId="92" r:id="rId18"/>
    <sheet name="Item 18" sheetId="142" r:id="rId19"/>
    <sheet name="Item 19" sheetId="132" r:id="rId20"/>
    <sheet name="Item 20" sheetId="133" r:id="rId21"/>
    <sheet name="Item 21" sheetId="178" r:id="rId22"/>
    <sheet name="Item 22" sheetId="177" r:id="rId23"/>
    <sheet name="Item 23" sheetId="175" r:id="rId24"/>
    <sheet name="Item 24" sheetId="174" r:id="rId25"/>
    <sheet name="Item 25" sheetId="173" r:id="rId26"/>
    <sheet name="Item 26" sheetId="170" r:id="rId27"/>
    <sheet name="Item 27" sheetId="171" r:id="rId28"/>
    <sheet name="Item 28" sheetId="172" r:id="rId29"/>
  </sheets>
  <definedNames>
    <definedName name="_xlnm._FilterDatabase" localSheetId="1" hidden="1">'Item 1'!$A$8:$J$258</definedName>
    <definedName name="_xlnm._FilterDatabase" localSheetId="10" hidden="1">'Item 10'!#REF!</definedName>
    <definedName name="_xlnm._FilterDatabase" localSheetId="11" hidden="1">'Item 11'!$B$8:$D$331</definedName>
    <definedName name="_xlnm._FilterDatabase" localSheetId="12" hidden="1">'Item 12'!$A$11:$D$198</definedName>
    <definedName name="_xlnm._FilterDatabase" localSheetId="13" hidden="1">'Item 13'!$A$9:$H$9</definedName>
    <definedName name="_xlnm._FilterDatabase" localSheetId="15" hidden="1">'Item 15'!$A$11:$D$198</definedName>
    <definedName name="_xlnm._FilterDatabase" localSheetId="19" hidden="1">'Item 19'!$A$8:$B$118</definedName>
    <definedName name="_xlnm._FilterDatabase" localSheetId="2" hidden="1">'Item 2'!$A$9:$H$9</definedName>
    <definedName name="_xlnm._FilterDatabase" localSheetId="20" hidden="1">'Item 20'!$A$8:$B$117</definedName>
    <definedName name="_xlnm._FilterDatabase" localSheetId="22" hidden="1">'Item 22'!$A$9:$H$9</definedName>
    <definedName name="_xlnm._FilterDatabase" localSheetId="23" hidden="1">'Item 23'!$A$9:$H$9</definedName>
    <definedName name="_xlnm._FilterDatabase" localSheetId="24" hidden="1">'Item 24'!$A$11:$D$149</definedName>
    <definedName name="_xlnm._FilterDatabase" localSheetId="25" hidden="1">'Item 25'!$A$11:$D$149</definedName>
    <definedName name="_xlnm._FilterDatabase" localSheetId="26" hidden="1">'Item 26'!$A$11:$D$149</definedName>
    <definedName name="_xlnm._FilterDatabase" localSheetId="27" hidden="1">'Item 27'!$A$11:$D$149</definedName>
    <definedName name="_xlnm._FilterDatabase" localSheetId="28" hidden="1">'Item 28'!$A$11:$D$149</definedName>
    <definedName name="_xlnm._FilterDatabase" localSheetId="3" hidden="1">'Item 3'!$A$8:$B$8</definedName>
    <definedName name="_xlnm._FilterDatabase" localSheetId="4" hidden="1">'Item 4'!$A$9:$H$9</definedName>
    <definedName name="_xlnm._FilterDatabase" localSheetId="5" hidden="1">'Item 5'!$A$11:$D$198</definedName>
    <definedName name="_xlnm._FilterDatabase" localSheetId="6" hidden="1">'Item 6'!#REF!</definedName>
    <definedName name="_xlnm._FilterDatabase" localSheetId="7" hidden="1">'Item 7'!#REF!</definedName>
    <definedName name="_xlnm._FilterDatabase" localSheetId="8" hidden="1">'Item 8'!$A$8:$G$11</definedName>
    <definedName name="_xlnm._FilterDatabase" localSheetId="9" hidden="1">'Item 9'!$A$8:$B$8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8" l="1"/>
  <c r="B2" i="178"/>
  <c r="A34" i="8" l="1"/>
  <c r="J3" i="177"/>
  <c r="B2" i="177"/>
  <c r="A35" i="8" l="1"/>
  <c r="J3" i="175"/>
  <c r="B2" i="175"/>
  <c r="A36" i="8" l="1"/>
  <c r="D24" i="174"/>
  <c r="D30" i="174"/>
  <c r="D84" i="174"/>
  <c r="D114" i="174"/>
  <c r="D126" i="174"/>
  <c r="D132" i="174"/>
  <c r="D144" i="174"/>
  <c r="D146" i="174"/>
  <c r="D168" i="174"/>
  <c r="D176" i="174"/>
  <c r="D180" i="174"/>
  <c r="D182" i="174"/>
  <c r="D192" i="174"/>
  <c r="D202" i="174"/>
  <c r="D206" i="174"/>
  <c r="D212" i="174"/>
  <c r="D213" i="174"/>
  <c r="D216" i="174"/>
  <c r="D218" i="174"/>
  <c r="D222" i="174"/>
  <c r="D229" i="174"/>
  <c r="D236" i="174"/>
  <c r="D242" i="174"/>
  <c r="D243" i="174"/>
  <c r="D249" i="174"/>
  <c r="D254" i="174"/>
  <c r="D256" i="174"/>
  <c r="D257" i="174"/>
  <c r="D261" i="174"/>
  <c r="D265" i="174"/>
  <c r="D266" i="174"/>
  <c r="D267" i="174"/>
  <c r="D270" i="174"/>
  <c r="D272" i="174"/>
  <c r="D279" i="174"/>
  <c r="D284" i="174"/>
  <c r="D285" i="174"/>
  <c r="D287" i="174"/>
  <c r="D289" i="174"/>
  <c r="D290" i="174"/>
  <c r="D292" i="174"/>
  <c r="D296" i="174"/>
  <c r="D299" i="174"/>
  <c r="D301" i="174"/>
  <c r="D303" i="174"/>
  <c r="D304" i="174"/>
  <c r="D306" i="174"/>
  <c r="D307" i="174"/>
  <c r="D308" i="174"/>
  <c r="D309" i="174"/>
  <c r="D312" i="174"/>
  <c r="D314" i="174"/>
  <c r="D320" i="174"/>
  <c r="D321" i="174"/>
  <c r="D324" i="174"/>
  <c r="D326" i="174"/>
  <c r="D327" i="174"/>
  <c r="D328" i="174"/>
  <c r="D331" i="174"/>
  <c r="D332" i="174"/>
  <c r="D333" i="174"/>
  <c r="D334" i="174"/>
  <c r="D337" i="174"/>
  <c r="D339" i="174"/>
  <c r="D340" i="174"/>
  <c r="D341" i="174"/>
  <c r="D344" i="174"/>
  <c r="D345" i="174"/>
  <c r="D346" i="174"/>
  <c r="D347" i="174"/>
  <c r="D348" i="174"/>
  <c r="D350" i="174"/>
  <c r="D351" i="174"/>
  <c r="D354" i="174"/>
  <c r="D356" i="174"/>
  <c r="D358" i="174"/>
  <c r="D361" i="174"/>
  <c r="D362" i="174"/>
  <c r="D363" i="174"/>
  <c r="D364" i="174"/>
  <c r="D368" i="174"/>
  <c r="D369" i="174"/>
  <c r="D370" i="174"/>
  <c r="D373" i="174"/>
  <c r="D375" i="174"/>
  <c r="D379" i="174"/>
  <c r="D380" i="174"/>
  <c r="D381" i="174"/>
  <c r="D382" i="174"/>
  <c r="D386" i="174"/>
  <c r="D387" i="174"/>
  <c r="D388" i="174"/>
  <c r="D391" i="174"/>
  <c r="D393" i="174"/>
  <c r="D394" i="174"/>
  <c r="D397" i="174"/>
  <c r="D399" i="174"/>
  <c r="D400" i="174"/>
  <c r="D401" i="174"/>
  <c r="D403" i="174"/>
  <c r="D404" i="174"/>
  <c r="D405" i="174"/>
  <c r="D406" i="174"/>
  <c r="D407" i="174"/>
  <c r="D409" i="174"/>
  <c r="D411" i="174"/>
  <c r="D413" i="174"/>
  <c r="D414" i="174"/>
  <c r="D415" i="174"/>
  <c r="D416" i="174"/>
  <c r="D417" i="174"/>
  <c r="D418" i="174"/>
  <c r="D419" i="174"/>
  <c r="D422" i="174"/>
  <c r="D423" i="174"/>
  <c r="D424" i="174"/>
  <c r="D18" i="174"/>
  <c r="D36" i="174"/>
  <c r="D42" i="174"/>
  <c r="D66" i="174"/>
  <c r="D72" i="174"/>
  <c r="D90" i="174"/>
  <c r="D96" i="174"/>
  <c r="D102" i="174"/>
  <c r="D108" i="174"/>
  <c r="D120" i="174"/>
  <c r="D138" i="174"/>
  <c r="D141" i="174"/>
  <c r="D153" i="174"/>
  <c r="D156" i="174"/>
  <c r="D162" i="174"/>
  <c r="D164" i="174"/>
  <c r="D165" i="174"/>
  <c r="D177" i="174"/>
  <c r="D183" i="174"/>
  <c r="D188" i="174"/>
  <c r="D194" i="174"/>
  <c r="D198" i="174"/>
  <c r="D199" i="174"/>
  <c r="D201" i="174"/>
  <c r="D204" i="174"/>
  <c r="D210" i="174"/>
  <c r="D219" i="174"/>
  <c r="D220" i="174"/>
  <c r="D224" i="174"/>
  <c r="D225" i="174"/>
  <c r="D230" i="174"/>
  <c r="D231" i="174"/>
  <c r="D234" i="174"/>
  <c r="D241" i="174"/>
  <c r="D246" i="174"/>
  <c r="D248" i="174"/>
  <c r="D252" i="174"/>
  <c r="D255" i="174"/>
  <c r="D259" i="174"/>
  <c r="D260" i="174"/>
  <c r="D264" i="174"/>
  <c r="D268" i="174"/>
  <c r="D271" i="174"/>
  <c r="D273" i="174"/>
  <c r="D276" i="174"/>
  <c r="D278" i="174"/>
  <c r="D280" i="174"/>
  <c r="D291" i="174"/>
  <c r="D294" i="174"/>
  <c r="D297" i="174"/>
  <c r="D298" i="174"/>
  <c r="D300" i="174"/>
  <c r="D315" i="174"/>
  <c r="D318" i="174"/>
  <c r="D319" i="174"/>
  <c r="D322" i="174"/>
  <c r="D325" i="174"/>
  <c r="D336" i="174"/>
  <c r="D338" i="174"/>
  <c r="D343" i="174"/>
  <c r="D353" i="174"/>
  <c r="D355" i="174"/>
  <c r="D357" i="174"/>
  <c r="D359" i="174"/>
  <c r="D372" i="174"/>
  <c r="D374" i="174"/>
  <c r="D385" i="174"/>
  <c r="D390" i="174"/>
  <c r="D392" i="174"/>
  <c r="D396" i="174"/>
  <c r="D398" i="174"/>
  <c r="D408" i="174"/>
  <c r="D410" i="174"/>
  <c r="D412" i="174"/>
  <c r="D421" i="174"/>
  <c r="D48" i="174"/>
  <c r="D60" i="174"/>
  <c r="D175" i="174"/>
  <c r="D187" i="174"/>
  <c r="D200" i="174"/>
  <c r="D211" i="174"/>
  <c r="D223" i="174"/>
  <c r="D228" i="174"/>
  <c r="D235" i="174"/>
  <c r="D247" i="174"/>
  <c r="D283" i="174"/>
  <c r="D311" i="174"/>
  <c r="D323" i="174"/>
  <c r="D335" i="174"/>
  <c r="D371" i="174"/>
  <c r="D383" i="174"/>
  <c r="D395" i="174"/>
  <c r="D12" i="174"/>
  <c r="D389" i="174"/>
  <c r="D378" i="174"/>
  <c r="D377" i="174"/>
  <c r="D376" i="174"/>
  <c r="D365" i="174"/>
  <c r="D352" i="174"/>
  <c r="D342" i="174"/>
  <c r="D329" i="174"/>
  <c r="D317" i="174"/>
  <c r="D316" i="174"/>
  <c r="D310" i="174"/>
  <c r="D305" i="174"/>
  <c r="D302" i="174"/>
  <c r="D293" i="174"/>
  <c r="D286" i="174"/>
  <c r="D282" i="174"/>
  <c r="D281" i="174"/>
  <c r="D277" i="174"/>
  <c r="D275" i="174"/>
  <c r="D274" i="174"/>
  <c r="D269" i="174"/>
  <c r="D263" i="174"/>
  <c r="D262" i="174"/>
  <c r="D258" i="174"/>
  <c r="D253" i="174"/>
  <c r="D251" i="174"/>
  <c r="D250" i="174"/>
  <c r="D245" i="174"/>
  <c r="D244" i="174"/>
  <c r="D239" i="174"/>
  <c r="D238" i="174"/>
  <c r="D237" i="174"/>
  <c r="D233" i="174"/>
  <c r="D232" i="174"/>
  <c r="D227" i="174"/>
  <c r="D226" i="174"/>
  <c r="D221" i="174"/>
  <c r="D215" i="174"/>
  <c r="D214" i="174"/>
  <c r="D209" i="174"/>
  <c r="D208" i="174"/>
  <c r="D207" i="174"/>
  <c r="D205" i="174"/>
  <c r="D203" i="174"/>
  <c r="D197" i="174"/>
  <c r="D196" i="174"/>
  <c r="D195" i="174"/>
  <c r="D193" i="174"/>
  <c r="D191" i="174"/>
  <c r="D190" i="174"/>
  <c r="D189" i="174"/>
  <c r="D186" i="174"/>
  <c r="D185" i="174"/>
  <c r="D184" i="174"/>
  <c r="D181" i="174"/>
  <c r="D179" i="174"/>
  <c r="D178" i="174"/>
  <c r="D174" i="174"/>
  <c r="D173" i="174"/>
  <c r="D172" i="174"/>
  <c r="D171" i="174"/>
  <c r="D170" i="174"/>
  <c r="D169" i="174"/>
  <c r="D167" i="174"/>
  <c r="D166" i="174"/>
  <c r="D163" i="174"/>
  <c r="D161" i="174"/>
  <c r="D160" i="174"/>
  <c r="D159" i="174"/>
  <c r="D158" i="174"/>
  <c r="D157" i="174"/>
  <c r="D155" i="174"/>
  <c r="D154" i="174"/>
  <c r="D152" i="174"/>
  <c r="D151" i="174"/>
  <c r="D150" i="174"/>
  <c r="D149" i="174"/>
  <c r="D148" i="174"/>
  <c r="D147" i="174"/>
  <c r="D145" i="174"/>
  <c r="D143" i="174"/>
  <c r="D142" i="174"/>
  <c r="D140" i="174"/>
  <c r="D139" i="174"/>
  <c r="D137" i="174"/>
  <c r="D136" i="174"/>
  <c r="D135" i="174"/>
  <c r="D134" i="174"/>
  <c r="D133" i="174"/>
  <c r="D131" i="174"/>
  <c r="D130" i="174"/>
  <c r="D129" i="174"/>
  <c r="D128" i="174"/>
  <c r="D127" i="174"/>
  <c r="D125" i="174"/>
  <c r="D124" i="174"/>
  <c r="D123" i="174"/>
  <c r="D122" i="174"/>
  <c r="D121" i="174"/>
  <c r="D119" i="174"/>
  <c r="D118" i="174"/>
  <c r="D117" i="174"/>
  <c r="D116" i="174"/>
  <c r="D115" i="174"/>
  <c r="D113" i="174"/>
  <c r="D112" i="174"/>
  <c r="D111" i="174"/>
  <c r="D110" i="174"/>
  <c r="D109" i="174"/>
  <c r="D107" i="174"/>
  <c r="D106" i="174"/>
  <c r="D105" i="174"/>
  <c r="D104" i="174"/>
  <c r="D103" i="174"/>
  <c r="D101" i="174"/>
  <c r="D100" i="174"/>
  <c r="D99" i="174"/>
  <c r="D98" i="174"/>
  <c r="D97" i="174"/>
  <c r="D95" i="174"/>
  <c r="D94" i="174"/>
  <c r="D93" i="174"/>
  <c r="D92" i="174"/>
  <c r="D91" i="174"/>
  <c r="D89" i="174"/>
  <c r="D88" i="174"/>
  <c r="D87" i="174"/>
  <c r="D86" i="174"/>
  <c r="D85" i="174"/>
  <c r="D83" i="174"/>
  <c r="D82" i="174"/>
  <c r="D81" i="174"/>
  <c r="D80" i="174"/>
  <c r="D79" i="174"/>
  <c r="D78" i="174"/>
  <c r="D77" i="174"/>
  <c r="D76" i="174"/>
  <c r="D75" i="174"/>
  <c r="D74" i="174"/>
  <c r="D73" i="174"/>
  <c r="D71" i="174"/>
  <c r="D70" i="174"/>
  <c r="D69" i="174"/>
  <c r="D68" i="174"/>
  <c r="D67" i="174"/>
  <c r="D65" i="174"/>
  <c r="D64" i="174"/>
  <c r="D63" i="174"/>
  <c r="D62" i="174"/>
  <c r="D61" i="174"/>
  <c r="D59" i="174"/>
  <c r="D58" i="174"/>
  <c r="D57" i="174"/>
  <c r="D56" i="174"/>
  <c r="D55" i="174"/>
  <c r="D54" i="174"/>
  <c r="D53" i="174"/>
  <c r="D52" i="174"/>
  <c r="D51" i="174"/>
  <c r="D50" i="174"/>
  <c r="D49" i="174"/>
  <c r="D47" i="174"/>
  <c r="D46" i="174"/>
  <c r="D45" i="174"/>
  <c r="D44" i="174"/>
  <c r="D43" i="174"/>
  <c r="D41" i="174"/>
  <c r="D40" i="174"/>
  <c r="D39" i="174"/>
  <c r="D38" i="174"/>
  <c r="D37" i="174"/>
  <c r="D35" i="174"/>
  <c r="D34" i="174"/>
  <c r="D33" i="174"/>
  <c r="D32" i="174"/>
  <c r="D31" i="174"/>
  <c r="D29" i="174"/>
  <c r="D28" i="174"/>
  <c r="D27" i="174"/>
  <c r="D26" i="174"/>
  <c r="D25" i="174"/>
  <c r="D23" i="174"/>
  <c r="D22" i="174"/>
  <c r="D21" i="174"/>
  <c r="D20" i="174"/>
  <c r="D19" i="174"/>
  <c r="D17" i="174"/>
  <c r="D16" i="174"/>
  <c r="D15" i="174"/>
  <c r="D14" i="174"/>
  <c r="D13" i="174"/>
  <c r="D9" i="174"/>
  <c r="B2" i="174"/>
  <c r="D420" i="174" l="1"/>
  <c r="D366" i="174"/>
  <c r="D360" i="174"/>
  <c r="D330" i="174"/>
  <c r="D240" i="174"/>
  <c r="D402" i="174"/>
  <c r="D288" i="174"/>
  <c r="D384" i="174"/>
  <c r="D367" i="174"/>
  <c r="D349" i="174"/>
  <c r="D313" i="174"/>
  <c r="D295" i="174"/>
  <c r="D217" i="174"/>
  <c r="A37" i="8" l="1"/>
  <c r="D9" i="173"/>
  <c r="B2" i="173"/>
  <c r="D13" i="173" l="1"/>
  <c r="D308" i="173"/>
  <c r="D383" i="173"/>
  <c r="D190" i="173"/>
  <c r="D263" i="173"/>
  <c r="D338" i="173"/>
  <c r="D414" i="173"/>
  <c r="D160" i="173"/>
  <c r="D411" i="173"/>
  <c r="D81" i="173"/>
  <c r="D154" i="173"/>
  <c r="D226" i="173"/>
  <c r="D302" i="173"/>
  <c r="D376" i="173"/>
  <c r="D36" i="173"/>
  <c r="D110" i="173"/>
  <c r="D182" i="173"/>
  <c r="D254" i="173"/>
  <c r="D331" i="173"/>
  <c r="D407" i="173"/>
  <c r="D288" i="173"/>
  <c r="D219" i="173"/>
  <c r="D368" i="173"/>
  <c r="D106" i="173"/>
  <c r="D382" i="173"/>
  <c r="D76" i="173"/>
  <c r="D149" i="173"/>
  <c r="D220" i="173"/>
  <c r="D296" i="173"/>
  <c r="D369" i="173"/>
  <c r="D67" i="173"/>
  <c r="D213" i="173"/>
  <c r="D410" i="173"/>
  <c r="D22" i="173"/>
  <c r="D170" i="173"/>
  <c r="D319" i="173"/>
  <c r="D52" i="173"/>
  <c r="D127" i="173"/>
  <c r="D200" i="173"/>
  <c r="D272" i="173"/>
  <c r="D346" i="173"/>
  <c r="D15" i="173"/>
  <c r="D90" i="173"/>
  <c r="D385" i="173"/>
  <c r="D120" i="173"/>
  <c r="D192" i="173"/>
  <c r="D340" i="173"/>
  <c r="D229" i="173"/>
  <c r="D378" i="173"/>
  <c r="D116" i="173"/>
  <c r="D422" i="173"/>
  <c r="D85" i="173"/>
  <c r="D305" i="173"/>
  <c r="D125" i="173"/>
  <c r="D402" i="173"/>
  <c r="D77" i="173"/>
  <c r="D150" i="173"/>
  <c r="D221" i="173"/>
  <c r="D297" i="173"/>
  <c r="D371" i="173"/>
  <c r="D33" i="173"/>
  <c r="D107" i="173"/>
  <c r="D251" i="173"/>
  <c r="D328" i="173"/>
  <c r="D403" i="173"/>
  <c r="D61" i="173"/>
  <c r="D136" i="173"/>
  <c r="D281" i="173"/>
  <c r="D355" i="173"/>
  <c r="D21" i="173"/>
  <c r="D250" i="173"/>
  <c r="D25" i="173"/>
  <c r="D99" i="173"/>
  <c r="D172" i="173"/>
  <c r="D245" i="173"/>
  <c r="D321" i="173"/>
  <c r="D129" i="173"/>
  <c r="D349" i="173"/>
  <c r="D427" i="173"/>
  <c r="D18" i="173"/>
  <c r="D166" i="173"/>
  <c r="D314" i="173"/>
  <c r="D387" i="173"/>
  <c r="D19" i="173"/>
  <c r="D167" i="173"/>
  <c r="D388" i="173"/>
  <c r="D151" i="173"/>
  <c r="D431" i="173"/>
  <c r="D306" i="173"/>
  <c r="D381" i="173"/>
  <c r="D41" i="173"/>
  <c r="D117" i="173"/>
  <c r="D189" i="173"/>
  <c r="D261" i="173"/>
  <c r="D71" i="173"/>
  <c r="D216" i="173"/>
  <c r="D292" i="173"/>
  <c r="D31" i="173"/>
  <c r="D278" i="173"/>
  <c r="D181" i="173"/>
  <c r="D253" i="173"/>
  <c r="D64" i="173"/>
  <c r="D139" i="173"/>
  <c r="D210" i="173"/>
  <c r="D283" i="173"/>
  <c r="D357" i="173"/>
  <c r="D27" i="173"/>
  <c r="D174" i="173"/>
  <c r="D247" i="173"/>
  <c r="D397" i="173"/>
  <c r="D214" i="173"/>
  <c r="D29" i="173"/>
  <c r="D103" i="173"/>
  <c r="D248" i="173"/>
  <c r="D324" i="173"/>
  <c r="D186" i="173"/>
  <c r="D20" i="173"/>
  <c r="D168" i="173"/>
  <c r="D241" i="173"/>
  <c r="D316" i="173"/>
  <c r="D249" i="173"/>
  <c r="D51" i="173"/>
  <c r="D126" i="173"/>
  <c r="D271" i="173"/>
  <c r="D423" i="173"/>
  <c r="D80" i="173"/>
  <c r="D225" i="173"/>
  <c r="D301" i="173"/>
  <c r="D119" i="173"/>
  <c r="D191" i="173"/>
  <c r="D264" i="173"/>
  <c r="D339" i="173"/>
  <c r="D415" i="173"/>
  <c r="D73" i="173"/>
  <c r="D147" i="173"/>
  <c r="D218" i="173"/>
  <c r="D367" i="173"/>
  <c r="D37" i="173"/>
  <c r="D111" i="173"/>
  <c r="D255" i="173"/>
  <c r="D332" i="173"/>
  <c r="D408" i="173"/>
  <c r="D38" i="173"/>
  <c r="D333" i="173"/>
  <c r="D206" i="173"/>
  <c r="D30" i="173"/>
  <c r="D104" i="173"/>
  <c r="D325" i="173"/>
  <c r="D59" i="173"/>
  <c r="D207" i="173"/>
  <c r="D14" i="173"/>
  <c r="D89" i="173"/>
  <c r="D162" i="173"/>
  <c r="D234" i="173"/>
  <c r="D309" i="173"/>
  <c r="D344" i="173"/>
  <c r="D53" i="173"/>
  <c r="D128" i="173"/>
  <c r="D347" i="173"/>
  <c r="D426" i="173"/>
  <c r="D155" i="173"/>
  <c r="D169" i="173"/>
  <c r="D46" i="173"/>
  <c r="D267" i="173"/>
  <c r="D341" i="173"/>
  <c r="D419" i="173"/>
  <c r="D270" i="173"/>
  <c r="D122" i="173"/>
  <c r="D268" i="173"/>
  <c r="D342" i="173"/>
  <c r="D420" i="173"/>
  <c r="D115" i="173"/>
  <c r="D185" i="173"/>
  <c r="D259" i="173"/>
  <c r="D144" i="173"/>
  <c r="D289" i="173"/>
  <c r="D363" i="173"/>
  <c r="D23" i="173"/>
  <c r="D171" i="173"/>
  <c r="D244" i="173"/>
  <c r="D320" i="173"/>
  <c r="D362" i="173"/>
  <c r="D137" i="173"/>
  <c r="D209" i="173"/>
  <c r="D282" i="173"/>
  <c r="D356" i="173"/>
  <c r="D17" i="173"/>
  <c r="D91" i="173"/>
  <c r="D165" i="173"/>
  <c r="D237" i="173"/>
  <c r="D311" i="173"/>
  <c r="D197" i="173"/>
  <c r="D203" i="173"/>
  <c r="D275" i="173"/>
  <c r="D428" i="173"/>
  <c r="D298" i="173"/>
  <c r="D56" i="173"/>
  <c r="D131" i="173"/>
  <c r="D351" i="173"/>
  <c r="D269" i="173"/>
  <c r="D343" i="173"/>
  <c r="D421" i="173"/>
  <c r="D79" i="173"/>
  <c r="D152" i="173"/>
  <c r="D300" i="173"/>
  <c r="D108" i="173"/>
  <c r="D180" i="173"/>
  <c r="D252" i="173"/>
  <c r="D405" i="173"/>
  <c r="D134" i="173"/>
  <c r="D390" i="173"/>
  <c r="D72" i="173"/>
  <c r="D217" i="173"/>
  <c r="D293" i="173"/>
  <c r="D26" i="173"/>
  <c r="D100" i="173"/>
  <c r="D396" i="173"/>
  <c r="D260" i="173"/>
  <c r="D65" i="173"/>
  <c r="D140" i="173"/>
  <c r="D211" i="173"/>
  <c r="D284" i="173"/>
  <c r="D66" i="173"/>
  <c r="D212" i="173"/>
  <c r="D286" i="173"/>
  <c r="D58" i="173"/>
  <c r="D335" i="173"/>
  <c r="D57" i="173"/>
  <c r="D133" i="173"/>
  <c r="D205" i="173"/>
  <c r="D277" i="173"/>
  <c r="D352" i="173"/>
  <c r="D430" i="173" l="1"/>
  <c r="D432" i="173"/>
  <c r="D379" i="173"/>
  <c r="D418" i="173"/>
  <c r="D386" i="173"/>
  <c r="D392" i="173"/>
  <c r="D393" i="173"/>
  <c r="D400" i="173"/>
  <c r="D409" i="173"/>
  <c r="D413" i="173"/>
  <c r="D404" i="173"/>
  <c r="D398" i="173"/>
  <c r="D399" i="173"/>
  <c r="D394" i="173"/>
  <c r="D401" i="173"/>
  <c r="D417" i="173"/>
  <c r="D412" i="173"/>
  <c r="D380" i="173"/>
  <c r="D395" i="173"/>
  <c r="D384" i="173"/>
  <c r="D425" i="173"/>
  <c r="D389" i="173"/>
  <c r="D406" i="173"/>
  <c r="D424" i="173"/>
  <c r="D416" i="173"/>
  <c r="D348" i="173"/>
  <c r="D118" i="173"/>
  <c r="D266" i="173"/>
  <c r="D243" i="173"/>
  <c r="D336" i="173"/>
  <c r="D44" i="173"/>
  <c r="D364" i="173"/>
  <c r="D276" i="173"/>
  <c r="D87" i="173"/>
  <c r="D198" i="173"/>
  <c r="D84" i="173"/>
  <c r="D95" i="173"/>
  <c r="D68" i="173"/>
  <c r="D361" i="173"/>
  <c r="D236" i="173"/>
  <c r="D228" i="173"/>
  <c r="D318" i="173"/>
  <c r="D238" i="173"/>
  <c r="D201" i="173"/>
  <c r="D366" i="173"/>
  <c r="D163" i="173"/>
  <c r="D429" i="173"/>
  <c r="D121" i="173"/>
  <c r="D233" i="173"/>
  <c r="D105" i="173"/>
  <c r="D193" i="173"/>
  <c r="D93" i="173"/>
  <c r="D208" i="173"/>
  <c r="D322" i="173"/>
  <c r="D374" i="173"/>
  <c r="D323" i="173"/>
  <c r="D235" i="173"/>
  <c r="D101" i="173"/>
  <c r="D102" i="173"/>
  <c r="D365" i="173"/>
  <c r="D337" i="173"/>
  <c r="D353" i="173"/>
  <c r="D161" i="173"/>
  <c r="D74" i="173"/>
  <c r="D312" i="173"/>
  <c r="D290" i="173"/>
  <c r="D279" i="173"/>
  <c r="D114" i="173"/>
  <c r="D194" i="173"/>
  <c r="D313" i="173"/>
  <c r="D375" i="173"/>
  <c r="D35" i="173"/>
  <c r="D40" i="173"/>
  <c r="D223" i="173"/>
  <c r="D265" i="173"/>
  <c r="D183" i="173"/>
  <c r="D391" i="173"/>
  <c r="D315" i="173"/>
  <c r="D329" i="173"/>
  <c r="D123" i="173"/>
  <c r="D143" i="173"/>
  <c r="D24" i="173"/>
  <c r="D257" i="173"/>
  <c r="D377" i="173"/>
  <c r="D62" i="173"/>
  <c r="D179" i="173"/>
  <c r="D246" i="173"/>
  <c r="D138" i="173"/>
  <c r="D124" i="173"/>
  <c r="D224" i="173"/>
  <c r="D231" i="173"/>
  <c r="D184" i="173"/>
  <c r="D145" i="173"/>
  <c r="D47" i="173"/>
  <c r="D175" i="173"/>
  <c r="D273" i="173"/>
  <c r="D153" i="173"/>
  <c r="D176" i="173"/>
  <c r="D54" i="173"/>
  <c r="D370" i="173"/>
  <c r="D304" i="173"/>
  <c r="D188" i="173"/>
  <c r="D63" i="173"/>
  <c r="D354" i="173"/>
  <c r="D196" i="173"/>
  <c r="D178" i="173"/>
  <c r="D274" i="173"/>
  <c r="D135" i="173"/>
  <c r="D112" i="173"/>
  <c r="D130" i="173"/>
  <c r="D94" i="173"/>
  <c r="D199" i="173"/>
  <c r="D262" i="173"/>
  <c r="D43" i="173"/>
  <c r="D295" i="173"/>
  <c r="D82" i="173"/>
  <c r="D78" i="173"/>
  <c r="D113" i="173"/>
  <c r="D334" i="173"/>
  <c r="D256" i="173"/>
  <c r="D83" i="173"/>
  <c r="D372" i="173"/>
  <c r="D96" i="173"/>
  <c r="D350" i="173"/>
  <c r="D42" i="173"/>
  <c r="D164" i="173"/>
  <c r="D326" i="173"/>
  <c r="D187" i="173"/>
  <c r="D303" i="173"/>
  <c r="D39" i="173"/>
  <c r="D299" i="173"/>
  <c r="D16" i="173"/>
  <c r="D28" i="173"/>
  <c r="D177" i="173"/>
  <c r="D45" i="173"/>
  <c r="D360" i="173"/>
  <c r="D307" i="173"/>
  <c r="D232" i="173"/>
  <c r="D48" i="173"/>
  <c r="D285" i="173"/>
  <c r="D258" i="173"/>
  <c r="D75" i="173"/>
  <c r="D60" i="173"/>
  <c r="D173" i="173"/>
  <c r="D88" i="173"/>
  <c r="D358" i="173"/>
  <c r="D55" i="173"/>
  <c r="D142" i="173"/>
  <c r="D158" i="173"/>
  <c r="D146" i="173"/>
  <c r="D132" i="173"/>
  <c r="D222" i="173"/>
  <c r="D287" i="173"/>
  <c r="D227" i="173"/>
  <c r="D86" i="173"/>
  <c r="D239" i="173"/>
  <c r="D345" i="173"/>
  <c r="D294" i="173"/>
  <c r="D359" i="173"/>
  <c r="D240" i="173"/>
  <c r="D98" i="173"/>
  <c r="D204" i="173"/>
  <c r="D109" i="173"/>
  <c r="D70" i="173"/>
  <c r="D195" i="173"/>
  <c r="D317" i="173"/>
  <c r="D92" i="173"/>
  <c r="D97" i="173"/>
  <c r="D49" i="173"/>
  <c r="D242" i="173"/>
  <c r="D327" i="173"/>
  <c r="D215" i="173"/>
  <c r="D148" i="173"/>
  <c r="D34" i="173"/>
  <c r="D310" i="173"/>
  <c r="D202" i="173"/>
  <c r="D280" i="173"/>
  <c r="D159" i="173"/>
  <c r="D141" i="173"/>
  <c r="D157" i="173"/>
  <c r="D156" i="173"/>
  <c r="D230" i="173"/>
  <c r="D291" i="173"/>
  <c r="D330" i="173"/>
  <c r="D50" i="173"/>
  <c r="D12" i="173"/>
  <c r="D32" i="173"/>
  <c r="D373" i="173"/>
  <c r="D69" i="173"/>
  <c r="A40" i="8" l="1"/>
  <c r="D376" i="172"/>
  <c r="D397" i="172"/>
  <c r="D179" i="172"/>
  <c r="D203" i="172"/>
  <c r="D251" i="172"/>
  <c r="D299" i="172"/>
  <c r="D323" i="172"/>
  <c r="D371" i="172"/>
  <c r="D395" i="172"/>
  <c r="D142" i="172"/>
  <c r="D102" i="172"/>
  <c r="D98" i="172"/>
  <c r="D81" i="172"/>
  <c r="D60" i="172"/>
  <c r="D52" i="172"/>
  <c r="D20" i="172"/>
  <c r="D9" i="172"/>
  <c r="B2" i="172"/>
  <c r="D33" i="172"/>
  <c r="D76" i="172"/>
  <c r="D82" i="172"/>
  <c r="D163" i="172"/>
  <c r="D207" i="172"/>
  <c r="D273" i="172"/>
  <c r="D274" i="172"/>
  <c r="D322" i="172"/>
  <c r="D373" i="172"/>
  <c r="D374" i="172"/>
  <c r="D391" i="172"/>
  <c r="D51" i="172"/>
  <c r="D309" i="172"/>
  <c r="D266" i="172"/>
  <c r="D198" i="172"/>
  <c r="D118" i="172"/>
  <c r="D276" i="172"/>
  <c r="D219" i="172"/>
  <c r="D215" i="172"/>
  <c r="D37" i="172"/>
  <c r="D407" i="172"/>
  <c r="D54" i="172"/>
  <c r="D130" i="172"/>
  <c r="D185" i="172"/>
  <c r="D261" i="172"/>
  <c r="D162" i="172"/>
  <c r="D294" i="172"/>
  <c r="D400" i="172"/>
  <c r="D167" i="172"/>
  <c r="D404" i="172"/>
  <c r="D326" i="172"/>
  <c r="D136" i="172"/>
  <c r="D174" i="172"/>
  <c r="D378" i="172"/>
  <c r="D74" i="172"/>
  <c r="D417" i="172"/>
  <c r="D289" i="172"/>
  <c r="D68" i="172"/>
  <c r="D104" i="172"/>
  <c r="D141" i="172"/>
  <c r="D335" i="172"/>
  <c r="D62" i="172"/>
  <c r="D195" i="172"/>
  <c r="D303" i="172"/>
  <c r="D164" i="172"/>
  <c r="D24" i="172"/>
  <c r="D237" i="172"/>
  <c r="D331" i="172"/>
  <c r="D379" i="172"/>
  <c r="D117" i="172"/>
  <c r="D252" i="172"/>
  <c r="D188" i="172"/>
  <c r="D224" i="172"/>
  <c r="D269" i="172"/>
  <c r="D39" i="172"/>
  <c r="D182" i="172"/>
  <c r="D65" i="172"/>
  <c r="D146" i="172"/>
  <c r="D258" i="172"/>
  <c r="D89" i="172"/>
  <c r="D172" i="172"/>
  <c r="D330" i="172"/>
  <c r="D204" i="172"/>
  <c r="D253" i="172"/>
  <c r="D110" i="172"/>
  <c r="D19" i="172"/>
  <c r="D145" i="172"/>
  <c r="D270" i="172"/>
  <c r="D281" i="172"/>
  <c r="D205" i="172"/>
  <c r="D329" i="172"/>
  <c r="D85" i="172"/>
  <c r="D12" i="172"/>
  <c r="D50" i="172"/>
  <c r="D286" i="172"/>
  <c r="D35" i="172"/>
  <c r="D150" i="172"/>
  <c r="D291" i="172"/>
  <c r="D399" i="172"/>
  <c r="D362" i="172"/>
  <c r="D94" i="172"/>
  <c r="D214" i="172"/>
  <c r="D339" i="172"/>
  <c r="D72" i="172"/>
  <c r="D403" i="172"/>
  <c r="D337" i="172"/>
  <c r="D134" i="172"/>
  <c r="D285" i="172"/>
  <c r="D377" i="172"/>
  <c r="D161" i="172"/>
  <c r="D244" i="172"/>
  <c r="D381" i="172"/>
  <c r="D398" i="172"/>
  <c r="D354" i="172"/>
  <c r="D114" i="172"/>
  <c r="D216" i="172"/>
  <c r="D341" i="172"/>
  <c r="D67" i="172"/>
  <c r="D61" i="172"/>
  <c r="D298" i="172"/>
  <c r="D380" i="172"/>
  <c r="D46" i="172"/>
  <c r="D292" i="172"/>
  <c r="D410" i="172"/>
  <c r="D257" i="172"/>
  <c r="D226" i="172"/>
  <c r="D352" i="172"/>
  <c r="D193" i="172"/>
  <c r="D116" i="172"/>
  <c r="D384" i="172"/>
  <c r="D287" i="172"/>
  <c r="D135" i="172"/>
  <c r="D382" i="172"/>
  <c r="D21" i="172"/>
  <c r="D106" i="172"/>
  <c r="D177" i="172"/>
  <c r="D191" i="172"/>
  <c r="D250" i="172"/>
  <c r="D387" i="172"/>
  <c r="D64" i="172"/>
  <c r="D402" i="172"/>
  <c r="D115" i="172"/>
  <c r="D345" i="172"/>
  <c r="D369" i="172"/>
  <c r="D308" i="172"/>
  <c r="D152" i="172"/>
  <c r="D88" i="172"/>
  <c r="D272" i="172"/>
  <c r="D396" i="172"/>
  <c r="D249" i="172"/>
  <c r="D173" i="172"/>
  <c r="D297" i="172"/>
  <c r="D181" i="172"/>
  <c r="D393" i="172"/>
  <c r="D211" i="172"/>
  <c r="D305" i="172"/>
  <c r="D199" i="172"/>
  <c r="D18" i="172"/>
  <c r="D15" i="172"/>
  <c r="D279" i="172"/>
  <c r="D22" i="172"/>
  <c r="D355" i="172"/>
  <c r="D105" i="172"/>
  <c r="D180" i="172"/>
  <c r="D113" i="172"/>
  <c r="D247" i="172"/>
  <c r="D23" i="172"/>
  <c r="D75" i="172"/>
  <c r="D59" i="172"/>
  <c r="D411" i="172"/>
  <c r="D202" i="172"/>
  <c r="D260" i="172"/>
  <c r="D218" i="172"/>
  <c r="D126" i="172"/>
  <c r="D111" i="172"/>
  <c r="D225" i="172"/>
  <c r="D412" i="172"/>
  <c r="D112" i="172"/>
  <c r="D84" i="172"/>
  <c r="D414" i="172"/>
  <c r="D254" i="172"/>
  <c r="D31" i="172"/>
  <c r="D160" i="172"/>
  <c r="D406" i="172"/>
  <c r="D27" i="172"/>
  <c r="D342" i="172"/>
  <c r="D413" i="172"/>
  <c r="D206" i="172"/>
  <c r="D124" i="172"/>
  <c r="D338" i="172"/>
  <c r="D408" i="172"/>
  <c r="D125" i="172"/>
  <c r="D138" i="172"/>
  <c r="D255" i="172"/>
  <c r="D344" i="172"/>
  <c r="D128" i="172"/>
  <c r="D263" i="172"/>
  <c r="D132" i="172"/>
  <c r="D267" i="172"/>
  <c r="D66" i="172"/>
  <c r="D210" i="172"/>
  <c r="D265" i="172"/>
  <c r="D278" i="172"/>
  <c r="D133" i="172"/>
  <c r="D405" i="172"/>
  <c r="D28" i="172"/>
  <c r="D217" i="172"/>
  <c r="D201" i="172"/>
  <c r="D29" i="172"/>
  <c r="D307" i="172"/>
  <c r="D57" i="172"/>
  <c r="D58" i="172"/>
  <c r="D332" i="172"/>
  <c r="D42" i="172"/>
  <c r="D209" i="172"/>
  <c r="D268" i="172"/>
  <c r="D240" i="172"/>
  <c r="D109" i="172"/>
  <c r="D95" i="172"/>
  <c r="D365" i="172"/>
  <c r="D325" i="172"/>
  <c r="D32" i="172"/>
  <c r="D56" i="172"/>
  <c r="D383" i="172"/>
  <c r="D36" i="172"/>
  <c r="D213" i="172"/>
  <c r="D361" i="172"/>
  <c r="D108" i="172"/>
  <c r="D221" i="172"/>
  <c r="D284" i="172"/>
  <c r="D70" i="172"/>
  <c r="D236" i="172"/>
  <c r="D43" i="172"/>
  <c r="D169" i="172"/>
  <c r="D194" i="172"/>
  <c r="D53" i="172"/>
  <c r="D290" i="172"/>
  <c r="D248" i="172"/>
  <c r="D73" i="172"/>
  <c r="D360" i="172"/>
  <c r="D366" i="172"/>
  <c r="D151" i="172"/>
  <c r="D159" i="172"/>
  <c r="D271" i="172"/>
  <c r="D197" i="172"/>
  <c r="D55" i="172"/>
  <c r="D16" i="172"/>
  <c r="D34" i="172"/>
  <c r="D241" i="172"/>
  <c r="D306" i="172"/>
  <c r="D77" i="172"/>
  <c r="D375" i="172"/>
  <c r="D262" i="172"/>
  <c r="D328" i="172"/>
  <c r="D147" i="172"/>
  <c r="D165" i="172"/>
  <c r="D302" i="172"/>
  <c r="D186" i="172"/>
  <c r="D415" i="172"/>
  <c r="D220" i="172"/>
  <c r="D385" i="172"/>
  <c r="D79" i="172"/>
  <c r="D235" i="172"/>
  <c r="D119" i="172"/>
  <c r="D78" i="172"/>
  <c r="D282" i="172"/>
  <c r="D314" i="172"/>
  <c r="D140" i="172"/>
  <c r="D122" i="172"/>
  <c r="D357" i="172"/>
  <c r="D343" i="172"/>
  <c r="D264" i="172"/>
  <c r="D208" i="172"/>
  <c r="D139" i="172"/>
  <c r="D227" i="172"/>
  <c r="D30" i="172"/>
  <c r="D316" i="172"/>
  <c r="D313" i="172"/>
  <c r="D347" i="172"/>
  <c r="D166" i="172"/>
  <c r="D158" i="172"/>
  <c r="D238" i="172"/>
  <c r="D170" i="172"/>
  <c r="D148" i="172"/>
  <c r="D304" i="172"/>
  <c r="D245" i="172"/>
  <c r="D100" i="172"/>
  <c r="D283" i="172"/>
  <c r="D242" i="172"/>
  <c r="D154" i="172"/>
  <c r="D349" i="172"/>
  <c r="D189" i="172"/>
  <c r="D336" i="172"/>
  <c r="D359" i="172"/>
  <c r="D91" i="172"/>
  <c r="D353" i="172"/>
  <c r="D295" i="172"/>
  <c r="D233" i="172"/>
  <c r="D25" i="172"/>
  <c r="D223" i="172"/>
  <c r="D394" i="172"/>
  <c r="D13" i="172"/>
  <c r="D370" i="172"/>
  <c r="D327" i="172"/>
  <c r="D45" i="172"/>
  <c r="D259" i="172"/>
  <c r="D17" i="172"/>
  <c r="D92" i="172"/>
  <c r="D48" i="172"/>
  <c r="D144" i="172"/>
  <c r="D315" i="172"/>
  <c r="D187" i="172"/>
  <c r="D120" i="172"/>
  <c r="D318" i="172"/>
  <c r="D155" i="172"/>
  <c r="D368" i="172"/>
  <c r="D40" i="172"/>
  <c r="D149" i="172"/>
  <c r="D129" i="172"/>
  <c r="D184" i="172"/>
  <c r="D317" i="172"/>
  <c r="D239" i="172"/>
  <c r="D364" i="172"/>
  <c r="D311" i="172"/>
  <c r="D69" i="172"/>
  <c r="D123" i="172"/>
  <c r="D401" i="172"/>
  <c r="D222" i="172"/>
  <c r="D275" i="172"/>
  <c r="D293" i="172"/>
  <c r="D310" i="172"/>
  <c r="D346" i="172"/>
  <c r="D153" i="172"/>
  <c r="D175" i="172"/>
  <c r="D137" i="172"/>
  <c r="D168" i="172"/>
  <c r="D93" i="172"/>
  <c r="D256" i="172"/>
  <c r="D229" i="172"/>
  <c r="D99" i="172"/>
  <c r="D131" i="172"/>
  <c r="D367" i="172"/>
  <c r="D196" i="172"/>
  <c r="D277" i="172"/>
  <c r="D80" i="172"/>
  <c r="D231" i="172"/>
  <c r="D320" i="172"/>
  <c r="D14" i="172"/>
  <c r="D176" i="172"/>
  <c r="D86" i="172"/>
  <c r="D301" i="172"/>
  <c r="D97" i="172"/>
  <c r="D333" i="172"/>
  <c r="D321" i="172"/>
  <c r="D288" i="172"/>
  <c r="D38" i="172"/>
  <c r="D101" i="172"/>
  <c r="D416" i="172"/>
  <c r="D200" i="172"/>
  <c r="D234" i="172"/>
  <c r="D409" i="172"/>
  <c r="D157" i="172"/>
  <c r="D47" i="172"/>
  <c r="D246" i="172"/>
  <c r="D243" i="172"/>
  <c r="D178" i="172"/>
  <c r="D44" i="172"/>
  <c r="D121" i="172"/>
  <c r="D103" i="172"/>
  <c r="D340" i="172"/>
  <c r="D358" i="172"/>
  <c r="D319" i="172"/>
  <c r="D26" i="172"/>
  <c r="D212" i="172"/>
  <c r="D386" i="172"/>
  <c r="D389" i="172"/>
  <c r="A39" i="8"/>
  <c r="D36" i="171"/>
  <c r="D114" i="171"/>
  <c r="D150" i="171"/>
  <c r="D156" i="171"/>
  <c r="D9" i="171"/>
  <c r="B2" i="171"/>
  <c r="D33" i="171"/>
  <c r="D71" i="171"/>
  <c r="D142" i="171"/>
  <c r="D84" i="171"/>
  <c r="D65" i="171"/>
  <c r="D73" i="171"/>
  <c r="D96" i="171"/>
  <c r="D108" i="171"/>
  <c r="D101" i="171"/>
  <c r="D120" i="171"/>
  <c r="D151" i="171"/>
  <c r="D42" i="171"/>
  <c r="D157" i="171"/>
  <c r="D12" i="171"/>
  <c r="D18" i="171"/>
  <c r="D127" i="171"/>
  <c r="D94" i="171"/>
  <c r="D111" i="171"/>
  <c r="D25" i="171"/>
  <c r="D78" i="171"/>
  <c r="D60" i="171"/>
  <c r="D126" i="171"/>
  <c r="D24" i="171"/>
  <c r="D139" i="171"/>
  <c r="D30" i="171"/>
  <c r="D116" i="171"/>
  <c r="D102" i="171"/>
  <c r="D48" i="171"/>
  <c r="D118" i="171"/>
  <c r="D13" i="171"/>
  <c r="D34" i="171"/>
  <c r="D61" i="171"/>
  <c r="D45" i="171"/>
  <c r="D106" i="171"/>
  <c r="D56" i="171"/>
  <c r="D130" i="171"/>
  <c r="D17" i="171"/>
  <c r="D148" i="171"/>
  <c r="D19" i="171"/>
  <c r="D124" i="171"/>
  <c r="D31" i="171"/>
  <c r="D15" i="171"/>
  <c r="D105" i="171"/>
  <c r="D155" i="171"/>
  <c r="D88" i="171"/>
  <c r="D135" i="171"/>
  <c r="D125" i="171"/>
  <c r="D75" i="171"/>
  <c r="D79" i="171"/>
  <c r="D99" i="171"/>
  <c r="D87" i="171"/>
  <c r="D44" i="171"/>
  <c r="D50" i="171"/>
  <c r="D81" i="171"/>
  <c r="D77" i="171"/>
  <c r="D21" i="171"/>
  <c r="D131" i="171"/>
  <c r="D93" i="171"/>
  <c r="D98" i="171"/>
  <c r="D133" i="171"/>
  <c r="D68" i="171"/>
  <c r="D112" i="171"/>
  <c r="D107" i="171"/>
  <c r="A38" i="8"/>
  <c r="D9" i="170"/>
  <c r="B2" i="170"/>
  <c r="D38" i="170"/>
  <c r="D134" i="170"/>
  <c r="D103" i="170"/>
  <c r="D114" i="170"/>
  <c r="D64" i="170"/>
  <c r="D32" i="170"/>
  <c r="D110" i="170"/>
  <c r="D18" i="170"/>
  <c r="D70" i="170"/>
  <c r="D96" i="172" l="1"/>
  <c r="D90" i="172"/>
  <c r="D156" i="172"/>
  <c r="D390" i="172"/>
  <c r="D312" i="172"/>
  <c r="D296" i="172"/>
  <c r="D41" i="172"/>
  <c r="D83" i="172"/>
  <c r="D143" i="172"/>
  <c r="D71" i="172"/>
  <c r="D334" i="172"/>
  <c r="D190" i="172"/>
  <c r="D363" i="172"/>
  <c r="D280" i="172"/>
  <c r="D192" i="172"/>
  <c r="D351" i="172"/>
  <c r="D392" i="172"/>
  <c r="D324" i="172"/>
  <c r="D232" i="172"/>
  <c r="D300" i="172"/>
  <c r="D183" i="172"/>
  <c r="D350" i="172"/>
  <c r="D49" i="172"/>
  <c r="D372" i="172"/>
  <c r="D356" i="172"/>
  <c r="D63" i="172"/>
  <c r="D107" i="172"/>
  <c r="D230" i="172"/>
  <c r="D127" i="172"/>
  <c r="D171" i="172"/>
  <c r="D87" i="172"/>
  <c r="D228" i="172"/>
  <c r="D348" i="172"/>
  <c r="D388" i="172"/>
  <c r="D418" i="172"/>
  <c r="D115" i="171"/>
  <c r="D104" i="171"/>
  <c r="D37" i="171"/>
  <c r="D80" i="171"/>
  <c r="D58" i="171"/>
  <c r="D29" i="171"/>
  <c r="D32" i="171"/>
  <c r="D39" i="171"/>
  <c r="D51" i="171"/>
  <c r="D134" i="171"/>
  <c r="D141" i="171"/>
  <c r="D129" i="171"/>
  <c r="D147" i="171"/>
  <c r="D69" i="171"/>
  <c r="D55" i="171"/>
  <c r="D113" i="171"/>
  <c r="D40" i="171"/>
  <c r="D119" i="171"/>
  <c r="D128" i="171"/>
  <c r="D143" i="171"/>
  <c r="D41" i="171"/>
  <c r="D70" i="171"/>
  <c r="D154" i="171"/>
  <c r="D28" i="171"/>
  <c r="D74" i="171"/>
  <c r="D149" i="171"/>
  <c r="D23" i="171"/>
  <c r="D95" i="171"/>
  <c r="D121" i="171"/>
  <c r="D159" i="171"/>
  <c r="D49" i="171"/>
  <c r="D91" i="171"/>
  <c r="D100" i="171"/>
  <c r="D52" i="171"/>
  <c r="D27" i="171"/>
  <c r="D86" i="171"/>
  <c r="D66" i="171"/>
  <c r="D22" i="171"/>
  <c r="D123" i="171"/>
  <c r="D54" i="171"/>
  <c r="D158" i="171"/>
  <c r="D82" i="171"/>
  <c r="D46" i="171"/>
  <c r="D83" i="171"/>
  <c r="D109" i="171"/>
  <c r="D122" i="171"/>
  <c r="D140" i="171"/>
  <c r="D85" i="171"/>
  <c r="D43" i="171"/>
  <c r="D62" i="171"/>
  <c r="D20" i="171"/>
  <c r="D110" i="171"/>
  <c r="D97" i="171"/>
  <c r="D152" i="171"/>
  <c r="D117" i="171"/>
  <c r="D145" i="171"/>
  <c r="D136" i="171"/>
  <c r="D35" i="171"/>
  <c r="D67" i="171"/>
  <c r="D47" i="171"/>
  <c r="D92" i="171"/>
  <c r="D53" i="171"/>
  <c r="D72" i="171"/>
  <c r="D103" i="171"/>
  <c r="D137" i="171"/>
  <c r="D16" i="171"/>
  <c r="D76" i="171"/>
  <c r="D57" i="171"/>
  <c r="D132" i="171"/>
  <c r="D146" i="171"/>
  <c r="D26" i="171"/>
  <c r="D38" i="171"/>
  <c r="D64" i="171"/>
  <c r="D89" i="171"/>
  <c r="D59" i="171"/>
  <c r="D160" i="171"/>
  <c r="D90" i="171"/>
  <c r="D63" i="171"/>
  <c r="D153" i="171"/>
  <c r="D138" i="171"/>
  <c r="D144" i="171"/>
  <c r="D14" i="171"/>
  <c r="D137" i="170"/>
  <c r="D20" i="170"/>
  <c r="D27" i="170"/>
  <c r="D61" i="170"/>
  <c r="D147" i="170"/>
  <c r="D59" i="170"/>
  <c r="D28" i="170"/>
  <c r="D85" i="170"/>
  <c r="D14" i="170"/>
  <c r="D84" i="170"/>
  <c r="D87" i="170"/>
  <c r="D111" i="170"/>
  <c r="D146" i="170"/>
  <c r="D30" i="170"/>
  <c r="D55" i="170"/>
  <c r="D143" i="170"/>
  <c r="D26" i="170"/>
  <c r="D16" i="170"/>
  <c r="D91" i="170"/>
  <c r="D113" i="170"/>
  <c r="D135" i="170"/>
  <c r="D142" i="170"/>
  <c r="D22" i="170"/>
  <c r="D37" i="170"/>
  <c r="D53" i="170"/>
  <c r="D48" i="170"/>
  <c r="D88" i="170"/>
  <c r="D109" i="170"/>
  <c r="D15" i="170"/>
  <c r="D71" i="170"/>
  <c r="D107" i="170"/>
  <c r="D148" i="170"/>
  <c r="D119" i="170"/>
  <c r="D45" i="170"/>
  <c r="D94" i="170"/>
  <c r="D133" i="170"/>
  <c r="D72" i="170"/>
  <c r="D40" i="170"/>
  <c r="D63" i="170"/>
  <c r="D69" i="170"/>
  <c r="D83" i="170"/>
  <c r="D141" i="170"/>
  <c r="D67" i="170"/>
  <c r="D31" i="170"/>
  <c r="D127" i="170"/>
  <c r="D60" i="170"/>
  <c r="D126" i="170"/>
  <c r="D62" i="170"/>
  <c r="D25" i="170"/>
  <c r="D145" i="170"/>
  <c r="D79" i="170"/>
  <c r="D95" i="170"/>
  <c r="D51" i="170"/>
  <c r="D29" i="170"/>
  <c r="D34" i="170"/>
  <c r="D130" i="170"/>
  <c r="D81" i="170"/>
  <c r="D13" i="170"/>
  <c r="D47" i="170"/>
  <c r="D74" i="170"/>
  <c r="D104" i="170"/>
  <c r="D21" i="170"/>
  <c r="D99" i="170"/>
  <c r="D120" i="170"/>
  <c r="D140" i="170"/>
  <c r="D49" i="170"/>
  <c r="D82" i="170"/>
  <c r="D77" i="170"/>
  <c r="D149" i="170"/>
  <c r="D36" i="170"/>
  <c r="D80" i="170"/>
  <c r="D129" i="170"/>
  <c r="D65" i="170"/>
  <c r="D46" i="170"/>
  <c r="D39" i="170"/>
  <c r="D101" i="170"/>
  <c r="D121" i="170"/>
  <c r="D93" i="170"/>
  <c r="D125" i="170"/>
  <c r="D58" i="170"/>
  <c r="D54" i="170"/>
  <c r="D86" i="170"/>
  <c r="D43" i="170"/>
  <c r="D75" i="170"/>
  <c r="D24" i="170"/>
  <c r="D23" i="170"/>
  <c r="D115" i="170"/>
  <c r="D56" i="170"/>
  <c r="D98" i="170"/>
  <c r="D105" i="170"/>
  <c r="D76" i="170"/>
  <c r="D138" i="170"/>
  <c r="D128" i="170"/>
  <c r="D89" i="170"/>
  <c r="D102" i="170"/>
  <c r="D108" i="170"/>
  <c r="D42" i="170"/>
  <c r="D139" i="170"/>
  <c r="D33" i="170"/>
  <c r="D106" i="170"/>
  <c r="D144" i="170"/>
  <c r="D19" i="170"/>
  <c r="D90" i="170"/>
  <c r="D57" i="170"/>
  <c r="D97" i="170"/>
  <c r="D41" i="170"/>
  <c r="D66" i="170"/>
  <c r="D50" i="170"/>
  <c r="D44" i="170"/>
  <c r="D52" i="170"/>
  <c r="D92" i="170"/>
  <c r="D78" i="170"/>
  <c r="D123" i="170"/>
  <c r="D122" i="170"/>
  <c r="D68" i="170"/>
  <c r="D124" i="170"/>
  <c r="D35" i="170"/>
  <c r="D12" i="170"/>
  <c r="D112" i="170"/>
  <c r="D17" i="170"/>
  <c r="D100" i="170"/>
  <c r="D118" i="170"/>
  <c r="D132" i="170"/>
  <c r="D117" i="170"/>
  <c r="D131" i="170"/>
  <c r="D96" i="170"/>
  <c r="D136" i="170"/>
  <c r="D73" i="170"/>
  <c r="B2" i="164"/>
  <c r="B2" i="165"/>
  <c r="B2" i="166"/>
  <c r="D116" i="170" l="1"/>
  <c r="C17" i="6"/>
  <c r="J3" i="151" l="1"/>
  <c r="A27" i="8" l="1"/>
  <c r="A24" i="8"/>
  <c r="A22" i="8"/>
  <c r="A17" i="8"/>
  <c r="A16" i="8"/>
  <c r="D9" i="167"/>
  <c r="B2" i="167"/>
  <c r="D72" i="167" l="1"/>
  <c r="D111" i="167" l="1"/>
  <c r="D187" i="167"/>
  <c r="D201" i="167"/>
  <c r="D200" i="167"/>
  <c r="D213" i="167"/>
  <c r="D13" i="167"/>
  <c r="D190" i="167"/>
  <c r="D97" i="167"/>
  <c r="D57" i="167"/>
  <c r="D106" i="167"/>
  <c r="D77" i="167"/>
  <c r="D172" i="167"/>
  <c r="D115" i="167"/>
  <c r="D60" i="167"/>
  <c r="D51" i="167"/>
  <c r="D79" i="167"/>
  <c r="D204" i="167"/>
  <c r="D123" i="167"/>
  <c r="D68" i="167"/>
  <c r="D92" i="167"/>
  <c r="D88" i="167"/>
  <c r="D145" i="167"/>
  <c r="D113" i="167"/>
  <c r="D101" i="167"/>
  <c r="D189" i="167"/>
  <c r="D193" i="167"/>
  <c r="D102" i="167"/>
  <c r="D127" i="167"/>
  <c r="D47" i="167"/>
  <c r="D33" i="167"/>
  <c r="D37" i="167"/>
  <c r="D18" i="167"/>
  <c r="D69" i="167"/>
  <c r="D15" i="167"/>
  <c r="D94" i="167"/>
  <c r="D61" i="167"/>
  <c r="D151" i="167"/>
  <c r="D16" i="167"/>
  <c r="D116" i="167"/>
  <c r="D196" i="167"/>
  <c r="D36" i="167"/>
  <c r="D27" i="167"/>
  <c r="D14" i="167"/>
  <c r="D192" i="167"/>
  <c r="D136" i="167"/>
  <c r="D155" i="167"/>
  <c r="D20" i="167"/>
  <c r="D130" i="167"/>
  <c r="D98" i="167"/>
  <c r="D195" i="167"/>
  <c r="D82" i="167"/>
  <c r="D119" i="167"/>
  <c r="D65" i="167"/>
  <c r="D43" i="167"/>
  <c r="D139" i="167"/>
  <c r="D149" i="167"/>
  <c r="D73" i="167"/>
  <c r="D206" i="167"/>
  <c r="D26" i="167"/>
  <c r="D126" i="167"/>
  <c r="D85" i="167"/>
  <c r="D103" i="167"/>
  <c r="D54" i="167"/>
  <c r="D41" i="167"/>
  <c r="D114" i="167"/>
  <c r="D74" i="167"/>
  <c r="D138" i="167"/>
  <c r="D156" i="167"/>
  <c r="D173" i="167"/>
  <c r="D63" i="167"/>
  <c r="D199" i="167"/>
  <c r="D210" i="167"/>
  <c r="D207" i="167"/>
  <c r="D76" i="167"/>
  <c r="D84" i="167"/>
  <c r="D157" i="167"/>
  <c r="D125" i="167"/>
  <c r="D124" i="167"/>
  <c r="D67" i="167"/>
  <c r="D183" i="167"/>
  <c r="D78" i="167"/>
  <c r="D144" i="167"/>
  <c r="D181" i="167"/>
  <c r="D188" i="167"/>
  <c r="D198" i="167"/>
  <c r="D176" i="167"/>
  <c r="D83" i="167"/>
  <c r="D38" i="167"/>
  <c r="D131" i="167"/>
  <c r="D23" i="167"/>
  <c r="D89" i="167"/>
  <c r="D150" i="167"/>
  <c r="D162" i="167"/>
  <c r="D28" i="167"/>
  <c r="D179" i="167"/>
  <c r="D211" i="167"/>
  <c r="D32" i="167"/>
  <c r="D39" i="167"/>
  <c r="D80" i="167"/>
  <c r="D165" i="167"/>
  <c r="D55" i="167"/>
  <c r="D140" i="167"/>
  <c r="D137" i="167"/>
  <c r="D21" i="167"/>
  <c r="D143" i="167"/>
  <c r="D153" i="167"/>
  <c r="D180" i="167"/>
  <c r="D31" i="167"/>
  <c r="D81" i="167"/>
  <c r="D93" i="167"/>
  <c r="D99" i="167"/>
  <c r="D174" i="167"/>
  <c r="D107" i="167"/>
  <c r="D40" i="167"/>
  <c r="D90" i="167"/>
  <c r="D42" i="167"/>
  <c r="D182" i="167"/>
  <c r="D112" i="167"/>
  <c r="D212" i="167"/>
  <c r="D50" i="167"/>
  <c r="D105" i="167"/>
  <c r="D104" i="167"/>
  <c r="D75" i="167"/>
  <c r="D146" i="167" l="1"/>
  <c r="D19" i="167"/>
  <c r="D203" i="167"/>
  <c r="D202" i="167"/>
  <c r="D163" i="167"/>
  <c r="D96" i="167"/>
  <c r="D152" i="167"/>
  <c r="D30" i="167"/>
  <c r="D66" i="167"/>
  <c r="D191" i="167"/>
  <c r="D95" i="167"/>
  <c r="D121" i="167"/>
  <c r="D22" i="167"/>
  <c r="D109" i="167"/>
  <c r="D59" i="167"/>
  <c r="D64" i="167"/>
  <c r="D142" i="167"/>
  <c r="D48" i="167"/>
  <c r="D56" i="167"/>
  <c r="D62" i="167"/>
  <c r="D168" i="167"/>
  <c r="D86" i="167"/>
  <c r="D87" i="167"/>
  <c r="D184" i="167"/>
  <c r="D129" i="167"/>
  <c r="D171" i="167"/>
  <c r="D110" i="167"/>
  <c r="D132" i="167"/>
  <c r="D178" i="167"/>
  <c r="D91" i="167"/>
  <c r="D44" i="167"/>
  <c r="D185" i="167"/>
  <c r="D175" i="167"/>
  <c r="D17" i="167"/>
  <c r="D49" i="167"/>
  <c r="D205" i="167"/>
  <c r="D177" i="167"/>
  <c r="D160" i="167"/>
  <c r="D117" i="167"/>
  <c r="D58" i="167"/>
  <c r="D197" i="167"/>
  <c r="D128" i="167"/>
  <c r="D154" i="167"/>
  <c r="D133" i="167"/>
  <c r="D134" i="167"/>
  <c r="D71" i="167"/>
  <c r="D52" i="167"/>
  <c r="D161" i="167"/>
  <c r="D35" i="167"/>
  <c r="D166" i="167"/>
  <c r="D122" i="167"/>
  <c r="D167" i="167"/>
  <c r="D29" i="167"/>
  <c r="D25" i="167"/>
  <c r="D148" i="167"/>
  <c r="D147" i="167"/>
  <c r="D118" i="167"/>
  <c r="D158" i="167"/>
  <c r="D108" i="167"/>
  <c r="D12" i="167"/>
  <c r="D100" i="167"/>
  <c r="D208" i="167"/>
  <c r="D164" i="167"/>
  <c r="D141" i="167"/>
  <c r="D53" i="167"/>
  <c r="D46" i="167"/>
  <c r="D135" i="167"/>
  <c r="D120" i="167"/>
  <c r="D169" i="167"/>
  <c r="D170" i="167"/>
  <c r="D194" i="167"/>
  <c r="D186" i="167"/>
  <c r="D45" i="167"/>
  <c r="D159" i="167"/>
  <c r="D209" i="167"/>
  <c r="D70" i="167"/>
  <c r="D34" i="167"/>
  <c r="D24" i="167"/>
  <c r="B2" i="4" l="1"/>
  <c r="D219" i="85" l="1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3" i="85"/>
  <c r="D44" i="85"/>
  <c r="D45" i="85"/>
  <c r="D46" i="85"/>
  <c r="D47" i="85"/>
  <c r="D48" i="85"/>
  <c r="D49" i="85"/>
  <c r="D50" i="85"/>
  <c r="D51" i="85"/>
  <c r="D52" i="85"/>
  <c r="D53" i="85"/>
  <c r="D54" i="85"/>
  <c r="D55" i="85"/>
  <c r="D56" i="85"/>
  <c r="D57" i="85"/>
  <c r="D58" i="85"/>
  <c r="D59" i="85"/>
  <c r="D60" i="85"/>
  <c r="D61" i="85"/>
  <c r="D62" i="85"/>
  <c r="D63" i="85"/>
  <c r="D64" i="85"/>
  <c r="D65" i="85"/>
  <c r="D66" i="85"/>
  <c r="D67" i="85"/>
  <c r="D68" i="85"/>
  <c r="D69" i="85"/>
  <c r="D70" i="85"/>
  <c r="D71" i="85"/>
  <c r="D72" i="85"/>
  <c r="D73" i="85"/>
  <c r="D74" i="85"/>
  <c r="D75" i="85"/>
  <c r="D76" i="85"/>
  <c r="D77" i="85"/>
  <c r="D78" i="85"/>
  <c r="D79" i="85"/>
  <c r="D80" i="85"/>
  <c r="D81" i="85"/>
  <c r="D82" i="85"/>
  <c r="D83" i="85"/>
  <c r="D84" i="85"/>
  <c r="D85" i="85"/>
  <c r="D86" i="85"/>
  <c r="D87" i="85"/>
  <c r="D88" i="85"/>
  <c r="D89" i="85"/>
  <c r="D90" i="85"/>
  <c r="D91" i="85"/>
  <c r="D92" i="85"/>
  <c r="D93" i="85"/>
  <c r="D94" i="85"/>
  <c r="D95" i="85"/>
  <c r="D96" i="85"/>
  <c r="D97" i="85"/>
  <c r="D98" i="85"/>
  <c r="D99" i="85"/>
  <c r="D100" i="85"/>
  <c r="D101" i="85"/>
  <c r="D102" i="85"/>
  <c r="D103" i="85"/>
  <c r="D104" i="85"/>
  <c r="D105" i="85"/>
  <c r="D106" i="85"/>
  <c r="D107" i="85"/>
  <c r="D108" i="85"/>
  <c r="D109" i="85"/>
  <c r="D110" i="85"/>
  <c r="D111" i="85"/>
  <c r="D112" i="85"/>
  <c r="D113" i="85"/>
  <c r="D114" i="85"/>
  <c r="D115" i="85"/>
  <c r="D116" i="85"/>
  <c r="D117" i="85"/>
  <c r="D118" i="85"/>
  <c r="D119" i="85"/>
  <c r="D120" i="85"/>
  <c r="D121" i="85"/>
  <c r="D122" i="85"/>
  <c r="D123" i="85"/>
  <c r="D124" i="85"/>
  <c r="D125" i="85"/>
  <c r="D126" i="85"/>
  <c r="D127" i="85"/>
  <c r="D128" i="85"/>
  <c r="D129" i="85"/>
  <c r="D130" i="85"/>
  <c r="D131" i="85"/>
  <c r="D132" i="85"/>
  <c r="D133" i="85"/>
  <c r="D134" i="85"/>
  <c r="D135" i="85"/>
  <c r="D136" i="85"/>
  <c r="D137" i="85"/>
  <c r="D138" i="85"/>
  <c r="D139" i="85"/>
  <c r="D140" i="85"/>
  <c r="D141" i="85"/>
  <c r="D142" i="85"/>
  <c r="D143" i="85"/>
  <c r="D144" i="85"/>
  <c r="D145" i="85"/>
  <c r="D146" i="85"/>
  <c r="D147" i="85"/>
  <c r="D148" i="85"/>
  <c r="D149" i="85"/>
  <c r="D150" i="85"/>
  <c r="D151" i="85"/>
  <c r="D152" i="85"/>
  <c r="D153" i="85"/>
  <c r="D154" i="85"/>
  <c r="D155" i="85"/>
  <c r="D156" i="85"/>
  <c r="D157" i="85"/>
  <c r="D158" i="85"/>
  <c r="D159" i="85"/>
  <c r="D160" i="85"/>
  <c r="D161" i="85"/>
  <c r="D162" i="85"/>
  <c r="D163" i="85"/>
  <c r="D164" i="85"/>
  <c r="D165" i="85"/>
  <c r="D166" i="85"/>
  <c r="D167" i="85"/>
  <c r="D168" i="85"/>
  <c r="D169" i="85"/>
  <c r="D170" i="85"/>
  <c r="D171" i="85"/>
  <c r="D172" i="85"/>
  <c r="D173" i="85"/>
  <c r="D174" i="85"/>
  <c r="D175" i="85"/>
  <c r="D176" i="85"/>
  <c r="D177" i="85"/>
  <c r="D178" i="85"/>
  <c r="D179" i="85"/>
  <c r="D180" i="85"/>
  <c r="D181" i="85"/>
  <c r="D182" i="85"/>
  <c r="D183" i="85"/>
  <c r="D184" i="85"/>
  <c r="D185" i="85"/>
  <c r="D186" i="85"/>
  <c r="D187" i="85"/>
  <c r="D188" i="85"/>
  <c r="D189" i="85"/>
  <c r="D190" i="85"/>
  <c r="D191" i="85"/>
  <c r="D192" i="85"/>
  <c r="D193" i="85"/>
  <c r="D194" i="85"/>
  <c r="D195" i="85"/>
  <c r="D196" i="85"/>
  <c r="D197" i="85"/>
  <c r="D198" i="85"/>
  <c r="D199" i="85"/>
  <c r="D200" i="85"/>
  <c r="D201" i="85"/>
  <c r="D202" i="85"/>
  <c r="D203" i="85"/>
  <c r="D204" i="85"/>
  <c r="D205" i="85"/>
  <c r="D206" i="85"/>
  <c r="D207" i="85"/>
  <c r="D208" i="85"/>
  <c r="D209" i="85"/>
  <c r="D210" i="85"/>
  <c r="D211" i="85"/>
  <c r="D212" i="85"/>
  <c r="D213" i="85"/>
  <c r="D214" i="85"/>
  <c r="D215" i="85"/>
  <c r="D216" i="85"/>
  <c r="D217" i="85"/>
  <c r="D218" i="85"/>
  <c r="D220" i="85"/>
  <c r="D221" i="85"/>
  <c r="D9" i="85"/>
  <c r="C9" i="2" l="1"/>
  <c r="A14" i="8" l="1"/>
  <c r="B2" i="151"/>
  <c r="B2" i="150" l="1"/>
  <c r="A30" i="8" l="1"/>
  <c r="B2" i="142" l="1"/>
  <c r="C9" i="41" l="1"/>
  <c r="D294" i="41" l="1"/>
  <c r="D302" i="41"/>
  <c r="A18" i="8" l="1"/>
  <c r="A21" i="8" l="1"/>
  <c r="B2" i="136"/>
  <c r="A32" i="8" l="1"/>
  <c r="A31" i="8"/>
  <c r="B2" i="135"/>
  <c r="B2" i="133" l="1"/>
  <c r="B2" i="132" l="1"/>
  <c r="D10" i="2" l="1"/>
  <c r="D12" i="41" l="1"/>
  <c r="D10" i="41" l="1"/>
  <c r="D330" i="4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A29" i="8" l="1"/>
  <c r="D331" i="41" l="1"/>
  <c r="D11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87" i="41"/>
  <c r="D88" i="41"/>
  <c r="D89" i="41"/>
  <c r="D90" i="41"/>
  <c r="D91" i="41"/>
  <c r="D92" i="41"/>
  <c r="D93" i="41"/>
  <c r="D94" i="41"/>
  <c r="D95" i="41"/>
  <c r="D96" i="41"/>
  <c r="D97" i="41"/>
  <c r="D98" i="41"/>
  <c r="D99" i="41"/>
  <c r="D100" i="41"/>
  <c r="D101" i="41"/>
  <c r="D102" i="41"/>
  <c r="D103" i="41"/>
  <c r="D104" i="41"/>
  <c r="D105" i="41"/>
  <c r="D106" i="41"/>
  <c r="D107" i="41"/>
  <c r="D108" i="41"/>
  <c r="D109" i="41"/>
  <c r="D110" i="41"/>
  <c r="D111" i="41"/>
  <c r="D112" i="41"/>
  <c r="D113" i="41"/>
  <c r="D114" i="41"/>
  <c r="D115" i="41"/>
  <c r="D116" i="41"/>
  <c r="D117" i="41"/>
  <c r="D118" i="41"/>
  <c r="D119" i="41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172" i="41"/>
  <c r="D173" i="41"/>
  <c r="D174" i="41"/>
  <c r="D175" i="41"/>
  <c r="D176" i="41"/>
  <c r="D177" i="41"/>
  <c r="D178" i="41"/>
  <c r="D179" i="41"/>
  <c r="D180" i="41"/>
  <c r="D181" i="41"/>
  <c r="D182" i="41"/>
  <c r="D183" i="41"/>
  <c r="D184" i="41"/>
  <c r="D185" i="41"/>
  <c r="D186" i="41"/>
  <c r="D187" i="41"/>
  <c r="D188" i="41"/>
  <c r="D189" i="41"/>
  <c r="D190" i="41"/>
  <c r="D191" i="41"/>
  <c r="D192" i="41"/>
  <c r="D193" i="41"/>
  <c r="D194" i="41"/>
  <c r="D195" i="41"/>
  <c r="D196" i="41"/>
  <c r="D197" i="41"/>
  <c r="D198" i="41"/>
  <c r="D199" i="41"/>
  <c r="D200" i="41"/>
  <c r="D201" i="41"/>
  <c r="D202" i="41"/>
  <c r="D203" i="41"/>
  <c r="D204" i="41"/>
  <c r="D205" i="41"/>
  <c r="D206" i="41"/>
  <c r="D207" i="41"/>
  <c r="D208" i="41"/>
  <c r="D209" i="41"/>
  <c r="D210" i="41"/>
  <c r="D211" i="41"/>
  <c r="D212" i="41"/>
  <c r="D213" i="41"/>
  <c r="D214" i="41"/>
  <c r="D215" i="41"/>
  <c r="D216" i="41"/>
  <c r="D217" i="41"/>
  <c r="D218" i="41"/>
  <c r="D219" i="41"/>
  <c r="D220" i="41"/>
  <c r="D221" i="41"/>
  <c r="D222" i="41"/>
  <c r="D223" i="41"/>
  <c r="D224" i="41"/>
  <c r="D225" i="41"/>
  <c r="D226" i="41"/>
  <c r="D227" i="41"/>
  <c r="D228" i="41"/>
  <c r="D229" i="41"/>
  <c r="D230" i="41"/>
  <c r="D231" i="41"/>
  <c r="D232" i="41"/>
  <c r="D233" i="41"/>
  <c r="D234" i="41"/>
  <c r="D235" i="41"/>
  <c r="D236" i="41"/>
  <c r="D237" i="41"/>
  <c r="D238" i="41"/>
  <c r="D239" i="41"/>
  <c r="D240" i="41"/>
  <c r="D241" i="41"/>
  <c r="D242" i="41"/>
  <c r="D243" i="41"/>
  <c r="D244" i="41"/>
  <c r="D245" i="41"/>
  <c r="D246" i="41"/>
  <c r="D247" i="41"/>
  <c r="D248" i="41"/>
  <c r="D249" i="41"/>
  <c r="D250" i="41"/>
  <c r="D251" i="41"/>
  <c r="D252" i="41"/>
  <c r="D253" i="41"/>
  <c r="D254" i="41"/>
  <c r="D255" i="41"/>
  <c r="D256" i="41"/>
  <c r="D257" i="41"/>
  <c r="D258" i="41"/>
  <c r="D259" i="41"/>
  <c r="D260" i="41"/>
  <c r="D261" i="41"/>
  <c r="D262" i="41"/>
  <c r="D263" i="41"/>
  <c r="D264" i="41"/>
  <c r="D265" i="41"/>
  <c r="D266" i="41"/>
  <c r="D267" i="41"/>
  <c r="D268" i="41"/>
  <c r="D269" i="41"/>
  <c r="D270" i="41"/>
  <c r="D271" i="41"/>
  <c r="D272" i="41"/>
  <c r="D273" i="41"/>
  <c r="D274" i="41"/>
  <c r="D275" i="41"/>
  <c r="D276" i="41"/>
  <c r="D277" i="41"/>
  <c r="D278" i="41"/>
  <c r="D279" i="41"/>
  <c r="D280" i="41"/>
  <c r="D281" i="41"/>
  <c r="D282" i="41"/>
  <c r="D283" i="41"/>
  <c r="D284" i="41"/>
  <c r="D285" i="41"/>
  <c r="D286" i="41"/>
  <c r="D287" i="41"/>
  <c r="D288" i="41"/>
  <c r="D289" i="41"/>
  <c r="D290" i="41"/>
  <c r="D291" i="41"/>
  <c r="D292" i="41"/>
  <c r="D293" i="41"/>
  <c r="D295" i="41"/>
  <c r="D296" i="41"/>
  <c r="D297" i="41"/>
  <c r="D298" i="41"/>
  <c r="D299" i="41"/>
  <c r="D300" i="41"/>
  <c r="D301" i="41"/>
  <c r="D303" i="41"/>
  <c r="D304" i="41"/>
  <c r="D305" i="41"/>
  <c r="D306" i="41"/>
  <c r="D307" i="41"/>
  <c r="D308" i="41"/>
  <c r="D309" i="41"/>
  <c r="D310" i="41"/>
  <c r="D311" i="41"/>
  <c r="D312" i="41"/>
  <c r="D313" i="41"/>
  <c r="D314" i="41"/>
  <c r="D315" i="41"/>
  <c r="D316" i="41"/>
  <c r="D317" i="41"/>
  <c r="D318" i="41"/>
  <c r="D319" i="41"/>
  <c r="D320" i="41"/>
  <c r="D321" i="41"/>
  <c r="D322" i="41"/>
  <c r="D323" i="41"/>
  <c r="D324" i="41"/>
  <c r="D325" i="41"/>
  <c r="D326" i="41"/>
  <c r="D327" i="41"/>
  <c r="D328" i="41"/>
  <c r="D329" i="41"/>
  <c r="B2" i="2" l="1"/>
  <c r="A19" i="8" l="1"/>
  <c r="A20" i="8"/>
  <c r="A23" i="8"/>
  <c r="A25" i="8"/>
  <c r="A26" i="8"/>
  <c r="B2" i="91" l="1"/>
  <c r="B2" i="92" l="1"/>
  <c r="B2" i="85"/>
  <c r="B2" i="83"/>
  <c r="B2" i="41"/>
  <c r="B2" i="19"/>
  <c r="B2" i="6"/>
  <c r="A28" i="8" l="1"/>
  <c r="A15" i="8" l="1"/>
  <c r="A13" i="8"/>
</calcChain>
</file>

<file path=xl/sharedStrings.xml><?xml version="1.0" encoding="utf-8"?>
<sst xmlns="http://schemas.openxmlformats.org/spreadsheetml/2006/main" count="4809" uniqueCount="687">
  <si>
    <t>Processo Judicial</t>
  </si>
  <si>
    <t>Municípios</t>
  </si>
  <si>
    <t>SAQUAREMA-RJ</t>
  </si>
  <si>
    <t>PENEDO-AL</t>
  </si>
  <si>
    <t>SAO GONCALO DO AMARANTE-CE</t>
  </si>
  <si>
    <t>POJUCA-BA</t>
  </si>
  <si>
    <t>RIO LARGO-AL</t>
  </si>
  <si>
    <t>MAMANGUAPE-PB</t>
  </si>
  <si>
    <t>ROSARIO DO CATETE-SE</t>
  </si>
  <si>
    <t>HORIZONTE-CE</t>
  </si>
  <si>
    <t>MOSSORO-RN</t>
  </si>
  <si>
    <t>PEDRAS DE FOGO-PB</t>
  </si>
  <si>
    <t>LARANJEIRAS-SE</t>
  </si>
  <si>
    <t>SILVEIRAS-SP</t>
  </si>
  <si>
    <t>BARBACENA-MG</t>
  </si>
  <si>
    <t>ITABUNA-BA</t>
  </si>
  <si>
    <t>SANTA RITA-PB</t>
  </si>
  <si>
    <t>NOSSA SENHORA DO SOCORRO-SE</t>
  </si>
  <si>
    <t>SERRA-ES</t>
  </si>
  <si>
    <t>PIRAMBU-SE</t>
  </si>
  <si>
    <t>AFUA-PA</t>
  </si>
  <si>
    <t>ALENQUER-PA</t>
  </si>
  <si>
    <t>ALMEIRIM-PA</t>
  </si>
  <si>
    <t>ANAJAS-PA</t>
  </si>
  <si>
    <t>AUTAZES-AM</t>
  </si>
  <si>
    <t>BREVES-PA</t>
  </si>
  <si>
    <t>CAREIRO DA VARZEA-AM</t>
  </si>
  <si>
    <t>CHAVES-PA</t>
  </si>
  <si>
    <t>CURUA-PA</t>
  </si>
  <si>
    <t>FARO-PA</t>
  </si>
  <si>
    <t>GURUPA-PA</t>
  </si>
  <si>
    <t>IRANDUBA-AM</t>
  </si>
  <si>
    <t>ITACOATIARA-AM</t>
  </si>
  <si>
    <t>ITAPIRANGA-AM</t>
  </si>
  <si>
    <t>JURUTI-PA</t>
  </si>
  <si>
    <t>LARANJAL DO JARI-AP</t>
  </si>
  <si>
    <t>MACAPA-AP</t>
  </si>
  <si>
    <t>MAZAGAO-AP</t>
  </si>
  <si>
    <t>MELGACO-PA</t>
  </si>
  <si>
    <t>MONTE ALEGRE-PA</t>
  </si>
  <si>
    <t>OBIDOS-PA</t>
  </si>
  <si>
    <t>PARINTINS-AM</t>
  </si>
  <si>
    <t>PORTO DE MOZ-PA</t>
  </si>
  <si>
    <t>PRAINHA-PA</t>
  </si>
  <si>
    <t>SANTAREM-PA</t>
  </si>
  <si>
    <t>SILVES-AM</t>
  </si>
  <si>
    <t>TERRA SANTA-PA</t>
  </si>
  <si>
    <t>URUCARA-AM</t>
  </si>
  <si>
    <t>URUCURITUBA-AM</t>
  </si>
  <si>
    <t>BRUMADINHO-MG</t>
  </si>
  <si>
    <t>PARACAMBI-RJ</t>
  </si>
  <si>
    <t>ITAPEMIRIM-ES</t>
  </si>
  <si>
    <t>SAO LOURENCO DA MATA-PE</t>
  </si>
  <si>
    <t>JAGUARE-ES</t>
  </si>
  <si>
    <t>CONCEICAO DA BARRA-ES</t>
  </si>
  <si>
    <t>IGARASSU-PE</t>
  </si>
  <si>
    <t>ABREU E LIMA-PE</t>
  </si>
  <si>
    <t>BRAGANCA PAULISTA-SP</t>
  </si>
  <si>
    <t>SAO MATEUS-ES</t>
  </si>
  <si>
    <t>RIO DAS FLORES-RJ</t>
  </si>
  <si>
    <t>EUNAPOLIS-BA</t>
  </si>
  <si>
    <t>JABOATAO DOS GUARARAPES-PE</t>
  </si>
  <si>
    <t>GALINHOS-RN</t>
  </si>
  <si>
    <t>SAO MIGUEL DOS CAMPOS-AL</t>
  </si>
  <si>
    <t>CORURIPE-AL</t>
  </si>
  <si>
    <t>PINDAMONHANGABA-SP</t>
  </si>
  <si>
    <t>VIANA-ES</t>
  </si>
  <si>
    <t>TAUBATE-SP</t>
  </si>
  <si>
    <t>MACAIBA-RN</t>
  </si>
  <si>
    <t>PIRAI-RJ</t>
  </si>
  <si>
    <t>GOIANA-PE</t>
  </si>
  <si>
    <t>PILAR-AL</t>
  </si>
  <si>
    <t>BARRA DOS COQUEIROS-SE</t>
  </si>
  <si>
    <t>ITAPORANGA D'AJUDA-SE</t>
  </si>
  <si>
    <t>BARRA MANSA-RJ</t>
  </si>
  <si>
    <t>CAMPOS DOS GOYTACAZES-RJ</t>
  </si>
  <si>
    <t>MUCURI-BA</t>
  </si>
  <si>
    <t>SAO BRAS DO SUACUI-MG</t>
  </si>
  <si>
    <t>ARACRUZ-ES</t>
  </si>
  <si>
    <t>SIMOES FILHO-BA</t>
  </si>
  <si>
    <t>JUIZ DE FORA-MG</t>
  </si>
  <si>
    <t>LORENA-SP</t>
  </si>
  <si>
    <t>MANAUS-AM</t>
  </si>
  <si>
    <t>SAO JOSE DOS CAMPOS-SP</t>
  </si>
  <si>
    <t>SAO BERNARDO DO CAMPO-SP</t>
  </si>
  <si>
    <t>RESENDE-RJ</t>
  </si>
  <si>
    <t>JAPERI-RJ</t>
  </si>
  <si>
    <t>CAUCAIA-CE</t>
  </si>
  <si>
    <t>SUZANO-SP</t>
  </si>
  <si>
    <t>AQUIRAZ-CE</t>
  </si>
  <si>
    <t>FORTALEZA-CE</t>
  </si>
  <si>
    <t>MACAU-RN</t>
  </si>
  <si>
    <t>VITORIA-ES</t>
  </si>
  <si>
    <t>BETIM-MG</t>
  </si>
  <si>
    <t>CUBATAO-SP</t>
  </si>
  <si>
    <t>VOLTA REDONDA-RJ</t>
  </si>
  <si>
    <t>ARACAJU-SE</t>
  </si>
  <si>
    <t>ARRAIAL DO CABO-RJ</t>
  </si>
  <si>
    <t>CACAPAVA-SP</t>
  </si>
  <si>
    <t>MAUA-SP</t>
  </si>
  <si>
    <t>CAMACARI-BA</t>
  </si>
  <si>
    <t>GUAMARE-RN</t>
  </si>
  <si>
    <t>QUISSAMA-RJ</t>
  </si>
  <si>
    <t>ANCHIETA-ES</t>
  </si>
  <si>
    <t>SALVADOR-BA</t>
  </si>
  <si>
    <t>ITAPARICA-BA</t>
  </si>
  <si>
    <t>SALINAS DA MARGARIDA-BA</t>
  </si>
  <si>
    <t>SANTO AMARO-BA</t>
  </si>
  <si>
    <t>SAUBARA-BA</t>
  </si>
  <si>
    <t>CANDEIAS-BA</t>
  </si>
  <si>
    <t>ITABORAI-RJ</t>
  </si>
  <si>
    <t>MAGE-RJ</t>
  </si>
  <si>
    <t>NITEROI-RJ</t>
  </si>
  <si>
    <t>SAO GONCALO-RJ</t>
  </si>
  <si>
    <t>ARAQUARI-SC</t>
  </si>
  <si>
    <t>BALNEARIO BARRA DO SUL-SC</t>
  </si>
  <si>
    <t>GARUVA-SC</t>
  </si>
  <si>
    <t>ITAPOA-SC</t>
  </si>
  <si>
    <t>JOINVILLE-SC</t>
  </si>
  <si>
    <t>CABO DE SANTO AGOSTINHO-PE</t>
  </si>
  <si>
    <t>SIRINHAEM-PE</t>
  </si>
  <si>
    <t>GUAPIMIRIM-RJ</t>
  </si>
  <si>
    <t>IPOJUCA-PE</t>
  </si>
  <si>
    <t>CIDREIRA-RS</t>
  </si>
  <si>
    <t>IMBE-RS</t>
  </si>
  <si>
    <t>LINHARES-ES</t>
  </si>
  <si>
    <t>SAO FRANCISCO DO CONDE-BA</t>
  </si>
  <si>
    <t>DUQUE DE CAXIAS-RJ</t>
  </si>
  <si>
    <t>TRAMANDAI-RS</t>
  </si>
  <si>
    <t>SAO FRANCISCO DO SUL-SC</t>
  </si>
  <si>
    <t>MADRE DE DEUS-BA</t>
  </si>
  <si>
    <t>RIO DE JANEIRO-RJ</t>
  </si>
  <si>
    <t>OSORIO-RS</t>
  </si>
  <si>
    <t>BERTIOGA-SP</t>
  </si>
  <si>
    <t>ILHABELA-SP</t>
  </si>
  <si>
    <t>MANGARATIBA-RJ</t>
  </si>
  <si>
    <t>PARATI-RJ</t>
  </si>
  <si>
    <t>MACAE-RJ</t>
  </si>
  <si>
    <t>ANGRA DOS REIS-RJ</t>
  </si>
  <si>
    <t>CARAGUATATUBA-SP</t>
  </si>
  <si>
    <t>SAO SEBASTIAO-SP</t>
  </si>
  <si>
    <t>GUARAREMA-SP</t>
  </si>
  <si>
    <t>TOTAL</t>
  </si>
  <si>
    <t>ALHANDRA-PB</t>
  </si>
  <si>
    <t>ARACATI-CE</t>
  </si>
  <si>
    <t>CAPELA-SE</t>
  </si>
  <si>
    <t>CARMOPOLIS-SE</t>
  </si>
  <si>
    <t>COARI-AM</t>
  </si>
  <si>
    <t>ESPLANADA-BA</t>
  </si>
  <si>
    <t>ESTANCIA-SE</t>
  </si>
  <si>
    <t>GENERAL MAYNARD-SE</t>
  </si>
  <si>
    <t>GOIANINHA-RN</t>
  </si>
  <si>
    <t>IELMO MARINHO-RN</t>
  </si>
  <si>
    <t>INDIAROBA-SE</t>
  </si>
  <si>
    <t>JAPARATUBA-SE</t>
  </si>
  <si>
    <t>JAPOATA-SE</t>
  </si>
  <si>
    <t>MARACANAU-CE</t>
  </si>
  <si>
    <t>MARECHAL DEODORO-AL</t>
  </si>
  <si>
    <t>PENDENCIAS-RN</t>
  </si>
  <si>
    <t>SANTO AMARO DAS BROTAS-SE</t>
  </si>
  <si>
    <t>SANTOS-SP</t>
  </si>
  <si>
    <t>SATUBA-AL</t>
  </si>
  <si>
    <t>SERRA DO MEL-RN</t>
  </si>
  <si>
    <t>ALTO DO RODRIGUES-RN</t>
  </si>
  <si>
    <t>ACU-RN</t>
  </si>
  <si>
    <t>AFONSO BEZERRA-RN</t>
  </si>
  <si>
    <t>ALAGOINHAS-BA</t>
  </si>
  <si>
    <t>APODI-RN</t>
  </si>
  <si>
    <t>AREIA BRANCA-RN</t>
  </si>
  <si>
    <t>AREIA BRANCA-SE</t>
  </si>
  <si>
    <t>BAYEUX-PB</t>
  </si>
  <si>
    <t>BREJO GRANDE-SE</t>
  </si>
  <si>
    <t>CALDAS BRANDAO-PB</t>
  </si>
  <si>
    <t>CARNAUBAIS-RN</t>
  </si>
  <si>
    <t>CATU-BA</t>
  </si>
  <si>
    <t>COQUEIRO SECO-AL</t>
  </si>
  <si>
    <t>DIVINA PASTORA-SE</t>
  </si>
  <si>
    <t>ENTRE RIOS-BA</t>
  </si>
  <si>
    <t>FELIPE GUERRA-RN</t>
  </si>
  <si>
    <t>GOVERNADOR DIX-SEPT ROSADO-RN</t>
  </si>
  <si>
    <t>GROSSOS-RN</t>
  </si>
  <si>
    <t>ICAPUI-CE</t>
  </si>
  <si>
    <t>ITANAGRA-BA</t>
  </si>
  <si>
    <t>MACEIO-AL</t>
  </si>
  <si>
    <t>MARUIM-SE</t>
  </si>
  <si>
    <t>MONTE ALEGRE-RN</t>
  </si>
  <si>
    <t>PACATUBA-SE</t>
  </si>
  <si>
    <t>PARIPUEIRA-AL</t>
  </si>
  <si>
    <t>PORTO DO MANGUE-RN</t>
  </si>
  <si>
    <t>RIACHUELO-SE</t>
  </si>
  <si>
    <t>ROTEIRO-AL</t>
  </si>
  <si>
    <t>SANTA LUZIA DO NORTE-AL</t>
  </si>
  <si>
    <t>SANTO ANTONIO DOS LOPES-MA</t>
  </si>
  <si>
    <t>SAO MIGUEL DE TAIPU-PB</t>
  </si>
  <si>
    <t>SAO SEBASTIAO DO PASSE-BA</t>
  </si>
  <si>
    <t>SIRIRI-SE</t>
  </si>
  <si>
    <t>TEODORO SAMPAIO-BA</t>
  </si>
  <si>
    <t>VERA CRUZ-BA</t>
  </si>
  <si>
    <t>SAO CRISTOVAO-SE</t>
  </si>
  <si>
    <t>TIBAU-RN</t>
  </si>
  <si>
    <t>Depósito Judicial (R$)</t>
  </si>
  <si>
    <t>ARMACAO DOS BUZIOS-RJ</t>
  </si>
  <si>
    <t>RELATÓRIO DE ACERTOS DE ROYALTIES</t>
  </si>
  <si>
    <t>ÍNDICE</t>
  </si>
  <si>
    <t>JACUTINGA-MG</t>
  </si>
  <si>
    <t>ARAUCARIA-PR</t>
  </si>
  <si>
    <t>ARARICA-RS</t>
  </si>
  <si>
    <t>CANOAS-RS</t>
  </si>
  <si>
    <t>GRAVATAI-RS</t>
  </si>
  <si>
    <t>RIO GRANDE-RS</t>
  </si>
  <si>
    <t>CAMPINAS-SP</t>
  </si>
  <si>
    <t>INDAIATUBA-SP</t>
  </si>
  <si>
    <t>ITU-SP</t>
  </si>
  <si>
    <t>PAULINIA-SP</t>
  </si>
  <si>
    <t>UPANEMA-RN</t>
  </si>
  <si>
    <t>CODAJAS-AM</t>
  </si>
  <si>
    <t>CARDEAL DA SILVA-BA</t>
  </si>
  <si>
    <t>JAGUARIPE-BA</t>
  </si>
  <si>
    <t>ANORI-AM</t>
  </si>
  <si>
    <t>PEDREIRAS-MA</t>
  </si>
  <si>
    <t>TRIZIDELA DO VALE-MA</t>
  </si>
  <si>
    <t>TRAIRI-CE</t>
  </si>
  <si>
    <t>INGA-PB</t>
  </si>
  <si>
    <t>JACARAU-PB</t>
  </si>
  <si>
    <t>CAPINZAL DO NORTE-MA</t>
  </si>
  <si>
    <t>LIMA CAMPOS-MA</t>
  </si>
  <si>
    <t>VALENCA-BA</t>
  </si>
  <si>
    <t>TEFE-AM</t>
  </si>
  <si>
    <t>MARAGOGIPE-BA</t>
  </si>
  <si>
    <t>ARACAS-BA</t>
  </si>
  <si>
    <t>ANAMA-AM</t>
  </si>
  <si>
    <t>JAGUARUANA-CE</t>
  </si>
  <si>
    <t>IBIRATAIA-BA</t>
  </si>
  <si>
    <t>SATIRO DIAS-BA</t>
  </si>
  <si>
    <t>OURICANGAS-BA</t>
  </si>
  <si>
    <t>ATALAIA-AL</t>
  </si>
  <si>
    <t>CAAPIRANGA-AM</t>
  </si>
  <si>
    <t>MATA DE SAO JOAO-BA</t>
  </si>
  <si>
    <t>54389-61.2014.4.01.3400</t>
  </si>
  <si>
    <t>Aracoiaba da Serra-SP</t>
  </si>
  <si>
    <t>Ararica-RS</t>
  </si>
  <si>
    <t>Araucaria-PR</t>
  </si>
  <si>
    <t>Campo Largo-PR</t>
  </si>
  <si>
    <t>Indaiatuba-SP</t>
  </si>
  <si>
    <t>Itapetininga-SP</t>
  </si>
  <si>
    <t>Nova Veneza-SC</t>
  </si>
  <si>
    <t>Urussanga-SC</t>
  </si>
  <si>
    <t>Tubarao-SC</t>
  </si>
  <si>
    <t>Parnamirim-RN</t>
  </si>
  <si>
    <t>FLEXEIRAS-AL</t>
  </si>
  <si>
    <t>JEQUIA DA PRAIA-AL</t>
  </si>
  <si>
    <t>MATRIZ DE CAMARAGIBE-AL</t>
  </si>
  <si>
    <t>PIACABUCU-AL</t>
  </si>
  <si>
    <t>TEOTONIO VILELA-AL</t>
  </si>
  <si>
    <t>ALCOBACA-BA</t>
  </si>
  <si>
    <t>AURELINO LEAL-BA</t>
  </si>
  <si>
    <t>CARAVELAS-BA</t>
  </si>
  <si>
    <t>GANDU-BA</t>
  </si>
  <si>
    <t>ITAMARAJU-BA</t>
  </si>
  <si>
    <t>JANDAIRA-BA</t>
  </si>
  <si>
    <t>LAJE-BA</t>
  </si>
  <si>
    <t>MASCOTE-BA</t>
  </si>
  <si>
    <t>MUNIZ FERREIRA-BA</t>
  </si>
  <si>
    <t>NAZARE-BA</t>
  </si>
  <si>
    <t>PRESIDENTE TANCREDO NEVES-BA</t>
  </si>
  <si>
    <t>PEDRO VELHO-RN</t>
  </si>
  <si>
    <t>UBATUBA-SP</t>
  </si>
  <si>
    <t>ITAPEBI-BA</t>
  </si>
  <si>
    <t>QUELUZITA-MG</t>
  </si>
  <si>
    <t>ARACOIABA DA SERRA-SP</t>
  </si>
  <si>
    <t>SAO FRANCISCO DE PAULA-RS</t>
  </si>
  <si>
    <t>SANTA LUZIA DO ITANHY-SE</t>
  </si>
  <si>
    <t>GASPAR-SC</t>
  </si>
  <si>
    <t>BRUSQUE-SC</t>
  </si>
  <si>
    <t>PORTO FELIZ-SP</t>
  </si>
  <si>
    <t>TIJUCAS-SC</t>
  </si>
  <si>
    <t>GUARAMIRIM-SC</t>
  </si>
  <si>
    <t>CAMPO LARGO-PR</t>
  </si>
  <si>
    <t>IGREJINHA-RS</t>
  </si>
  <si>
    <t>NOVA VENEZA-SC</t>
  </si>
  <si>
    <t>SAO PEDRO DE ALCANTARA-SC</t>
  </si>
  <si>
    <t>TUBARAO-SC</t>
  </si>
  <si>
    <t>URUSSANGA-SC</t>
  </si>
  <si>
    <t>ITAPETININGA-SP</t>
  </si>
  <si>
    <t>PARACURU-CE</t>
  </si>
  <si>
    <t>PRESIDENTE KENNEDY-ES</t>
  </si>
  <si>
    <t>ITAPITANGA-BA</t>
  </si>
  <si>
    <t>SANTA LUZIA-MG</t>
  </si>
  <si>
    <t>PORTO REAL-RJ</t>
  </si>
  <si>
    <t>ITATIBA-SP</t>
  </si>
  <si>
    <t>LIMEIRA-SP</t>
  </si>
  <si>
    <t>SANTA BRANCA-SP</t>
  </si>
  <si>
    <t>SAO VICENTE-SP</t>
  </si>
  <si>
    <t>BARRA DE SANTO ANTONIO-AL</t>
  </si>
  <si>
    <t>BARRA DE SAO MIGUEL-AL</t>
  </si>
  <si>
    <t>BRANQUINHA-AL</t>
  </si>
  <si>
    <t>JACUIPE-AL</t>
  </si>
  <si>
    <t>MESSIAS-AL</t>
  </si>
  <si>
    <t>SAO SEBASTIAO-AL</t>
  </si>
  <si>
    <t>ALVARAES-AM</t>
  </si>
  <si>
    <t>MANACAPURU-AM</t>
  </si>
  <si>
    <t>MANICORE-AM</t>
  </si>
  <si>
    <t>NHAMUNDA-AM</t>
  </si>
  <si>
    <t>NOVO AIRAO-AM</t>
  </si>
  <si>
    <t>RIO PRETO DA EVA-AM</t>
  </si>
  <si>
    <t>SANTA ISABEL DO RIO NEGRO-AM</t>
  </si>
  <si>
    <t>SAO GABRIEL DA CACHOEIRA-AM</t>
  </si>
  <si>
    <t>SAO PAULO DE OLIVENCA-AM</t>
  </si>
  <si>
    <t>AGUA FRIA-BA</t>
  </si>
  <si>
    <t>AIQUARA-BA</t>
  </si>
  <si>
    <t>CAMACAN-BA</t>
  </si>
  <si>
    <t>DIAS D'AVILA-BA</t>
  </si>
  <si>
    <t>GONGOGI-BA</t>
  </si>
  <si>
    <t>IPIAU-BA</t>
  </si>
  <si>
    <t>ITABELA-BA</t>
  </si>
  <si>
    <t>ITAJUIPE-BA</t>
  </si>
  <si>
    <t>NOVA VICOSA-BA</t>
  </si>
  <si>
    <t>WENCESLAU GUIMARAES-BA</t>
  </si>
  <si>
    <t>PACATUBA-CE</t>
  </si>
  <si>
    <t>CACHOEIRO DE ITAPEMIRIM-ES</t>
  </si>
  <si>
    <t>BERNARDO DO MEARIM-MA</t>
  </si>
  <si>
    <t>PRIMEIRA CRUZ-MA</t>
  </si>
  <si>
    <t>SAO DOMINGOS DO MARANHAO-MA</t>
  </si>
  <si>
    <t>ALFREDO VASCONCELOS-MG</t>
  </si>
  <si>
    <t>BELMIRO BRAGA-MG</t>
  </si>
  <si>
    <t>EWBANK DA CAMARA-MG</t>
  </si>
  <si>
    <t>IBIRITE-MG</t>
  </si>
  <si>
    <t>RESSAQUINHA-MG</t>
  </si>
  <si>
    <t>SANTOS DUMONT-MG</t>
  </si>
  <si>
    <t>SAO JOSE DA LAPA-MG</t>
  </si>
  <si>
    <t>GUARATUBA-PR</t>
  </si>
  <si>
    <t>ARARUAMA-RJ</t>
  </si>
  <si>
    <t>BARRA DO PIRAI-RJ</t>
  </si>
  <si>
    <t>CABO FRIO-RJ</t>
  </si>
  <si>
    <t>CASIMIRO DE ABREU-RJ</t>
  </si>
  <si>
    <t>PATY DO ALFERES-RJ</t>
  </si>
  <si>
    <t>PINHEIRAL-RJ</t>
  </si>
  <si>
    <t>RIO DAS OSTRAS-RJ</t>
  </si>
  <si>
    <t>SAO JOAO DA BARRA-RJ</t>
  </si>
  <si>
    <t>TRES RIOS-RJ</t>
  </si>
  <si>
    <t>VASSOURAS-RJ</t>
  </si>
  <si>
    <t>JANDAIRA-RN</t>
  </si>
  <si>
    <t>JOAO CAMARA-RN</t>
  </si>
  <si>
    <t>JAQUIRANA-RS</t>
  </si>
  <si>
    <t>SAO JOSE DOS AUSENTES-RS</t>
  </si>
  <si>
    <t>TIMBE DO SUL-SC</t>
  </si>
  <si>
    <t>SANTANA DO SAO FRANCISCO-SE</t>
  </si>
  <si>
    <t>ARAPEI-SP</t>
  </si>
  <si>
    <t>AREIAS-SP</t>
  </si>
  <si>
    <t>ATIBAIA-SP</t>
  </si>
  <si>
    <t>CRUZEIRO-SP</t>
  </si>
  <si>
    <t>IGARATA-SP</t>
  </si>
  <si>
    <t>JAGUARIUNA-SP</t>
  </si>
  <si>
    <t>PARAIBUNA-SP</t>
  </si>
  <si>
    <t>SANTA ISABEL-SP</t>
  </si>
  <si>
    <t>SAO JOSE DO BARREIRO-SP</t>
  </si>
  <si>
    <t>OURO BRANCO-MG</t>
  </si>
  <si>
    <t>JUNDIA-AL</t>
  </si>
  <si>
    <t>BELO ORIENTE-MG</t>
  </si>
  <si>
    <t>CONDE-BA</t>
  </si>
  <si>
    <t>ITAREMA-CE</t>
  </si>
  <si>
    <t>PAULISTA-PE</t>
  </si>
  <si>
    <t>RIO CLARO-SP</t>
  </si>
  <si>
    <t>PERUIBE-SP</t>
  </si>
  <si>
    <t>FUNDAO-ES</t>
  </si>
  <si>
    <t>SANTANA DO PARAISO-MG</t>
  </si>
  <si>
    <t>PITANGA-PR</t>
  </si>
  <si>
    <t>CARAUBAS-RN</t>
  </si>
  <si>
    <t>PARNAMIRIM-RN</t>
  </si>
  <si>
    <t>SANTO AMARO DO MARANHAO-MA</t>
  </si>
  <si>
    <t>BARREIRINHAS-MA</t>
  </si>
  <si>
    <t>TRES LAGOAS-MS</t>
  </si>
  <si>
    <t>ITAQUITINGA-PE</t>
  </si>
  <si>
    <t>NOVA IBIA-BA</t>
  </si>
  <si>
    <t>ITAMBE-PE</t>
  </si>
  <si>
    <t>VITORIA DE SANTO ANTAO-PE</t>
  </si>
  <si>
    <t>CARIACICA-ES</t>
  </si>
  <si>
    <t>RIO CLARO-RJ</t>
  </si>
  <si>
    <t>SAO GONCALO DO AMARANTE-RN</t>
  </si>
  <si>
    <t>RECIFE-PE</t>
  </si>
  <si>
    <t>CAMARAGIBE-PE</t>
  </si>
  <si>
    <t>Parcela 5% (R$)</t>
  </si>
  <si>
    <t>Parcela &gt;5% (R$)</t>
  </si>
  <si>
    <t>Total</t>
  </si>
  <si>
    <t>ITAPIPOCA-CE</t>
  </si>
  <si>
    <t>PARAIPABA-CE</t>
  </si>
  <si>
    <t>AMONTADA-CE</t>
  </si>
  <si>
    <t>TEOLANDIA-BA</t>
  </si>
  <si>
    <t>MORENO-PE</t>
  </si>
  <si>
    <t>PACAJUS-CE</t>
  </si>
  <si>
    <t>BARAUNA-RN</t>
  </si>
  <si>
    <t>SAO JOSE DE MIPIBU-RN</t>
  </si>
  <si>
    <t>BILAC-SP</t>
  </si>
  <si>
    <t>SAO LUIS DO QUITUNDE-AL</t>
  </si>
  <si>
    <t>PEDRO CANARIO-ES</t>
  </si>
  <si>
    <t>CONFINS-MG</t>
  </si>
  <si>
    <t>BORBA-AM</t>
  </si>
  <si>
    <t>TABATINGA-AM</t>
  </si>
  <si>
    <t>BERURI-AM</t>
  </si>
  <si>
    <t>CAREIRO-AM</t>
  </si>
  <si>
    <t>MANAQUIRI-AM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</si>
  <si>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</si>
  <si>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</si>
  <si>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</si>
  <si>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</si>
  <si>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</si>
  <si>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</si>
  <si>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</si>
  <si>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</si>
  <si>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</si>
  <si>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</si>
  <si>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</si>
  <si>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</si>
  <si>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</si>
  <si>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</si>
  <si>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</si>
  <si>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Brusque-SC</t>
  </si>
  <si>
    <t>Joinville-SC</t>
  </si>
  <si>
    <t>Porto Feliz-SP</t>
  </si>
  <si>
    <t>Sao Francisco de Paula-RS</t>
  </si>
  <si>
    <t>Tijucas-SC</t>
  </si>
  <si>
    <t>Itu-SP</t>
  </si>
  <si>
    <t>FELIZ DESERTO-AL</t>
  </si>
  <si>
    <t>FORTIM-CE</t>
  </si>
  <si>
    <t>Processo Judicial n° 1007456-08.2017.4.01.3400</t>
  </si>
  <si>
    <t>Penedo-AL</t>
  </si>
  <si>
    <t xml:space="preserve"> 1007456-08.2017.4.01.3400</t>
  </si>
  <si>
    <t>Beneficiários</t>
  </si>
  <si>
    <t>PARANA</t>
  </si>
  <si>
    <t>SAO MATEUS DO SUL-PR</t>
  </si>
  <si>
    <t>Estados</t>
  </si>
  <si>
    <t>MARATAIZES-ES</t>
  </si>
  <si>
    <t>PIUMA-ES</t>
  </si>
  <si>
    <t>SOORETAMA-ES</t>
  </si>
  <si>
    <t>ESPIRITO SANTO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</si>
  <si>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</si>
  <si>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</si>
  <si>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</si>
  <si>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</si>
  <si>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</si>
  <si>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</si>
  <si>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</si>
  <si>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</si>
  <si>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</si>
  <si>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</si>
  <si>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</si>
  <si>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</si>
  <si>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</si>
  <si>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CASTELO-ES</t>
  </si>
  <si>
    <t>COLATINA-ES</t>
  </si>
  <si>
    <t>CONCEICAO DO CASTELO-ES</t>
  </si>
  <si>
    <t>DIVINO DE SAO LOURENCO-ES</t>
  </si>
  <si>
    <t>DOMINGOS MARTINS-ES</t>
  </si>
  <si>
    <t>DORES DO RIO PRETO-ES</t>
  </si>
  <si>
    <t>ECOPORANGA-ES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</si>
  <si>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</si>
  <si>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</si>
  <si>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</si>
  <si>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</si>
  <si>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</si>
  <si>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</si>
  <si>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</si>
  <si>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</si>
  <si>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</si>
  <si>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ITARANA-ES</t>
  </si>
  <si>
    <t>IUNA-ES</t>
  </si>
  <si>
    <t>JERONIMO MONTEIRO-ES</t>
  </si>
  <si>
    <t>JOAO NEIVA-ES</t>
  </si>
  <si>
    <t>LARANJA DA TERRA-ES</t>
  </si>
  <si>
    <t>MANTENOPOLIS-ES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</si>
  <si>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</si>
  <si>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</si>
  <si>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</si>
  <si>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</si>
  <si>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</si>
  <si>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</si>
  <si>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</si>
  <si>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</si>
  <si>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</si>
  <si>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PINHEIROS-ES</t>
  </si>
  <si>
    <t>PONTO BELO-ES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</si>
  <si>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</si>
  <si>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</si>
  <si>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</si>
  <si>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</si>
  <si>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</si>
  <si>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</si>
  <si>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</si>
  <si>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</si>
  <si>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ROQUE DO CANAA-ES</t>
  </si>
  <si>
    <t>VARGEM ALTA-ES</t>
  </si>
  <si>
    <t>VENDA NOVA DO IMIGRANTE-ES</t>
  </si>
  <si>
    <t>VILA PAVAO-ES</t>
  </si>
  <si>
    <t>VILA VALERIO-ES</t>
  </si>
  <si>
    <t>VILA VELHA-ES</t>
  </si>
  <si>
    <t>Processo Judicial nº 0001771-56.2011.4.01.3300</t>
  </si>
  <si>
    <t>Processo Judicial nº 0803091-06.2023.4.05.8400</t>
  </si>
  <si>
    <t>SAO LOURENCO DO SUL-RS</t>
  </si>
  <si>
    <t>TERESOPOLIS-RJ</t>
  </si>
  <si>
    <t>CARAPEBUS-RJ</t>
  </si>
  <si>
    <t>RIO DE JANEIRO</t>
  </si>
  <si>
    <t>Município</t>
  </si>
  <si>
    <t>SERRA DO MEL-RN DEPÓSITO JUDICIAL</t>
  </si>
  <si>
    <t>Serra do Mel-RN</t>
  </si>
  <si>
    <t>ITEM 1 - PAGAMENTO DE ROYALTIES REFERENTE AO ACORDO DE JUBARTE - CURVA PEV</t>
  </si>
  <si>
    <t>PARCELA TOTAL DE IED 5% MARÍTIMA</t>
  </si>
  <si>
    <t>0017546-34.2013.4.01.3400</t>
  </si>
  <si>
    <t>Processo Judicial n° 0811778-11.2019.4.05.8400</t>
  </si>
  <si>
    <t>Processo Judicial n°  0017546-34.2013.4.01.3400</t>
  </si>
  <si>
    <t>Processo SEI 48610.224056/2022-10</t>
  </si>
  <si>
    <t>ITEM 13 - PAGAMENTO DE ROYALTIES RETROATIVOS AO MUNICÍPIO DE FELIPE GUERRA-RN</t>
  </si>
  <si>
    <t>ITEM 11 - PAGAMENTO DE ROYALTIES RETROATIVOS GERADOS PELA PRODUÇÃO DE XISTO</t>
  </si>
  <si>
    <t>ITEM 9 - PAGAMENTO DE ROYALTIES RETROATIVOS AO MUNICÍPIO DE GROSSOS-RN</t>
  </si>
  <si>
    <t xml:space="preserve">ITEM 7 - DEPÓSITOS JUDICIAIS </t>
  </si>
  <si>
    <t>ITEM 6 - PAGAMENTO AO MUNICÍPIO DE SERRA DO MEL-RN</t>
  </si>
  <si>
    <t>Conselheiro Lafaiete-MG</t>
  </si>
  <si>
    <t>IGUABA GRANDE-RJ</t>
  </si>
  <si>
    <t>SAO FRANCISCO DE ITABAPOANA-RJ</t>
  </si>
  <si>
    <t>1039360-02.2024.4.01.3400</t>
  </si>
  <si>
    <t>APERIBE-RJ</t>
  </si>
  <si>
    <t>BELFORD ROXO-RJ</t>
  </si>
  <si>
    <t>BOM JARDIM-RJ</t>
  </si>
  <si>
    <t>BOM JESUS DO ITABAPOANA-RJ</t>
  </si>
  <si>
    <t>CACHOEIRAS DE MACACU-RJ</t>
  </si>
  <si>
    <t>CAMBUCI-RJ</t>
  </si>
  <si>
    <t>CANTAGALO-RJ</t>
  </si>
  <si>
    <t>CARDOSO MOREIRA-RJ</t>
  </si>
  <si>
    <t>CARMO-RJ</t>
  </si>
  <si>
    <t>CONCEICAO DE MACABU-RJ</t>
  </si>
  <si>
    <t>CORDEIRO-RJ</t>
  </si>
  <si>
    <t>DUAS BARRAS-RJ</t>
  </si>
  <si>
    <t>ENGENHEIRO PAULO DE FRONTIN-RJ</t>
  </si>
  <si>
    <t>ITAGUAI-RJ</t>
  </si>
  <si>
    <t>ITALVA-RJ</t>
  </si>
  <si>
    <t>ITAOCARA-RJ</t>
  </si>
  <si>
    <t>ITAPERUNA-RJ</t>
  </si>
  <si>
    <t>ITATIAIA-RJ</t>
  </si>
  <si>
    <t>LAJE DO MURIAE-RJ</t>
  </si>
  <si>
    <t>MACUCO-RJ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</si>
  <si>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</si>
  <si>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</si>
  <si>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</si>
  <si>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</si>
  <si>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</si>
  <si>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</si>
  <si>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</si>
  <si>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NOVA FRIBURGO-RJ</t>
  </si>
  <si>
    <t>NOVA IGUACU-RJ</t>
  </si>
  <si>
    <t>PETROPOLIS-RJ</t>
  </si>
  <si>
    <t>PORCIUNCULA-RJ</t>
  </si>
  <si>
    <t>QUATIS-RJ</t>
  </si>
  <si>
    <t>QUEIMADOS-RJ</t>
  </si>
  <si>
    <t>RIO BONITO-RJ</t>
  </si>
  <si>
    <t>SANTA MARIA MADALENA-RJ</t>
  </si>
  <si>
    <t>SANTO ANTONIO DE PADUA-RJ</t>
  </si>
  <si>
    <t>SAO FIDELIS-RJ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</si>
  <si>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</si>
  <si>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</si>
  <si>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</si>
  <si>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</si>
  <si>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</si>
  <si>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SEROPEDICA-RJ</t>
  </si>
  <si>
    <t>SILVA JARDIM-RJ</t>
  </si>
  <si>
    <t>SUMIDOURO-RJ</t>
  </si>
  <si>
    <t>TANGUA-RJ</t>
  </si>
  <si>
    <t>TRAJANO DE MORAIS-RJ</t>
  </si>
  <si>
    <t>VALENCA-RJ</t>
  </si>
  <si>
    <t>VARRE-SAI-RJ</t>
  </si>
  <si>
    <t>PARAIBA DO SUL-RJ</t>
  </si>
  <si>
    <t>BOCA DA MATA-AL</t>
  </si>
  <si>
    <t>ITAGI-BA</t>
  </si>
  <si>
    <t>IPATINGA-MG</t>
  </si>
  <si>
    <t>BELO JARDIM-PE</t>
  </si>
  <si>
    <t>TACAIMBO-PE</t>
  </si>
  <si>
    <t>FORQUILHINHA-SC</t>
  </si>
  <si>
    <t>SANTO ANTONIO DA PATRULHA-RS</t>
  </si>
  <si>
    <t>ROSEIRA-SP</t>
  </si>
  <si>
    <t>AREAL-RJ</t>
  </si>
  <si>
    <t>COMENDADOR LEVY GASPARIAN-RJ</t>
  </si>
  <si>
    <t>SAPUCAIA-RJ</t>
  </si>
  <si>
    <t>Processo Judicial nº 0012365-47.2016.4.01.3400</t>
  </si>
  <si>
    <t>ALAGOAS</t>
  </si>
  <si>
    <t>Alto do Rodrigues-RN</t>
  </si>
  <si>
    <t>Itaparica-BA</t>
  </si>
  <si>
    <t>0012365-47.2016.4.01.3400</t>
  </si>
  <si>
    <t>0811778-11.2019.4.05.8400</t>
  </si>
  <si>
    <t>ALTO DO RODRIGUES-RN DEPÓSITO JUDICIAL</t>
  </si>
  <si>
    <t>ITEM 16 - PAGAMENTO DE ROYALTIES RETROATIVOS AO MUNICÍPIO DE SATIRO DIAS - BA</t>
  </si>
  <si>
    <t>ITEM 17 - PAGAMENTO DE ROYALTIES RETROATIVOS AO MUNICÍPIO DE ITAPARICA-BA</t>
  </si>
  <si>
    <t>ITEM 18 - PAGAMENTO DE ROYALTIES RETROATIVOS AO MUNICÍPIO DE POJUCA-BA</t>
  </si>
  <si>
    <t>ITEM 19 - PAGAMENTO DE ROYALTIES RETROATIVOS AO MUNICÍPIO DE RIACHUELO-SE</t>
  </si>
  <si>
    <t>ITEM 20 - PAGAMENTO DE ROYALTIES RETROATIVOS AO MUNICÍPIO DE TIBAU-RN</t>
  </si>
  <si>
    <t>ITEM 3 - COMPENSAÇÃO DE ROYALTIES RETROATIVOS GERADOS PELO RECÁLCULO DE PRODUÇÃO DO CAMPO DE TABULEIRO DOS MARTINS - Nov/16 a Jan/24</t>
  </si>
  <si>
    <t>Processo Judicial n° 0802790-03.2020.4.05.8000</t>
  </si>
  <si>
    <t>Processo Judicial n° 0802064-87.2024.4.05.8000</t>
  </si>
  <si>
    <t>ITEM 8 - PAGAMENTO AO MUNICÍPIO DE PENEDO-AL</t>
  </si>
  <si>
    <t>PENEDO-AL DEPÓSITO JUDICIAL</t>
  </si>
  <si>
    <t>Processo Judicial nº 0802050-10.2014.4.05.8500</t>
  </si>
  <si>
    <t>Processo Judicial nº 0801804-13.2020.4.05.8400</t>
  </si>
  <si>
    <t>Processo Judicial n° 0017547-19.2013.4.01.3400</t>
  </si>
  <si>
    <t>Processo Judicial nº 1012558-06.2020.4.01.3400</t>
  </si>
  <si>
    <t>ITAPARICA-BA-DEPÓSITO JUDICIAL</t>
  </si>
  <si>
    <t>ITEM 4 - PAGAMENTO DE ROYALTIES RETROATIVOS AO MUNICÍPIO DE CARDEAL DA SILVA-BA</t>
  </si>
  <si>
    <t>Processo Judicial nº 1084921-83.2023.4.01.3400</t>
  </si>
  <si>
    <t>ITEM 2 - PAGAMENTO DE ROYALTIES RETROATIVOS IED MAR &gt;5% AO MUNICÍPIO DE RIO CLARO-RJ</t>
  </si>
  <si>
    <t>Processo Judicial nº 0043259-11.2013.4.01.3400</t>
  </si>
  <si>
    <t>Estado</t>
  </si>
  <si>
    <t>ITEM 14 - PAGAMENTO DE ROYALTIES RETROATIVOS AO MUNICÍPIO DE INDIAROBA-SE</t>
  </si>
  <si>
    <t>Processo Judicial nº 1003855-23.2019.4.01.3400</t>
  </si>
  <si>
    <t>XANGRI-LA-RS</t>
  </si>
  <si>
    <t>AMELIA RODRIGUES-BA</t>
  </si>
  <si>
    <t>BOA ESPERANCA DO SUL-SP</t>
  </si>
  <si>
    <t>CAMPO ALEGRE-SC</t>
  </si>
  <si>
    <t>CAMPO BOM-RS</t>
  </si>
  <si>
    <t>CANELINHA-SC</t>
  </si>
  <si>
    <t>COCAL DO SUL-SC</t>
  </si>
  <si>
    <t>CONGONHAS-MG</t>
  </si>
  <si>
    <t>CORONEL FABRICIANO-MG</t>
  </si>
  <si>
    <t>GRAVATA-PE</t>
  </si>
  <si>
    <t>INDAIAL-SC</t>
  </si>
  <si>
    <t>ITABIRITO-MG</t>
  </si>
  <si>
    <t>JECEABA-MG</t>
  </si>
  <si>
    <t>JUSSARI-BA</t>
  </si>
  <si>
    <t>MARACAJA-SC</t>
  </si>
  <si>
    <t>MORRO DA FUMACA-SC</t>
  </si>
  <si>
    <t>NAZARENO-MG</t>
  </si>
  <si>
    <t>NOVA SOURE-BA</t>
  </si>
  <si>
    <t>PEQUI-MG</t>
  </si>
  <si>
    <t>POMBOS-PE</t>
  </si>
  <si>
    <t>POMERODE-SC</t>
  </si>
  <si>
    <t>PORTO BELO-SC</t>
  </si>
  <si>
    <t>REMIGIO-PB</t>
  </si>
  <si>
    <t>RIBEIRAO BRANCO-SP</t>
  </si>
  <si>
    <t>RIO PIRACICABA-MG</t>
  </si>
  <si>
    <t>SANGAO-SC</t>
  </si>
  <si>
    <t>SAO CARLOS-SP</t>
  </si>
  <si>
    <t>SAO JOAO BATISTA-SC</t>
  </si>
  <si>
    <t>BAHIA</t>
  </si>
  <si>
    <t>Maricá-RJ</t>
  </si>
  <si>
    <t>1122044-47.2025.4.01.3400</t>
  </si>
  <si>
    <t>ITEM 10 - PAGAMENTO DE ROYALTIES RETROATIVOS AO MUNICÍPIO DE PILAR-AL</t>
  </si>
  <si>
    <t>ITEM 12 - PAGAMENTO DE ROYALTIES RETROATIVOS AO MUNICÍPIO DE SÃO MIGUEL DOS CAMPOS-AL</t>
  </si>
  <si>
    <t>ITEM 15 - PAGAMENTO DE ROYALTIES RETROATIVOS AO MUNICÍPIO DE ALTO DO RODRIGUES-RN</t>
  </si>
  <si>
    <t>MÊS DE COMPETÊNCIA: Outubro de 2025</t>
  </si>
  <si>
    <t>Parcela 38/60</t>
  </si>
  <si>
    <t>Parcela 29/68 (R$)</t>
  </si>
  <si>
    <t>Parcela 20/48</t>
  </si>
  <si>
    <t>Parcela 21/70</t>
  </si>
  <si>
    <t>Parcela 16/24 (R$)</t>
  </si>
  <si>
    <t>Parcela 14/24 (R$)</t>
  </si>
  <si>
    <t>Parcela 10/12</t>
  </si>
  <si>
    <t>Parcela 10/60 (R$)</t>
  </si>
  <si>
    <t>Parcela 8/12 (R$)</t>
  </si>
  <si>
    <t>Parcela 8/11 (R$)</t>
  </si>
  <si>
    <t>Parcela 5/24 (R$) - Mar</t>
  </si>
  <si>
    <t>Parcela 5/24 (R$) - Terra</t>
  </si>
  <si>
    <t>Parcela 4/48 (R$)</t>
  </si>
  <si>
    <t>ITEM 26 - PAGAMENTO DE ROYALTIES RETROATIVOS GERADOS PELO RECÁLCULO DE PRODUÇÃO DOS CAMPOS DE ÁGUA GRANDE E RIO POJUCA - Jul/16</t>
  </si>
  <si>
    <t>ITEM 27 - PAGAMENTO DE ROYALTIES RETROATIVOS GERADOS PELO RECÁLCULO DE PRODUÇÃO DOS CAMPOS DE CAMBACICA, CANDEIAS, CEXIS, GUANAMBI, MASSUÍ, PEDRINHAS E SOCORRO - Jul/17 a Jun/18</t>
  </si>
  <si>
    <t>ITEM 28 - PAGAMENTO DE ROYALTIES RETROATIVOS GERADOS PELO RECÁLCULO DE PRODUÇÃO DO CAMPO DE CANGOÁ - Out/24</t>
  </si>
  <si>
    <t>CONSELHEIRO LAFAIETE-MG</t>
  </si>
  <si>
    <t>ITIRAPINA-SP</t>
  </si>
  <si>
    <t>POUSO REDONDO-SC</t>
  </si>
  <si>
    <t>BARRA VELHA-SC</t>
  </si>
  <si>
    <t>RIO GRANDE DO NORTE</t>
  </si>
  <si>
    <t>ITEM 5 - COMPENSAÇÃO DE ROYALTIES RETROATIVOS GERADOS PELO RECÁLCULO DE PRODUÇÃO DO CAMPO DE MACAU - Jun/20 a Jun/21</t>
  </si>
  <si>
    <t>Valor (R$)</t>
  </si>
  <si>
    <t>TEOLÂNDIA-BA</t>
  </si>
  <si>
    <t>PRUDENTE DE MORAIS-MG</t>
  </si>
  <si>
    <t>Processo Judicial nº 1020269-33.2018.4.01.3400</t>
  </si>
  <si>
    <t>Processo Judicial nº 803065-49.2020.4.05.8000</t>
  </si>
  <si>
    <t>Processo Judicial nº 0805185-34.2017.4.05.8400</t>
  </si>
  <si>
    <t>Parcela Residual (R$)</t>
  </si>
  <si>
    <t>Tibau-RN</t>
  </si>
  <si>
    <t>0805185-34.2017.4.05.8400</t>
  </si>
  <si>
    <t>Carmópolis-SE</t>
  </si>
  <si>
    <t>0040247- 18.2015.4.01.3400</t>
  </si>
  <si>
    <t>Parcela 17/30 (R$)</t>
  </si>
  <si>
    <t>Parcela 26/27 (R$)</t>
  </si>
  <si>
    <t>Parcela 15/31 (R$)</t>
  </si>
  <si>
    <t>Parcela 19/25 (R$)</t>
  </si>
  <si>
    <t>Parcela 18/24 (R$)</t>
  </si>
  <si>
    <t>ITEM 21 - PAGAMENTO DE ROYALTIES RETROATIVOS AO MUNICÍPIO DE TIBAU-RN 2</t>
  </si>
  <si>
    <t>ITEM 22 - DISTRIBUIÇÃO DO SALDO RETIDO NA STN AOS MUNICÍPIOS DE PILAR-AL E MARECHAL DEODORO-AL</t>
  </si>
  <si>
    <t>ITEM 23 - PAGAMENTO DE ROYALTIES RETROATIVOS IED MAR 5% AO MUNICÍPIO DE TEOLÂNDIA-BA</t>
  </si>
  <si>
    <t>ITEM 24 - PAGAMENTO DE ROYALTIES RETROATIVOS GERADOS PELO RECÁLCULO DE PRODUÇÃO DO CAMPO DE ALBACORA LESTE - Dez/24</t>
  </si>
  <si>
    <t>ITEM 25 - PAGAMENTO DE ROYALTIES RETROATIVOS GERADOS PELO RECÁLCULO DE PRODUÇÃO DO CAMPO DE GOLFINHO - Mai/22 e Jun/22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</si>
</sst>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6" fillId="4" borderId="2" applyNumberFormat="0" applyProtection="0">
      <alignment horizontal="left" vertical="center" indent="1"/>
    </xf>
    <xf numFmtId="38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4" borderId="2" applyNumberFormat="0" applyProtection="0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6" fillId="0" borderId="0"/>
    <xf numFmtId="0" fontId="5" fillId="0" borderId="0"/>
  </cellStyleXfs>
  <cellXfs count="48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4" fillId="2" borderId="0" xfId="0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1" fillId="0" borderId="1" xfId="0" applyFont="1" applyBorder="1"/>
    <xf numFmtId="43" fontId="1" fillId="2" borderId="0" xfId="1" applyFont="1" applyFill="1"/>
    <xf numFmtId="4" fontId="1" fillId="2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/>
    <xf numFmtId="4" fontId="1" fillId="2" borderId="0" xfId="0" applyNumberFormat="1" applyFont="1" applyFill="1"/>
    <xf numFmtId="0" fontId="3" fillId="0" borderId="0" xfId="0" applyFont="1"/>
    <xf numFmtId="43" fontId="1" fillId="3" borderId="1" xfId="1" applyFont="1" applyFill="1" applyBorder="1" applyAlignment="1">
      <alignment horizontal="right"/>
    </xf>
    <xf numFmtId="43" fontId="1" fillId="3" borderId="1" xfId="0" applyNumberFormat="1" applyFont="1" applyFill="1" applyBorder="1" applyAlignment="1">
      <alignment horizontal="right"/>
    </xf>
    <xf numFmtId="43" fontId="1" fillId="3" borderId="1" xfId="1" applyFont="1" applyFill="1" applyBorder="1"/>
    <xf numFmtId="43" fontId="1" fillId="0" borderId="1" xfId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3" fillId="2" borderId="0" xfId="0" applyFont="1" applyFill="1"/>
    <xf numFmtId="43" fontId="1" fillId="0" borderId="1" xfId="1" applyFont="1" applyFill="1" applyBorder="1"/>
    <xf numFmtId="0" fontId="6" fillId="2" borderId="0" xfId="0" applyFont="1" applyFill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6" fillId="0" borderId="1" xfId="0" applyFont="1" applyBorder="1"/>
    <xf numFmtId="43" fontId="6" fillId="2" borderId="1" xfId="1" applyFont="1" applyFill="1" applyBorder="1" applyAlignment="1">
      <alignment horizontal="center"/>
    </xf>
    <xf numFmtId="43" fontId="15" fillId="2" borderId="0" xfId="1" applyFont="1" applyFill="1" applyAlignment="1">
      <alignment wrapText="1"/>
    </xf>
    <xf numFmtId="43" fontId="16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43" fontId="6" fillId="3" borderId="1" xfId="1" applyFont="1" applyFill="1" applyBorder="1" applyAlignment="1">
      <alignment horizontal="center"/>
    </xf>
    <xf numFmtId="0" fontId="12" fillId="0" borderId="0" xfId="0" applyFont="1"/>
    <xf numFmtId="0" fontId="6" fillId="3" borderId="1" xfId="0" applyFont="1" applyFill="1" applyBorder="1"/>
    <xf numFmtId="43" fontId="16" fillId="0" borderId="1" xfId="1" applyFont="1" applyFill="1" applyBorder="1" applyAlignment="1">
      <alignment wrapText="1"/>
    </xf>
    <xf numFmtId="43" fontId="16" fillId="0" borderId="0" xfId="1" applyFont="1" applyFill="1" applyBorder="1" applyAlignment="1">
      <alignment wrapText="1"/>
    </xf>
    <xf numFmtId="43" fontId="1" fillId="2" borderId="1" xfId="1" applyFont="1" applyFill="1" applyBorder="1"/>
    <xf numFmtId="43" fontId="1" fillId="2" borderId="1" xfId="0" applyNumberFormat="1" applyFont="1" applyFill="1" applyBorder="1"/>
    <xf numFmtId="43" fontId="1" fillId="3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4" fillId="0" borderId="0" xfId="0" applyFont="1"/>
  </cellXfs>
  <cellStyles count="61">
    <cellStyle name="Normal" xfId="0" builtinId="0"/>
    <cellStyle name="Normal 10" xfId="6" xr:uid="{C44D7B4B-CD05-4E4C-9AA4-308657176E79}"/>
    <cellStyle name="Normal 2" xfId="7" xr:uid="{299FF96C-BC19-40E2-AF14-E33FA1252E76}"/>
    <cellStyle name="Normal 2 2" xfId="8" xr:uid="{04B29674-1A11-435D-BE4E-3A7C5C19A36B}"/>
    <cellStyle name="Normal 2 2 2" xfId="9" xr:uid="{64B8495E-EB4F-4DD5-9735-F8E8D9726688}"/>
    <cellStyle name="Normal 2 2 2 2" xfId="37" xr:uid="{FA4044F8-4335-4438-8156-15D47784A781}"/>
    <cellStyle name="Normal 2 2 2 3" xfId="41" xr:uid="{9E493CEC-D887-4062-86FA-081C5443D931}"/>
    <cellStyle name="Normal 2 2 2 4" xfId="46" xr:uid="{C38463A6-4F29-4BCE-9D49-CD3545858B01}"/>
    <cellStyle name="Normal 2 2 3" xfId="35" xr:uid="{14362B5F-CEB7-4B6A-857D-198CF1431B1D}"/>
    <cellStyle name="Normal 2 2 4" xfId="39" xr:uid="{ED8625BB-C2B1-40F4-B7A1-8BEF4FB2BBAE}"/>
    <cellStyle name="Normal 2 2 5" xfId="45" xr:uid="{0557C91D-C667-4A83-90B0-D52D30CA3347}"/>
    <cellStyle name="Normal 2 3" xfId="2" xr:uid="{D98A46D8-AF23-498B-9836-D4E906FAAF78}"/>
    <cellStyle name="Normal 2 3 2" xfId="47" xr:uid="{EA75C5C9-73CB-4D5E-B3DC-1B352D9E4D09}"/>
    <cellStyle name="Normal 3" xfId="18" xr:uid="{A45C0C76-F62A-4950-A26E-6EA1167A0BDA}"/>
    <cellStyle name="Normal 3 2" xfId="21" xr:uid="{D7DD3A0F-4CA8-441E-BD50-170F46982CAE}"/>
    <cellStyle name="Normal 3 2 2" xfId="24" xr:uid="{313E29D3-7DF8-45DD-8A71-980C97D55224}"/>
    <cellStyle name="Normal 3 2 3" xfId="27" xr:uid="{22F63FA0-6028-4897-8221-A19A8F16A4C3}"/>
    <cellStyle name="Normal 3 2 4" xfId="31" xr:uid="{B442E7B9-B7B3-4275-A2FC-BB2B7918E76F}"/>
    <cellStyle name="Normal 4" xfId="28" xr:uid="{7CBAD1DF-F3E6-4D8B-A0AD-90A4D03BC2ED}"/>
    <cellStyle name="Normal 5" xfId="4" xr:uid="{DFF92BD4-3599-450D-ACB5-A43B049BD378}"/>
    <cellStyle name="Normal 5 2" xfId="60" xr:uid="{1129290E-729B-4AB5-B05E-1874F5B4160F}"/>
    <cellStyle name="Normal 5 3" xfId="59" xr:uid="{8A51C755-6C70-4DEE-A071-9972449E6B68}"/>
    <cellStyle name="Normal 6" xfId="10" xr:uid="{E0EA0AEB-44D1-4997-8079-E754CF5353BF}"/>
    <cellStyle name="Normal 6 2" xfId="36" xr:uid="{9F4908CB-4EC1-416D-82E1-769DA3780161}"/>
    <cellStyle name="Normal 6 3" xfId="40" xr:uid="{7A8ED68A-CC6C-4E95-AC25-7EC2790E50CF}"/>
    <cellStyle name="Normal 6 4" xfId="48" xr:uid="{7DF6B331-14B4-45A6-8EC8-D9BD5D242C14}"/>
    <cellStyle name="Normal 7" xfId="42" xr:uid="{91DAB827-1E26-4119-81A3-C3A3556CD8F5}"/>
    <cellStyle name="Normal 7 2" xfId="43" xr:uid="{65E489F6-2033-4444-9B1E-4696156CC37E}"/>
    <cellStyle name="Normal 8" xfId="44" xr:uid="{02BEF2E4-4994-4452-99EB-7E4B984ACE6F}"/>
    <cellStyle name="Normal 9" xfId="53" xr:uid="{A27FE407-F03F-4B5D-BA39-B3C3D1962A44}"/>
    <cellStyle name="Porcentagem 2" xfId="11" xr:uid="{B0A9A6F1-3C74-4729-975A-25DDF3FDABA7}"/>
    <cellStyle name="Porcentagem 2 2" xfId="38" xr:uid="{E4893387-0F0A-491D-85D9-CF39ECA644EC}"/>
    <cellStyle name="Porcentagem 3" xfId="17" xr:uid="{2A3C37B0-D39E-4F7B-A421-AFA7A2FBF337}"/>
    <cellStyle name="Porcentagem 3 2" xfId="20" xr:uid="{7427A375-D581-4F26-8F8B-D2329EA33AC0}"/>
    <cellStyle name="Porcentagem 3 2 2" xfId="23" xr:uid="{14BA279D-7B6A-475A-8E9D-24BAC0F8260E}"/>
    <cellStyle name="Porcentagem 3 2 3" xfId="26" xr:uid="{91E54E85-52CA-46A1-876A-BC3C1DC3CFE1}"/>
    <cellStyle name="Porcentagem 3 2 4" xfId="30" xr:uid="{29FFD9A4-B3DF-4B58-880E-14C19817B5B6}"/>
    <cellStyle name="Porcentagem 4" xfId="33" xr:uid="{2AB46578-6EC5-4731-931C-48490A4FF1C6}"/>
    <cellStyle name="SAPBEXstdItem" xfId="12" xr:uid="{2CB7E53C-C82D-431C-A4F2-E60B53B140A9}"/>
    <cellStyle name="SAPBEXstdItem 2" xfId="49" xr:uid="{00B814F4-6010-4BBF-BE21-1BFE8AB48D51}"/>
    <cellStyle name="SAPBEXstdItem 2 2" xfId="57" xr:uid="{BC1C7DFF-397F-48B9-BF11-C5A853C620CD}"/>
    <cellStyle name="SAPBEXstdItem 3" xfId="56" xr:uid="{DC90652F-6A9D-4194-ACA1-65B7C6BF060B}"/>
    <cellStyle name="Sep. milhar [0]" xfId="13" xr:uid="{049B41B9-7F5B-47CF-8E36-B78EF33928C0}"/>
    <cellStyle name="Separador de milhares 2" xfId="14" xr:uid="{AFF3210C-1174-45FC-AF8A-6C6651E87153}"/>
    <cellStyle name="Separador de milhares 2 2" xfId="34" xr:uid="{D154375E-41D9-41C0-9C4A-AD6D19ED8ACB}"/>
    <cellStyle name="Separador de milhares 2 3" xfId="50" xr:uid="{7597F7D3-D18D-4377-BA8C-1C7EF7E4EFC5}"/>
    <cellStyle name="Separador de milhares 3" xfId="15" xr:uid="{4D02D421-F288-411B-A8ED-DF6E39A54E72}"/>
    <cellStyle name="Separador de milhares 3 2" xfId="51" xr:uid="{0827548A-5581-47B3-B53A-5A89345EF384}"/>
    <cellStyle name="Vírgula" xfId="1" builtinId="3"/>
    <cellStyle name="Vírgula 2" xfId="5" xr:uid="{FD4756AF-1367-474A-8A6D-003C87C1FD5C}"/>
    <cellStyle name="Vírgula 2 2" xfId="19" xr:uid="{0B2A7129-13F5-4AD5-B2B1-82168DE36770}"/>
    <cellStyle name="Vírgula 2 2 2" xfId="22" xr:uid="{A81FF7BA-C7FE-4FCE-BB41-4E390B9F3DBD}"/>
    <cellStyle name="Vírgula 2 2 3" xfId="25" xr:uid="{0ECCDDA0-1237-4A28-A567-F60095E1D16C}"/>
    <cellStyle name="Vírgula 2 2 4" xfId="29" xr:uid="{BCA5901A-63C8-4D2D-A3C5-87B4F73F6496}"/>
    <cellStyle name="Vírgula 2 3" xfId="16" xr:uid="{6CD1B75E-0EF7-470E-8E60-954CDEA44247}"/>
    <cellStyle name="Vírgula 3" xfId="3" xr:uid="{4C7D75FE-1549-45BD-A273-3A407214C1E9}"/>
    <cellStyle name="Vírgula 3 2" xfId="55" xr:uid="{FB503AEA-619B-4B23-B48E-ADCCDF935CC0}"/>
    <cellStyle name="Vírgula 3 3" xfId="32" xr:uid="{21100FF8-D751-40D5-969D-AFED339F0D27}"/>
    <cellStyle name="Vírgula 4" xfId="54" xr:uid="{EA85B039-1E7A-483B-92EF-12610E376810}"/>
    <cellStyle name="Vírgula 5" xfId="52" xr:uid="{9F21E738-C1C9-4721-BEC9-0CE6FC72CCA0}"/>
    <cellStyle name="Vírgula 6" xfId="58" xr:uid="{25785458-98CD-4F08-90ED-B70C2DE05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DB50C06-F833-4AB8-BAAC-942FD30D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616B48-AB4B-406E-BBD6-424F897F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5F748A6E-ADB3-4F5E-9EAD-8AEAEDE2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F85BD01-D4F2-47B8-8CD7-D6FED8D8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6EF5D201-8FD0-4B45-95AA-F9F4FEC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1EBF521-AB0C-411E-8156-64BDD84B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BCDCC2C1-37C7-4990-9166-A30A712A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BDC394D0-D71C-4E1E-B82A-ADE8504F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53402B71-B158-4AD8-A1A3-F1BB5AE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0E93499E-5800-4F4D-A512-21A7496E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C0D69D1-4646-41EB-94B4-2D4208F9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4BB782F-3C5C-449D-922C-9B05F210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FFC7CD7-7167-4F5E-B569-2F0CF017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DA715A2C-43F1-4A1D-9758-9F3B69FE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56EA62-B4AF-427C-8713-C01A013F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A987AD97-EAAB-4743-B87A-A774F60C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D4480E5-EEFF-462F-BE05-947ADEB8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4933C172-B8DE-41B9-B0E5-F1941C38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F8B3325-CB23-4FBE-A9B7-C8EE4625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DD847504-A16A-4BE4-9C42-E92964A8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873842-2F13-4D37-9FEE-759CCD8E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1635" cy="607695"/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FFE1246-5B64-4A32-9C8E-A4525369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94936BD-44F5-453A-AEAF-17A03481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2AF1BCD-B073-41FC-A534-95B239C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CE9AF10B-09D5-49FF-988D-BFDCB035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E14A4E2-9329-4D97-8934-F7100863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23374ED8-B981-4F89-AA32-1BB1DBDE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5C359E8-5533-4B39-AA76-08D7B4A4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10B70201-1AE6-4158-9371-8DC24BEA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8A707FEE-F315-4179-A5F6-7F8D56D5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477ECC32-AF8A-4562-A291-7239EC5C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1" name="Picture 8" descr="G:\Raquel\Logomarca\logoANP_h_fundobranco_cor.jpg">
          <a:extLst>
            <a:ext uri="{FF2B5EF4-FFF2-40B4-BE49-F238E27FC236}">
              <a16:creationId xmlns:a16="http://schemas.microsoft.com/office/drawing/2014/main" id="{EB17F983-9C44-4E63-AE06-4348DA69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2" name="Picture 8" descr="G:\Raquel\Logomarca\logoANP_h_fundobranco_cor.jpg">
          <a:extLst>
            <a:ext uri="{FF2B5EF4-FFF2-40B4-BE49-F238E27FC236}">
              <a16:creationId xmlns:a16="http://schemas.microsoft.com/office/drawing/2014/main" id="{9B7D52EB-92FA-4219-9E21-D9014686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3" name="Picture 8" descr="G:\Raquel\Logomarca\logoANP_h_fundobranco_cor.jpg">
          <a:extLst>
            <a:ext uri="{FF2B5EF4-FFF2-40B4-BE49-F238E27FC236}">
              <a16:creationId xmlns:a16="http://schemas.microsoft.com/office/drawing/2014/main" id="{C9680BF7-A0C6-4AC8-8386-281172E6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4" name="Picture 8" descr="G:\Raquel\Logomarca\logoANP_h_fundobranco_cor.jpg">
          <a:extLst>
            <a:ext uri="{FF2B5EF4-FFF2-40B4-BE49-F238E27FC236}">
              <a16:creationId xmlns:a16="http://schemas.microsoft.com/office/drawing/2014/main" id="{931E0047-6C51-45C9-9E68-4A0ACF0B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5" name="Picture 8" descr="G:\Raquel\Logomarca\logoANP_h_fundobranco_cor.jpg">
          <a:extLst>
            <a:ext uri="{FF2B5EF4-FFF2-40B4-BE49-F238E27FC236}">
              <a16:creationId xmlns:a16="http://schemas.microsoft.com/office/drawing/2014/main" id="{09F8190C-9E6C-4FC2-8691-6C3913A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6" name="Picture 8" descr="G:\Raquel\Logomarca\logoANP_h_fundobranco_cor.jpg">
          <a:extLst>
            <a:ext uri="{FF2B5EF4-FFF2-40B4-BE49-F238E27FC236}">
              <a16:creationId xmlns:a16="http://schemas.microsoft.com/office/drawing/2014/main" id="{3EE4F987-F72C-4F6C-B2AF-4ED73962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7" name="Picture 8" descr="G:\Raquel\Logomarca\logoANP_h_fundobranco_cor.jpg">
          <a:extLst>
            <a:ext uri="{FF2B5EF4-FFF2-40B4-BE49-F238E27FC236}">
              <a16:creationId xmlns:a16="http://schemas.microsoft.com/office/drawing/2014/main" id="{570C098A-61E5-4C08-B961-AB5DD1B9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E095F00-7738-4345-A29D-041EC8CE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ED5F8AB-E884-4DE2-97F0-6ECD3AAC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C24AC0C-66BE-4387-8943-3E7D7D13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58EA2701-6F2E-4969-AFB8-CEF49120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DC5CFB11-B4D5-4D0F-8B2B-B8C9292C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68EFF5-1B39-425E-B605-54E06C93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CB08D6D-3640-4C4B-9C14-A01F4459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669DEC4F-6487-436E-AF5F-1AFD0A5A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5F0BE8AF-1D21-4130-BF5E-4F89274B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BD0B00AB-B2FA-4A85-A979-18440FB0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6406D1C-3285-408B-AB3F-B539C660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1717675</xdr:colOff>
      <xdr:row>3</xdr:row>
      <xdr:rowOff>92075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E1220DD-B292-46DE-9619-82C6952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0F3038C-A35F-4B04-907E-A321D70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A7663B-B969-488D-90EF-B1731471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4A81A63-DA34-4628-A369-27CBB8B6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38100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142328-8EC6-41A7-B841-D6A84387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A3546E6-918C-40E7-8B23-F28FBAFA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556F563-D299-4D3D-8F27-B42EF46E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7F3F499-2E9A-4D8C-8D39-89092620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549071F-6852-412B-9448-DB0EBAF1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7C5B23BE-34F0-46CD-B956-E982DAA0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7FFE78-AF03-43A3-BC20-60321BDC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CB601F7A-3851-448D-A450-A2005FD2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865D58B-05D7-42A9-8392-1430E5F4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62BFF3A6-2F30-4121-8198-9B73C890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F5E9495B-54C7-4EE8-861B-DC902CFC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4DF1A7BB-83A4-43E7-82C0-27D021A2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57ADA64-245E-46FC-AF2A-0B767830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0366E1F-40C4-4184-B910-F7F08C80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E539DEF0-CDB9-47AE-AF39-9F838417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5CDEE21-EBE8-42E8-A9D0-65DF41DD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432D195-37BF-4DAD-87C2-CF300CF2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E4E9250-67CD-4707-874E-72FDA23F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4E31F794-B8ED-43A1-A6C9-095BF3D4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45C094C-C5D5-4C58-A042-4A90E6F7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444E134-D521-4CD0-9F01-45E79DCF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8F8F3F08-FE31-4989-9222-A4A6E020C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D990285F-F2B2-4F52-89AF-A0866142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CA7C482-BD02-4D58-AC09-79DD86EC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2656533B-B212-4680-A6B3-BF32D7A6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AED4A5A-1292-4063-AE17-9A6279D1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9C181042-3C82-4E29-A23A-C39F7347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7C37688-3B73-49A6-9DFF-30621D3F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A26C47F2-8D58-4094-8A9C-76100ABF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B30F66E2-5A3C-4718-869D-24A6A7D5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961263C5-51BD-4736-A56C-66F1E5D6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5A7FE993-D35C-454D-B907-D5077BB5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BC55546-21CE-463C-84D6-DCE50CF8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8B1966A9-AF67-4FA1-9E3E-091114CB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A64BF611-AB43-435A-A221-5CF9100F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42D45A9-BF9F-4CA6-BE97-AF1BB847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491F020-4CCD-4BCA-A252-A06E03E2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2B838A27-7633-4ACC-AD27-6F021435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C15CCABC-C684-484D-A852-002AA835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9C129FC4-0DA6-46CB-9972-5C098B5C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3FC68F3-BDDB-4708-9D4A-4F973E0C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DC2DAE17-3207-49F0-A323-51630A11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A11BCA1A-B67A-4AF5-AA40-08D83F60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B26EB70-EEAE-481E-8566-7E7E668E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5F8CA60-2FA3-41E3-B776-68B13990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E464F95-8B10-4249-A4E6-11314FAE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B3CBA0E-85B2-4E66-A9C3-65DB8148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9E7431D-6F7F-4D19-8A9E-429F6801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7E8CCA1-7511-488F-BE75-BB37DEF5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C39641B2-F14B-4BDA-B1D5-0B33093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FEBDBEE2-64F8-4E35-8718-22E21BD9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3EABF0CD-EFD5-44F0-971F-5B01490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1A65B631-E3F3-4933-A45F-89EFDCB1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3B61F6-85C1-4BF8-B0CD-32DD2616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73D0C52A-7BBE-41CE-A451-7914CECC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C109B38-28D6-4890-B4FE-E44F2CAB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58253A6-EEF4-4B76-B221-8795D319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F6664D88-5399-4D1C-B6DC-7B601189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0A27FC32-DDB7-4D95-BE97-66D4C14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FC2C234-BE35-4576-AA69-6BC99537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6B3C603-5465-4B63-9257-CA7AF6FF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BA09BD6-4D61-4D48-8DCD-A0E0152A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50D9208-BDB3-4418-87EE-CA0BAAD0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8B9CD14-011A-4A66-B692-1A4F3E58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BE2D32A-3D95-422F-AB15-240ED478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sheetPr codeName="Planilha1"/>
  <dimension ref="A6:K40"/>
  <sheetViews>
    <sheetView topLeftCell="A6" zoomScaleNormal="100" workbookViewId="0">
      <selection activeCell="A23" sqref="A23"/>
    </sheetView>
  </sheetViews>
  <sheetFormatPr defaultColWidth="9.1796875" defaultRowHeight="12.5" x14ac:dyDescent="0.25"/>
  <cols>
    <col min="1" max="1" width="9.1796875" style="1" customWidth="1"/>
    <col min="2" max="6" width="9.1796875" style="1"/>
    <col min="7" max="7" width="11.1796875" style="1" bestFit="1" customWidth="1"/>
    <col min="8" max="9" width="12.7265625" style="1" bestFit="1" customWidth="1"/>
    <col min="10" max="16384" width="9.1796875" style="1"/>
  </cols>
  <sheetData>
    <row r="6" spans="1:11" ht="13" x14ac:dyDescent="0.3">
      <c r="A6" s="2" t="s">
        <v>202</v>
      </c>
    </row>
    <row r="8" spans="1:11" ht="13" x14ac:dyDescent="0.3">
      <c r="A8" s="2" t="s">
        <v>643</v>
      </c>
    </row>
    <row r="9" spans="1:11" ht="13" x14ac:dyDescent="0.3">
      <c r="A9" s="2"/>
    </row>
    <row r="10" spans="1:11" x14ac:dyDescent="0.25">
      <c r="C10" s="26"/>
    </row>
    <row r="11" spans="1:11" ht="13" x14ac:dyDescent="0.3">
      <c r="A11" s="8" t="s">
        <v>203</v>
      </c>
      <c r="C11" s="44"/>
    </row>
    <row r="12" spans="1:11" ht="13" x14ac:dyDescent="0.3">
      <c r="A12" s="8"/>
    </row>
    <row r="13" spans="1:11" ht="13" x14ac:dyDescent="0.3">
      <c r="A13" s="17" t="str">
        <f>'Item 1'!A5</f>
        <v>ITEM 1 - PAGAMENTO DE ROYALTIES REFERENTE AO ACORDO DE JUBARTE - CURVA PEV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3" x14ac:dyDescent="0.3">
      <c r="A14" s="17" t="str">
        <f>'Item 2'!A5</f>
        <v>ITEM 2 - PAGAMENTO DE ROYALTIES RETROATIVOS IED MAR &gt;5% AO MUNICÍPIO DE RIO CLARO-RJ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3" x14ac:dyDescent="0.3">
      <c r="A15" s="17" t="str">
        <f>'Item 3'!A5</f>
        <v>ITEM 3 - COMPENSAÇÃO DE ROYALTIES RETROATIVOS GERADOS PELO RECÁLCULO DE PRODUÇÃO DO CAMPO DE TABULEIRO DOS MARTINS - Nov/16 a Jan/24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3" x14ac:dyDescent="0.3">
      <c r="A16" s="17" t="str">
        <f>'Item 4'!A5</f>
        <v>ITEM 4 - PAGAMENTO DE ROYALTIES RETROATIVOS AO MUNICÍPIO DE CARDEAL DA SILVA-BA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17" t="str">
        <f>'Item 5'!A5</f>
        <v>ITEM 5 - COMPENSAÇÃO DE ROYALTIES RETROATIVOS GERADOS PELO RECÁLCULO DE PRODUÇÃO DO CAMPO DE MACAU - Jun/20 a Jun/21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3" x14ac:dyDescent="0.3">
      <c r="A18" s="47" t="str">
        <f>'Item 6'!A5</f>
        <v>ITEM 6 - PAGAMENTO AO MUNICÍPIO DE SERRA DO MEL-RN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3" x14ac:dyDescent="0.3">
      <c r="A19" s="17" t="str">
        <f>'Item 7'!A5</f>
        <v xml:space="preserve">ITEM 7 - DEPÓSITOS JUDICIAIS 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3" x14ac:dyDescent="0.3">
      <c r="A20" s="17" t="str">
        <f>'Item 8'!A5</f>
        <v>ITEM 8 - PAGAMENTO AO MUNICÍPIO DE PENEDO-AL</v>
      </c>
    </row>
    <row r="21" spans="1:11" ht="13" x14ac:dyDescent="0.3">
      <c r="A21" s="17" t="str">
        <f>'Item 9'!A5</f>
        <v>ITEM 9 - PAGAMENTO DE ROYALTIES RETROATIVOS AO MUNICÍPIO DE GROSSOS-RN</v>
      </c>
    </row>
    <row r="22" spans="1:11" ht="13" x14ac:dyDescent="0.3">
      <c r="A22" s="17" t="str">
        <f>'Item 10'!A5</f>
        <v>ITEM 10 - PAGAMENTO DE ROYALTIES RETROATIVOS AO MUNICÍPIO DE PILAR-AL</v>
      </c>
    </row>
    <row r="23" spans="1:11" ht="13" x14ac:dyDescent="0.3">
      <c r="A23" s="17" t="str">
        <f>'Item 11'!A5</f>
        <v>ITEM 11 - PAGAMENTO DE ROYALTIES RETROATIVOS GERADOS PELA PRODUÇÃO DE XISTO</v>
      </c>
    </row>
    <row r="24" spans="1:11" ht="13" x14ac:dyDescent="0.3">
      <c r="A24" s="17" t="str">
        <f>'Item 12'!A5</f>
        <v>ITEM 12 - PAGAMENTO DE ROYALTIES RETROATIVOS AO MUNICÍPIO DE SÃO MIGUEL DOS CAMPOS-AL</v>
      </c>
    </row>
    <row r="25" spans="1:11" ht="13" x14ac:dyDescent="0.3">
      <c r="A25" s="17" t="str">
        <f>'Item 13'!A5</f>
        <v>ITEM 13 - PAGAMENTO DE ROYALTIES RETROATIVOS AO MUNICÍPIO DE FELIPE GUERRA-RN</v>
      </c>
    </row>
    <row r="26" spans="1:11" ht="13" x14ac:dyDescent="0.3">
      <c r="A26" s="17" t="str">
        <f>'Item 14'!A5</f>
        <v>ITEM 14 - PAGAMENTO DE ROYALTIES RETROATIVOS AO MUNICÍPIO DE INDIAROBA-SE</v>
      </c>
    </row>
    <row r="27" spans="1:11" ht="13" x14ac:dyDescent="0.3">
      <c r="A27" s="17" t="str">
        <f>'Item 15'!A5</f>
        <v>ITEM 15 - PAGAMENTO DE ROYALTIES RETROATIVOS AO MUNICÍPIO DE ALTO DO RODRIGUES-RN</v>
      </c>
    </row>
    <row r="28" spans="1:11" ht="13" x14ac:dyDescent="0.3">
      <c r="A28" s="17" t="str">
        <f>'Item 16'!A5</f>
        <v>ITEM 16 - PAGAMENTO DE ROYALTIES RETROATIVOS AO MUNICÍPIO DE SATIRO DIAS - BA</v>
      </c>
    </row>
    <row r="29" spans="1:11" ht="13" x14ac:dyDescent="0.3">
      <c r="A29" s="17" t="str">
        <f>'Item 17'!A5</f>
        <v>ITEM 17 - PAGAMENTO DE ROYALTIES RETROATIVOS AO MUNICÍPIO DE ITAPARICA-BA</v>
      </c>
    </row>
    <row r="30" spans="1:11" ht="13" x14ac:dyDescent="0.3">
      <c r="A30" s="17" t="str">
        <f>'Item 18'!A5</f>
        <v>ITEM 18 - PAGAMENTO DE ROYALTIES RETROATIVOS AO MUNICÍPIO DE POJUCA-BA</v>
      </c>
    </row>
    <row r="31" spans="1:11" ht="13" x14ac:dyDescent="0.3">
      <c r="A31" s="17" t="str">
        <f>'Item 19'!A5</f>
        <v>ITEM 19 - PAGAMENTO DE ROYALTIES RETROATIVOS AO MUNICÍPIO DE RIACHUELO-SE</v>
      </c>
    </row>
    <row r="32" spans="1:11" ht="13" x14ac:dyDescent="0.3">
      <c r="A32" s="17" t="str">
        <f>'Item 20'!A5</f>
        <v>ITEM 20 - PAGAMENTO DE ROYALTIES RETROATIVOS AO MUNICÍPIO DE TIBAU-RN</v>
      </c>
    </row>
    <row r="33" spans="1:1" ht="13" x14ac:dyDescent="0.3">
      <c r="A33" s="17" t="str">
        <f>'Item 21'!A5</f>
        <v>ITEM 21 - PAGAMENTO DE ROYALTIES RETROATIVOS AO MUNICÍPIO DE TIBAU-RN 2</v>
      </c>
    </row>
    <row r="34" spans="1:1" ht="13" x14ac:dyDescent="0.3">
      <c r="A34" s="17" t="str">
        <f>'Item 22'!A5</f>
        <v>ITEM 22 - DISTRIBUIÇÃO DO SALDO RETIDO NA STN AOS MUNICÍPIOS DE PILAR-AL E MARECHAL DEODORO-AL</v>
      </c>
    </row>
    <row r="35" spans="1:1" ht="13" x14ac:dyDescent="0.3">
      <c r="A35" s="17" t="str">
        <f>'Item 23'!A5</f>
        <v>ITEM 23 - PAGAMENTO DE ROYALTIES RETROATIVOS IED MAR 5% AO MUNICÍPIO DE TEOLÂNDIA-BA</v>
      </c>
    </row>
    <row r="36" spans="1:1" ht="13" x14ac:dyDescent="0.3">
      <c r="A36" s="17" t="str">
        <f>'Item 24'!A5</f>
        <v>ITEM 24 - PAGAMENTO DE ROYALTIES RETROATIVOS GERADOS PELO RECÁLCULO DE PRODUÇÃO DO CAMPO DE ALBACORA LESTE - Dez/24</v>
      </c>
    </row>
    <row r="37" spans="1:1" ht="13" x14ac:dyDescent="0.3">
      <c r="A37" s="17" t="str">
        <f>'Item 25'!A5</f>
        <v>ITEM 25 - PAGAMENTO DE ROYALTIES RETROATIVOS GERADOS PELO RECÁLCULO DE PRODUÇÃO DO CAMPO DE GOLFINHO - Mai/22 e Jun/22</v>
      </c>
    </row>
    <row r="38" spans="1:1" ht="13" x14ac:dyDescent="0.3">
      <c r="A38" s="17" t="str">
        <f>'Item 26'!A5</f>
        <v>ITEM 26 - PAGAMENTO DE ROYALTIES RETROATIVOS GERADOS PELO RECÁLCULO DE PRODUÇÃO DOS CAMPOS DE ÁGUA GRANDE E RIO POJUCA - Jul/16</v>
      </c>
    </row>
    <row r="39" spans="1:1" ht="13" x14ac:dyDescent="0.3">
      <c r="A39" s="17" t="str">
        <f>'Item 27'!A5</f>
        <v>ITEM 27 - PAGAMENTO DE ROYALTIES RETROATIVOS GERADOS PELO RECÁLCULO DE PRODUÇÃO DOS CAMPOS DE CAMBACICA, CANDEIAS, CEXIS, GUANAMBI, MASSUÍ, PEDRINHAS E SOCORRO - Jul/17 a Jun/18</v>
      </c>
    </row>
    <row r="40" spans="1:1" ht="13" x14ac:dyDescent="0.3">
      <c r="A40" s="17" t="str">
        <f>'Item 28'!A5</f>
        <v>ITEM 28 - PAGAMENTO DE ROYALTIES RETROATIVOS GERADOS PELO RECÁLCULO DE PRODUÇÃO DO CAMPO DE CANGOÁ - Out/24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74F8-DAD3-41B2-AC0A-C1008370EDBF}">
  <dimension ref="A2:C8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16384" width="9.1796875" style="1"/>
  </cols>
  <sheetData>
    <row r="2" spans="1:3" ht="15" customHeight="1" x14ac:dyDescent="0.3">
      <c r="B2" s="2" t="str">
        <f>Índice!A8</f>
        <v>MÊS DE COMPETÊNCIA: Outubro de 2025</v>
      </c>
      <c r="C2" s="3"/>
    </row>
    <row r="3" spans="1:3" ht="17.25" customHeight="1" x14ac:dyDescent="0.3">
      <c r="B3" s="2"/>
      <c r="C3" s="3"/>
    </row>
    <row r="5" spans="1:3" ht="13" x14ac:dyDescent="0.3">
      <c r="A5" s="2" t="s">
        <v>512</v>
      </c>
    </row>
    <row r="6" spans="1:3" x14ac:dyDescent="0.25">
      <c r="A6" s="1" t="s">
        <v>599</v>
      </c>
    </row>
    <row r="8" spans="1:3" ht="13" x14ac:dyDescent="0.3">
      <c r="A8" s="4" t="s">
        <v>1</v>
      </c>
      <c r="B8" s="6" t="s">
        <v>648</v>
      </c>
    </row>
    <row r="9" spans="1:3" x14ac:dyDescent="0.25">
      <c r="A9" s="9" t="s">
        <v>180</v>
      </c>
      <c r="B9" s="19">
        <v>2755968.3237062809</v>
      </c>
    </row>
    <row r="10" spans="1:3" x14ac:dyDescent="0.25">
      <c r="A10" s="5" t="s">
        <v>157</v>
      </c>
      <c r="B10" s="46">
        <v>-115797.67663203816</v>
      </c>
    </row>
    <row r="11" spans="1:3" x14ac:dyDescent="0.25">
      <c r="A11" s="5" t="s">
        <v>64</v>
      </c>
      <c r="B11" s="46">
        <v>0</v>
      </c>
    </row>
    <row r="12" spans="1:3" x14ac:dyDescent="0.25">
      <c r="A12" s="5" t="s">
        <v>3</v>
      </c>
      <c r="B12" s="46">
        <v>-30694.454525522251</v>
      </c>
    </row>
    <row r="13" spans="1:3" x14ac:dyDescent="0.25">
      <c r="A13" s="5" t="s">
        <v>190</v>
      </c>
      <c r="B13" s="46">
        <v>-27556.394004829301</v>
      </c>
    </row>
    <row r="14" spans="1:3" x14ac:dyDescent="0.25">
      <c r="A14" s="5" t="s">
        <v>161</v>
      </c>
      <c r="B14" s="46">
        <v>-34723.350132228828</v>
      </c>
    </row>
    <row r="15" spans="1:3" x14ac:dyDescent="0.25">
      <c r="A15" s="5" t="s">
        <v>147</v>
      </c>
      <c r="B15" s="46">
        <v>-2814.6027140744886</v>
      </c>
    </row>
    <row r="16" spans="1:3" x14ac:dyDescent="0.25">
      <c r="A16" s="5" t="s">
        <v>82</v>
      </c>
      <c r="B16" s="46">
        <v>0</v>
      </c>
    </row>
    <row r="17" spans="1:2" x14ac:dyDescent="0.25">
      <c r="A17" s="5" t="s">
        <v>148</v>
      </c>
      <c r="B17" s="46">
        <v>-47514.672399652278</v>
      </c>
    </row>
    <row r="18" spans="1:2" x14ac:dyDescent="0.25">
      <c r="A18" s="5" t="s">
        <v>130</v>
      </c>
      <c r="B18" s="46">
        <v>0</v>
      </c>
    </row>
    <row r="19" spans="1:2" x14ac:dyDescent="0.25">
      <c r="A19" s="5" t="s">
        <v>126</v>
      </c>
      <c r="B19" s="46">
        <v>0</v>
      </c>
    </row>
    <row r="20" spans="1:2" x14ac:dyDescent="0.25">
      <c r="A20" s="5" t="s">
        <v>144</v>
      </c>
      <c r="B20" s="46">
        <v>0</v>
      </c>
    </row>
    <row r="21" spans="1:2" x14ac:dyDescent="0.25">
      <c r="A21" s="5" t="s">
        <v>87</v>
      </c>
      <c r="B21" s="46">
        <v>-7632.6733399312516</v>
      </c>
    </row>
    <row r="22" spans="1:2" x14ac:dyDescent="0.25">
      <c r="A22" s="5" t="s">
        <v>90</v>
      </c>
      <c r="B22" s="46">
        <v>0</v>
      </c>
    </row>
    <row r="23" spans="1:2" x14ac:dyDescent="0.25">
      <c r="A23" s="5" t="s">
        <v>9</v>
      </c>
      <c r="B23" s="46">
        <v>-19762.834502882597</v>
      </c>
    </row>
    <row r="24" spans="1:2" x14ac:dyDescent="0.25">
      <c r="A24" s="5" t="s">
        <v>156</v>
      </c>
      <c r="B24" s="46">
        <v>0</v>
      </c>
    </row>
    <row r="25" spans="1:2" x14ac:dyDescent="0.25">
      <c r="A25" s="5" t="s">
        <v>4</v>
      </c>
      <c r="B25" s="46">
        <v>0</v>
      </c>
    </row>
    <row r="26" spans="1:2" x14ac:dyDescent="0.25">
      <c r="A26" s="5" t="s">
        <v>103</v>
      </c>
      <c r="B26" s="46">
        <v>-137042.23846358288</v>
      </c>
    </row>
    <row r="27" spans="1:2" x14ac:dyDescent="0.25">
      <c r="A27" s="5" t="s">
        <v>125</v>
      </c>
      <c r="B27" s="46">
        <v>-196474.76675552918</v>
      </c>
    </row>
    <row r="28" spans="1:2" x14ac:dyDescent="0.25">
      <c r="A28" s="5" t="s">
        <v>58</v>
      </c>
      <c r="B28" s="46">
        <v>-182694.20758576327</v>
      </c>
    </row>
    <row r="29" spans="1:2" x14ac:dyDescent="0.25">
      <c r="A29" s="5" t="s">
        <v>80</v>
      </c>
      <c r="B29" s="46">
        <v>-8689.0394062680953</v>
      </c>
    </row>
    <row r="30" spans="1:2" x14ac:dyDescent="0.25">
      <c r="A30" s="5" t="s">
        <v>143</v>
      </c>
      <c r="B30" s="46">
        <v>0</v>
      </c>
    </row>
    <row r="31" spans="1:2" x14ac:dyDescent="0.25">
      <c r="A31" s="5" t="s">
        <v>11</v>
      </c>
      <c r="B31" s="46">
        <v>-10299.665210821649</v>
      </c>
    </row>
    <row r="32" spans="1:2" x14ac:dyDescent="0.25">
      <c r="A32" s="5" t="s">
        <v>16</v>
      </c>
      <c r="B32" s="46">
        <v>-31133.787432888672</v>
      </c>
    </row>
    <row r="33" spans="1:2" x14ac:dyDescent="0.25">
      <c r="A33" s="5" t="s">
        <v>119</v>
      </c>
      <c r="B33" s="46">
        <v>0</v>
      </c>
    </row>
    <row r="34" spans="1:2" x14ac:dyDescent="0.25">
      <c r="A34" s="5" t="s">
        <v>380</v>
      </c>
      <c r="B34" s="46">
        <v>0</v>
      </c>
    </row>
    <row r="35" spans="1:2" x14ac:dyDescent="0.25">
      <c r="A35" s="5" t="s">
        <v>70</v>
      </c>
      <c r="B35" s="46">
        <v>0</v>
      </c>
    </row>
    <row r="36" spans="1:2" x14ac:dyDescent="0.25">
      <c r="A36" s="5" t="s">
        <v>374</v>
      </c>
      <c r="B36" s="46">
        <v>0</v>
      </c>
    </row>
    <row r="37" spans="1:2" x14ac:dyDescent="0.25">
      <c r="A37" s="5" t="s">
        <v>372</v>
      </c>
      <c r="B37" s="46">
        <v>0</v>
      </c>
    </row>
    <row r="38" spans="1:2" x14ac:dyDescent="0.25">
      <c r="A38" s="5" t="s">
        <v>388</v>
      </c>
      <c r="B38" s="46">
        <v>-13889.227910161806</v>
      </c>
    </row>
    <row r="39" spans="1:2" x14ac:dyDescent="0.25">
      <c r="A39" s="5" t="s">
        <v>361</v>
      </c>
      <c r="B39" s="46">
        <v>0</v>
      </c>
    </row>
    <row r="40" spans="1:2" x14ac:dyDescent="0.25">
      <c r="A40" s="5" t="s">
        <v>52</v>
      </c>
      <c r="B40" s="46">
        <v>-10299.665210821649</v>
      </c>
    </row>
    <row r="41" spans="1:2" x14ac:dyDescent="0.25">
      <c r="A41" s="5" t="s">
        <v>375</v>
      </c>
      <c r="B41" s="46">
        <v>0</v>
      </c>
    </row>
    <row r="42" spans="1:2" x14ac:dyDescent="0.25">
      <c r="A42" s="5" t="s">
        <v>138</v>
      </c>
      <c r="B42" s="46">
        <v>-196474.76675552918</v>
      </c>
    </row>
    <row r="43" spans="1:2" x14ac:dyDescent="0.25">
      <c r="A43" s="5" t="s">
        <v>74</v>
      </c>
      <c r="B43" s="46">
        <v>-68731.675252752917</v>
      </c>
    </row>
    <row r="44" spans="1:2" x14ac:dyDescent="0.25">
      <c r="A44" s="5" t="s">
        <v>86</v>
      </c>
      <c r="B44" s="46">
        <v>-68731.675252752917</v>
      </c>
    </row>
    <row r="45" spans="1:2" x14ac:dyDescent="0.25">
      <c r="A45" s="5" t="s">
        <v>137</v>
      </c>
      <c r="B45" s="46">
        <v>-196474.76675552918</v>
      </c>
    </row>
    <row r="46" spans="1:2" x14ac:dyDescent="0.25">
      <c r="A46" s="5" t="s">
        <v>69</v>
      </c>
      <c r="B46" s="46">
        <v>-68731.675252752917</v>
      </c>
    </row>
    <row r="47" spans="1:2" x14ac:dyDescent="0.25">
      <c r="A47" s="5" t="s">
        <v>131</v>
      </c>
      <c r="B47" s="46">
        <v>-196474.76675552918</v>
      </c>
    </row>
    <row r="48" spans="1:2" x14ac:dyDescent="0.25">
      <c r="A48" s="5" t="s">
        <v>95</v>
      </c>
      <c r="B48" s="46">
        <v>-68731.675252752917</v>
      </c>
    </row>
    <row r="49" spans="1:2" x14ac:dyDescent="0.25">
      <c r="A49" s="5" t="s">
        <v>163</v>
      </c>
      <c r="B49" s="46">
        <v>-90078.686466819388</v>
      </c>
    </row>
    <row r="50" spans="1:2" x14ac:dyDescent="0.25">
      <c r="A50" s="5" t="s">
        <v>168</v>
      </c>
      <c r="B50" s="46">
        <v>-3589.5626993401579</v>
      </c>
    </row>
    <row r="51" spans="1:2" x14ac:dyDescent="0.25">
      <c r="A51" s="5" t="s">
        <v>151</v>
      </c>
      <c r="B51" s="46">
        <v>0</v>
      </c>
    </row>
    <row r="52" spans="1:2" x14ac:dyDescent="0.25">
      <c r="A52" s="5" t="s">
        <v>101</v>
      </c>
      <c r="B52" s="46">
        <v>0</v>
      </c>
    </row>
    <row r="53" spans="1:2" x14ac:dyDescent="0.25">
      <c r="A53" s="5" t="s">
        <v>152</v>
      </c>
      <c r="B53" s="46">
        <v>0</v>
      </c>
    </row>
    <row r="54" spans="1:2" x14ac:dyDescent="0.25">
      <c r="A54" s="5" t="s">
        <v>68</v>
      </c>
      <c r="B54" s="46">
        <v>0</v>
      </c>
    </row>
    <row r="55" spans="1:2" x14ac:dyDescent="0.25">
      <c r="A55" s="5" t="s">
        <v>91</v>
      </c>
      <c r="B55" s="46">
        <v>0</v>
      </c>
    </row>
    <row r="56" spans="1:2" x14ac:dyDescent="0.25">
      <c r="A56" s="5" t="s">
        <v>158</v>
      </c>
      <c r="B56" s="46">
        <v>0</v>
      </c>
    </row>
    <row r="57" spans="1:2" x14ac:dyDescent="0.25">
      <c r="A57" s="5" t="s">
        <v>378</v>
      </c>
      <c r="B57" s="46">
        <v>0</v>
      </c>
    </row>
    <row r="58" spans="1:2" x14ac:dyDescent="0.25">
      <c r="A58" s="5" t="s">
        <v>162</v>
      </c>
      <c r="B58" s="46">
        <v>-27618.442823980949</v>
      </c>
    </row>
    <row r="59" spans="1:2" x14ac:dyDescent="0.25">
      <c r="A59" s="5" t="s">
        <v>207</v>
      </c>
      <c r="B59" s="46">
        <v>0</v>
      </c>
    </row>
    <row r="60" spans="1:2" x14ac:dyDescent="0.25">
      <c r="A60" s="5" t="s">
        <v>124</v>
      </c>
      <c r="B60" s="46">
        <v>-53181.05206209825</v>
      </c>
    </row>
    <row r="61" spans="1:2" x14ac:dyDescent="0.25">
      <c r="A61" s="5" t="s">
        <v>132</v>
      </c>
      <c r="B61" s="46">
        <v>0</v>
      </c>
    </row>
    <row r="62" spans="1:2" x14ac:dyDescent="0.25">
      <c r="A62" s="5" t="s">
        <v>209</v>
      </c>
      <c r="B62" s="46">
        <v>0</v>
      </c>
    </row>
    <row r="63" spans="1:2" x14ac:dyDescent="0.25">
      <c r="A63" s="5" t="s">
        <v>128</v>
      </c>
      <c r="B63" s="46">
        <v>0</v>
      </c>
    </row>
    <row r="64" spans="1:2" x14ac:dyDescent="0.25">
      <c r="A64" s="5" t="s">
        <v>129</v>
      </c>
      <c r="B64" s="46">
        <v>0</v>
      </c>
    </row>
    <row r="65" spans="1:2" x14ac:dyDescent="0.25">
      <c r="A65" s="5" t="s">
        <v>96</v>
      </c>
      <c r="B65" s="46">
        <v>0</v>
      </c>
    </row>
    <row r="66" spans="1:2" x14ac:dyDescent="0.25">
      <c r="A66" s="5" t="s">
        <v>145</v>
      </c>
      <c r="B66" s="46">
        <v>-27844.056116162417</v>
      </c>
    </row>
    <row r="67" spans="1:2" x14ac:dyDescent="0.25">
      <c r="A67" s="5" t="s">
        <v>146</v>
      </c>
      <c r="B67" s="46">
        <v>0</v>
      </c>
    </row>
    <row r="68" spans="1:2" x14ac:dyDescent="0.25">
      <c r="A68" s="5" t="s">
        <v>149</v>
      </c>
      <c r="B68" s="46">
        <v>-8689.0394062680953</v>
      </c>
    </row>
    <row r="69" spans="1:2" x14ac:dyDescent="0.25">
      <c r="A69" s="5" t="s">
        <v>150</v>
      </c>
      <c r="B69" s="46">
        <v>-17087.507159155233</v>
      </c>
    </row>
    <row r="70" spans="1:2" x14ac:dyDescent="0.25">
      <c r="A70" s="5" t="s">
        <v>153</v>
      </c>
      <c r="B70" s="46">
        <v>-10299.665210821649</v>
      </c>
    </row>
    <row r="71" spans="1:2" x14ac:dyDescent="0.25">
      <c r="A71" s="5" t="s">
        <v>73</v>
      </c>
      <c r="B71" s="46">
        <v>-11814.941110123053</v>
      </c>
    </row>
    <row r="72" spans="1:2" x14ac:dyDescent="0.25">
      <c r="A72" s="5" t="s">
        <v>154</v>
      </c>
      <c r="B72" s="46">
        <v>0</v>
      </c>
    </row>
    <row r="73" spans="1:2" x14ac:dyDescent="0.25">
      <c r="A73" s="5" t="s">
        <v>155</v>
      </c>
      <c r="B73" s="46">
        <v>-7610.9962117047753</v>
      </c>
    </row>
    <row r="74" spans="1:2" x14ac:dyDescent="0.25">
      <c r="A74" s="5" t="s">
        <v>17</v>
      </c>
      <c r="B74" s="46">
        <v>-15128.194236156034</v>
      </c>
    </row>
    <row r="75" spans="1:2" x14ac:dyDescent="0.25">
      <c r="A75" s="5" t="s">
        <v>186</v>
      </c>
      <c r="B75" s="46">
        <v>0</v>
      </c>
    </row>
    <row r="76" spans="1:2" x14ac:dyDescent="0.25">
      <c r="A76" s="5" t="s">
        <v>19</v>
      </c>
      <c r="B76" s="46">
        <v>0</v>
      </c>
    </row>
    <row r="77" spans="1:2" x14ac:dyDescent="0.25">
      <c r="A77" s="5" t="s">
        <v>8</v>
      </c>
      <c r="B77" s="46">
        <v>0</v>
      </c>
    </row>
    <row r="78" spans="1:2" x14ac:dyDescent="0.25">
      <c r="A78" s="5" t="s">
        <v>271</v>
      </c>
      <c r="B78" s="46">
        <v>-10299.665210821649</v>
      </c>
    </row>
    <row r="79" spans="1:2" x14ac:dyDescent="0.25">
      <c r="A79" s="5" t="s">
        <v>159</v>
      </c>
      <c r="B79" s="46">
        <v>-33944.87484029006</v>
      </c>
    </row>
    <row r="80" spans="1:2" x14ac:dyDescent="0.25">
      <c r="A80" s="5" t="s">
        <v>139</v>
      </c>
      <c r="B80" s="46">
        <v>-115797.67663203816</v>
      </c>
    </row>
    <row r="81" spans="1:2" x14ac:dyDescent="0.25">
      <c r="A81" s="5" t="s">
        <v>94</v>
      </c>
      <c r="B81" s="46">
        <v>-190187.35825440355</v>
      </c>
    </row>
    <row r="82" spans="1:2" x14ac:dyDescent="0.25">
      <c r="A82" s="5" t="s">
        <v>141</v>
      </c>
      <c r="B82" s="46">
        <v>-190940.67729071193</v>
      </c>
    </row>
    <row r="83" spans="1:2" x14ac:dyDescent="0.25">
      <c r="A83" s="5" t="s">
        <v>65</v>
      </c>
      <c r="B83" s="46">
        <v>0</v>
      </c>
    </row>
    <row r="84" spans="1:2" x14ac:dyDescent="0.25">
      <c r="A84" s="5" t="s">
        <v>160</v>
      </c>
      <c r="B84" s="46">
        <v>-4010.9037152611968</v>
      </c>
    </row>
    <row r="85" spans="1:2" x14ac:dyDescent="0.25">
      <c r="A85" s="5" t="s">
        <v>140</v>
      </c>
      <c r="B85" s="46">
        <v>-196474.76675552918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CCC5-FA1D-47FE-8310-9C90D3A28250}">
  <dimension ref="A2:G293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0.54296875" style="1" customWidth="1"/>
    <col min="3" max="3" width="11.54296875" style="1" bestFit="1" customWidth="1"/>
    <col min="4" max="4" width="12.81640625" style="1" bestFit="1" customWidth="1"/>
    <col min="5" max="5" width="12.7265625" style="1" bestFit="1" customWidth="1"/>
    <col min="6" max="6" width="13.1796875" style="1" customWidth="1"/>
    <col min="7" max="7" width="12.7265625" style="1" bestFit="1" customWidth="1"/>
    <col min="8" max="16384" width="9.1796875" style="1"/>
  </cols>
  <sheetData>
    <row r="2" spans="1:7" ht="13" x14ac:dyDescent="0.3">
      <c r="B2" s="2" t="str">
        <f>Índice!A8</f>
        <v>MÊS DE COMPETÊNCIA: Outubro de 2025</v>
      </c>
      <c r="D2" s="3"/>
    </row>
    <row r="3" spans="1:7" ht="13" x14ac:dyDescent="0.3">
      <c r="B3" s="2"/>
      <c r="D3" s="3"/>
    </row>
    <row r="5" spans="1:7" ht="13" x14ac:dyDescent="0.3">
      <c r="A5" s="2" t="s">
        <v>640</v>
      </c>
    </row>
    <row r="6" spans="1:7" x14ac:dyDescent="0.25">
      <c r="A6" s="1" t="s">
        <v>593</v>
      </c>
    </row>
    <row r="8" spans="1:7" ht="13" x14ac:dyDescent="0.3">
      <c r="A8" s="4" t="s">
        <v>1</v>
      </c>
      <c r="B8" s="6" t="s">
        <v>679</v>
      </c>
    </row>
    <row r="9" spans="1:7" x14ac:dyDescent="0.25">
      <c r="A9" s="38" t="s">
        <v>71</v>
      </c>
      <c r="B9" s="36">
        <v>4011596.2</v>
      </c>
      <c r="C9" s="16"/>
      <c r="D9" s="13"/>
      <c r="E9" s="15"/>
      <c r="G9" s="15"/>
    </row>
    <row r="10" spans="1:7" x14ac:dyDescent="0.25">
      <c r="A10" s="29" t="s">
        <v>505</v>
      </c>
      <c r="B10" s="30">
        <v>-4011596.2</v>
      </c>
      <c r="C10" s="16"/>
      <c r="D10" s="13"/>
      <c r="E10" s="15"/>
    </row>
    <row r="12" spans="1:7" x14ac:dyDescent="0.25">
      <c r="B12" s="13"/>
    </row>
    <row r="13" spans="1:7" x14ac:dyDescent="0.25">
      <c r="B13" s="13"/>
    </row>
    <row r="14" spans="1:7" x14ac:dyDescent="0.25">
      <c r="B14" s="13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698E-5D2A-4DE3-936C-35BC9101901F}">
  <sheetPr codeName="Planilha11"/>
  <dimension ref="A2:D331"/>
  <sheetViews>
    <sheetView tabSelected="1" workbookViewId="0">
      <selection activeCell="A11" sqref="A11"/>
    </sheetView>
  </sheetViews>
  <sheetFormatPr defaultColWidth="9.1796875" defaultRowHeight="12.5" x14ac:dyDescent="0.25"/>
  <cols>
    <col min="1" max="1" width="40.54296875" style="1" customWidth="1"/>
    <col min="2" max="4" width="30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  <c r="C2" s="2"/>
      <c r="D2" s="2"/>
    </row>
    <row r="3" spans="1:4" ht="15" customHeight="1" x14ac:dyDescent="0.3">
      <c r="B3" s="2"/>
      <c r="C3" s="2"/>
      <c r="D3" s="2"/>
    </row>
    <row r="5" spans="1:4" ht="13" x14ac:dyDescent="0.3">
      <c r="A5" s="2" t="s">
        <v>511</v>
      </c>
    </row>
    <row r="6" spans="1:4" x14ac:dyDescent="0.25">
      <c r="A6" s="1" t="s">
        <v>509</v>
      </c>
    </row>
    <row r="8" spans="1:4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4" ht="13" x14ac:dyDescent="0.3">
      <c r="A9" s="4"/>
      <c r="B9" s="22" t="s">
        <v>644</v>
      </c>
      <c r="C9" s="23" t="str">
        <f>B9</f>
        <v>Parcela 38/60</v>
      </c>
      <c r="D9" s="6"/>
    </row>
    <row r="10" spans="1:4" x14ac:dyDescent="0.25">
      <c r="A10" s="9" t="s">
        <v>428</v>
      </c>
      <c r="B10" s="10">
        <v>2353666.9659999995</v>
      </c>
      <c r="C10" s="10">
        <v>3061986.1545000002</v>
      </c>
      <c r="D10" s="10">
        <f>SUM(B10:C10)</f>
        <v>5415653.1205000002</v>
      </c>
    </row>
    <row r="11" spans="1:4" x14ac:dyDescent="0.25">
      <c r="A11" s="5" t="s">
        <v>429</v>
      </c>
      <c r="B11" s="11">
        <v>672476.27600000007</v>
      </c>
      <c r="C11" s="11">
        <v>874853.18700000003</v>
      </c>
      <c r="D11" s="7">
        <f t="shared" ref="D11:D74" si="0">SUM(B11:C11)</f>
        <v>1547329.463</v>
      </c>
    </row>
    <row r="12" spans="1:4" x14ac:dyDescent="0.25">
      <c r="A12" s="5" t="s">
        <v>147</v>
      </c>
      <c r="B12" s="11">
        <v>3956.3546186950971</v>
      </c>
      <c r="C12" s="11">
        <v>75588.250143672602</v>
      </c>
      <c r="D12" s="7">
        <f>SUM(B12:C12)</f>
        <v>79544.6047623677</v>
      </c>
    </row>
    <row r="13" spans="1:4" x14ac:dyDescent="0.25">
      <c r="A13" s="5" t="s">
        <v>101</v>
      </c>
      <c r="B13" s="11">
        <v>4356.8143000392911</v>
      </c>
      <c r="C13" s="11">
        <v>43401.509349012318</v>
      </c>
      <c r="D13" s="7">
        <f t="shared" si="0"/>
        <v>47758.323649051606</v>
      </c>
    </row>
    <row r="14" spans="1:4" x14ac:dyDescent="0.25">
      <c r="A14" s="5" t="s">
        <v>10</v>
      </c>
      <c r="B14" s="11">
        <v>3630.791851748007</v>
      </c>
      <c r="C14" s="11">
        <v>24372.679839182369</v>
      </c>
      <c r="D14" s="7">
        <f t="shared" si="0"/>
        <v>28003.471690930375</v>
      </c>
    </row>
    <row r="15" spans="1:4" x14ac:dyDescent="0.25">
      <c r="A15" s="5" t="s">
        <v>146</v>
      </c>
      <c r="B15" s="11">
        <v>4322.3178617741996</v>
      </c>
      <c r="C15" s="11">
        <v>18783.64065813753</v>
      </c>
      <c r="D15" s="7">
        <f t="shared" si="0"/>
        <v>23105.958519911728</v>
      </c>
    </row>
    <row r="16" spans="1:4" x14ac:dyDescent="0.25">
      <c r="A16" s="5" t="s">
        <v>82</v>
      </c>
      <c r="B16" s="11">
        <v>3676.5515034362484</v>
      </c>
      <c r="C16" s="11">
        <v>19251.558444925147</v>
      </c>
      <c r="D16" s="7">
        <f t="shared" si="0"/>
        <v>22928.109948361394</v>
      </c>
    </row>
    <row r="17" spans="1:4" x14ac:dyDescent="0.25">
      <c r="A17" s="5" t="s">
        <v>5</v>
      </c>
      <c r="B17" s="11">
        <v>3935.8504889013147</v>
      </c>
      <c r="C17" s="11">
        <v>15682.771927201258</v>
      </c>
      <c r="D17" s="7">
        <f t="shared" si="0"/>
        <v>19618.622416102575</v>
      </c>
    </row>
    <row r="18" spans="1:4" x14ac:dyDescent="0.25">
      <c r="A18" s="5" t="s">
        <v>192</v>
      </c>
      <c r="B18" s="11">
        <v>1245.0662208402584</v>
      </c>
      <c r="C18" s="11">
        <v>18923.076715317391</v>
      </c>
      <c r="D18" s="7">
        <f t="shared" si="0"/>
        <v>20168.142936157648</v>
      </c>
    </row>
    <row r="19" spans="1:4" x14ac:dyDescent="0.25">
      <c r="A19" s="5" t="s">
        <v>91</v>
      </c>
      <c r="B19" s="11">
        <v>4350.0359957095707</v>
      </c>
      <c r="C19" s="11">
        <v>10421.845056417334</v>
      </c>
      <c r="D19" s="7">
        <f t="shared" si="0"/>
        <v>14771.881052126904</v>
      </c>
    </row>
    <row r="20" spans="1:4" x14ac:dyDescent="0.25">
      <c r="A20" s="5" t="s">
        <v>130</v>
      </c>
      <c r="B20" s="11">
        <v>4356.8143000392911</v>
      </c>
      <c r="C20" s="11">
        <v>9511.2133455937346</v>
      </c>
      <c r="D20" s="7">
        <f t="shared" si="0"/>
        <v>13868.027645633025</v>
      </c>
    </row>
    <row r="21" spans="1:4" x14ac:dyDescent="0.25">
      <c r="A21" s="5" t="s">
        <v>96</v>
      </c>
      <c r="B21" s="11">
        <v>4299.5362265254153</v>
      </c>
      <c r="C21" s="11">
        <v>9386.6914387847319</v>
      </c>
      <c r="D21" s="7">
        <f t="shared" si="0"/>
        <v>13686.227665310147</v>
      </c>
    </row>
    <row r="22" spans="1:4" x14ac:dyDescent="0.25">
      <c r="A22" s="5" t="s">
        <v>148</v>
      </c>
      <c r="B22" s="11">
        <v>4039.8655863245672</v>
      </c>
      <c r="C22" s="11">
        <v>8409.3843011565914</v>
      </c>
      <c r="D22" s="7">
        <f t="shared" si="0"/>
        <v>12449.249887481159</v>
      </c>
    </row>
    <row r="23" spans="1:4" x14ac:dyDescent="0.25">
      <c r="A23" s="5" t="s">
        <v>125</v>
      </c>
      <c r="B23" s="11">
        <v>4074.6713201461826</v>
      </c>
      <c r="C23" s="11">
        <v>7403.6892483217789</v>
      </c>
      <c r="D23" s="7">
        <f t="shared" si="0"/>
        <v>11478.360568467961</v>
      </c>
    </row>
    <row r="24" spans="1:4" x14ac:dyDescent="0.25">
      <c r="A24" s="5" t="s">
        <v>58</v>
      </c>
      <c r="B24" s="11">
        <v>4350.0359957095707</v>
      </c>
      <c r="C24" s="11">
        <v>6037.922340199184</v>
      </c>
      <c r="D24" s="7">
        <f t="shared" si="0"/>
        <v>10387.958335908756</v>
      </c>
    </row>
    <row r="25" spans="1:4" x14ac:dyDescent="0.25">
      <c r="A25" s="5" t="s">
        <v>194</v>
      </c>
      <c r="B25" s="11">
        <v>4010.6570625753834</v>
      </c>
      <c r="C25" s="11">
        <v>6396.3667344824153</v>
      </c>
      <c r="D25" s="7">
        <f t="shared" si="0"/>
        <v>10407.023797057798</v>
      </c>
    </row>
    <row r="26" spans="1:4" x14ac:dyDescent="0.25">
      <c r="A26" s="5" t="s">
        <v>177</v>
      </c>
      <c r="B26" s="11">
        <v>3714.6567056836398</v>
      </c>
      <c r="C26" s="11">
        <v>6247.5670916453591</v>
      </c>
      <c r="D26" s="7">
        <f t="shared" si="0"/>
        <v>9962.2237973289994</v>
      </c>
    </row>
    <row r="27" spans="1:4" x14ac:dyDescent="0.25">
      <c r="A27" s="5" t="s">
        <v>63</v>
      </c>
      <c r="B27" s="11">
        <v>4115.0053866028366</v>
      </c>
      <c r="C27" s="11">
        <v>5498.4949331488042</v>
      </c>
      <c r="D27" s="7">
        <f t="shared" si="0"/>
        <v>9613.5003197516417</v>
      </c>
    </row>
    <row r="28" spans="1:4" x14ac:dyDescent="0.25">
      <c r="A28" s="5" t="s">
        <v>214</v>
      </c>
      <c r="B28" s="11">
        <v>4322.3178617741996</v>
      </c>
      <c r="C28" s="11">
        <v>5158.007135506944</v>
      </c>
      <c r="D28" s="7">
        <f t="shared" si="0"/>
        <v>9480.3249972811427</v>
      </c>
    </row>
    <row r="29" spans="1:4" x14ac:dyDescent="0.25">
      <c r="A29" s="5" t="s">
        <v>53</v>
      </c>
      <c r="B29" s="11">
        <v>3665.0955982488322</v>
      </c>
      <c r="C29" s="11">
        <v>6031.3235740653963</v>
      </c>
      <c r="D29" s="7">
        <f t="shared" si="0"/>
        <v>9696.4191723142285</v>
      </c>
    </row>
    <row r="30" spans="1:4" x14ac:dyDescent="0.25">
      <c r="A30" s="5" t="s">
        <v>126</v>
      </c>
      <c r="B30" s="11">
        <v>4356.8143000392911</v>
      </c>
      <c r="C30" s="11">
        <v>4786.0588558255076</v>
      </c>
      <c r="D30" s="7">
        <f t="shared" si="0"/>
        <v>9142.8731558647996</v>
      </c>
    </row>
    <row r="31" spans="1:4" x14ac:dyDescent="0.25">
      <c r="A31" s="5" t="s">
        <v>168</v>
      </c>
      <c r="B31" s="11">
        <v>4299.2323714475697</v>
      </c>
      <c r="C31" s="11">
        <v>4619.4213959507633</v>
      </c>
      <c r="D31" s="7">
        <f t="shared" si="0"/>
        <v>8918.653767398333</v>
      </c>
    </row>
    <row r="32" spans="1:4" x14ac:dyDescent="0.25">
      <c r="A32" s="5" t="s">
        <v>154</v>
      </c>
      <c r="B32" s="11">
        <v>4341.58392159911</v>
      </c>
      <c r="C32" s="11">
        <v>4279.3603279544104</v>
      </c>
      <c r="D32" s="7">
        <f t="shared" si="0"/>
        <v>8620.9442495535204</v>
      </c>
    </row>
    <row r="33" spans="1:4" x14ac:dyDescent="0.25">
      <c r="A33" s="5" t="s">
        <v>109</v>
      </c>
      <c r="B33" s="11">
        <v>4027.2526781013121</v>
      </c>
      <c r="C33" s="11">
        <v>4647.1254942643536</v>
      </c>
      <c r="D33" s="7">
        <f t="shared" si="0"/>
        <v>8674.3781723656648</v>
      </c>
    </row>
    <row r="34" spans="1:4" x14ac:dyDescent="0.25">
      <c r="A34" s="5" t="s">
        <v>176</v>
      </c>
      <c r="B34" s="11">
        <v>4322.3178617741996</v>
      </c>
      <c r="C34" s="11">
        <v>4207.7723969351573</v>
      </c>
      <c r="D34" s="7">
        <f t="shared" si="0"/>
        <v>8530.0902587093569</v>
      </c>
    </row>
    <row r="35" spans="1:4" x14ac:dyDescent="0.25">
      <c r="A35" s="5" t="s">
        <v>163</v>
      </c>
      <c r="B35" s="11">
        <v>4332.867938121015</v>
      </c>
      <c r="C35" s="11">
        <v>3895.1958974853255</v>
      </c>
      <c r="D35" s="7">
        <f t="shared" si="0"/>
        <v>8228.0638356063409</v>
      </c>
    </row>
    <row r="36" spans="1:4" x14ac:dyDescent="0.25">
      <c r="A36" s="5" t="s">
        <v>157</v>
      </c>
      <c r="B36" s="11">
        <v>3997.276607059398</v>
      </c>
      <c r="C36" s="11">
        <v>4187.5884551858426</v>
      </c>
      <c r="D36" s="7">
        <f t="shared" si="0"/>
        <v>8184.8650622452406</v>
      </c>
    </row>
    <row r="37" spans="1:4" x14ac:dyDescent="0.25">
      <c r="A37" s="5" t="s">
        <v>174</v>
      </c>
      <c r="B37" s="11">
        <v>4322.3178617741996</v>
      </c>
      <c r="C37" s="11">
        <v>3646.8746510793371</v>
      </c>
      <c r="D37" s="7">
        <f t="shared" si="0"/>
        <v>7969.1925128535368</v>
      </c>
    </row>
    <row r="38" spans="1:4" x14ac:dyDescent="0.25">
      <c r="A38" s="5" t="s">
        <v>173</v>
      </c>
      <c r="B38" s="11">
        <v>4239.2531952885529</v>
      </c>
      <c r="C38" s="11">
        <v>3592.8488947455385</v>
      </c>
      <c r="D38" s="7">
        <f t="shared" si="0"/>
        <v>7832.1020900340918</v>
      </c>
    </row>
    <row r="39" spans="1:4" x14ac:dyDescent="0.25">
      <c r="A39" s="5" t="s">
        <v>166</v>
      </c>
      <c r="B39" s="11">
        <v>3401.2531723927841</v>
      </c>
      <c r="C39" s="11">
        <v>4140.9994407992126</v>
      </c>
      <c r="D39" s="7">
        <f t="shared" si="0"/>
        <v>7542.2526131919967</v>
      </c>
    </row>
    <row r="40" spans="1:4" x14ac:dyDescent="0.25">
      <c r="A40" s="5" t="s">
        <v>158</v>
      </c>
      <c r="B40" s="11">
        <v>4350.0359957095707</v>
      </c>
      <c r="C40" s="11">
        <v>2788.4293828333862</v>
      </c>
      <c r="D40" s="7">
        <f t="shared" si="0"/>
        <v>7138.4653785429564</v>
      </c>
    </row>
    <row r="41" spans="1:4" x14ac:dyDescent="0.25">
      <c r="A41" s="5" t="s">
        <v>73</v>
      </c>
      <c r="B41" s="11">
        <v>2140.2055416066669</v>
      </c>
      <c r="C41" s="11">
        <v>5475.8267275529352</v>
      </c>
      <c r="D41" s="7">
        <f t="shared" si="0"/>
        <v>7616.032269159602</v>
      </c>
    </row>
    <row r="42" spans="1:4" x14ac:dyDescent="0.25">
      <c r="A42" s="5" t="s">
        <v>71</v>
      </c>
      <c r="B42" s="11">
        <v>2140.6765882410828</v>
      </c>
      <c r="C42" s="11">
        <v>5324.6808777051901</v>
      </c>
      <c r="D42" s="7">
        <f t="shared" si="0"/>
        <v>7465.3574659462729</v>
      </c>
    </row>
    <row r="43" spans="1:4" x14ac:dyDescent="0.25">
      <c r="A43" s="5" t="s">
        <v>164</v>
      </c>
      <c r="B43" s="11">
        <v>3714.6567056836398</v>
      </c>
      <c r="C43" s="11">
        <v>3077.1137846038396</v>
      </c>
      <c r="D43" s="7">
        <f t="shared" si="0"/>
        <v>6791.7704902874793</v>
      </c>
    </row>
    <row r="44" spans="1:4" x14ac:dyDescent="0.25">
      <c r="A44" s="5" t="s">
        <v>179</v>
      </c>
      <c r="B44" s="11">
        <v>4239.7707248949846</v>
      </c>
      <c r="C44" s="11">
        <v>2189.7069956615974</v>
      </c>
      <c r="D44" s="7">
        <f t="shared" si="0"/>
        <v>6429.4777205565824</v>
      </c>
    </row>
    <row r="45" spans="1:4" x14ac:dyDescent="0.25">
      <c r="A45" s="5" t="s">
        <v>167</v>
      </c>
      <c r="B45" s="11">
        <v>4310.9069382690259</v>
      </c>
      <c r="C45" s="11">
        <v>1951.6126112205011</v>
      </c>
      <c r="D45" s="7">
        <f t="shared" si="0"/>
        <v>6262.519549489527</v>
      </c>
    </row>
    <row r="46" spans="1:4" x14ac:dyDescent="0.25">
      <c r="A46" s="5" t="s">
        <v>237</v>
      </c>
      <c r="B46" s="11">
        <v>3720.6735574684485</v>
      </c>
      <c r="C46" s="11">
        <v>2211.6164412571343</v>
      </c>
      <c r="D46" s="7">
        <f t="shared" si="0"/>
        <v>5932.2899987255823</v>
      </c>
    </row>
    <row r="47" spans="1:4" x14ac:dyDescent="0.25">
      <c r="A47" s="5" t="s">
        <v>54</v>
      </c>
      <c r="B47" s="11">
        <v>3411.2599040075447</v>
      </c>
      <c r="C47" s="11">
        <v>2404.5731934404898</v>
      </c>
      <c r="D47" s="7">
        <f t="shared" si="0"/>
        <v>5815.8330974480341</v>
      </c>
    </row>
    <row r="48" spans="1:4" x14ac:dyDescent="0.25">
      <c r="A48" s="5" t="s">
        <v>183</v>
      </c>
      <c r="B48" s="11">
        <v>4046.0704631157337</v>
      </c>
      <c r="C48" s="11">
        <v>1519.7070429309633</v>
      </c>
      <c r="D48" s="7">
        <f t="shared" si="0"/>
        <v>5565.7775060466975</v>
      </c>
    </row>
    <row r="49" spans="1:4" x14ac:dyDescent="0.25">
      <c r="A49" s="5" t="s">
        <v>367</v>
      </c>
      <c r="B49" s="11">
        <v>4299.2323714475697</v>
      </c>
      <c r="C49" s="11">
        <v>1077.1437852110193</v>
      </c>
      <c r="D49" s="7">
        <f t="shared" si="0"/>
        <v>5376.376156658589</v>
      </c>
    </row>
    <row r="50" spans="1:4" x14ac:dyDescent="0.25">
      <c r="A50" s="5" t="s">
        <v>181</v>
      </c>
      <c r="B50" s="11">
        <v>4211.5607923197012</v>
      </c>
      <c r="C50" s="11">
        <v>1154.001311736097</v>
      </c>
      <c r="D50" s="7">
        <f t="shared" si="0"/>
        <v>5365.562104055798</v>
      </c>
    </row>
    <row r="51" spans="1:4" x14ac:dyDescent="0.25">
      <c r="A51" s="5" t="s">
        <v>162</v>
      </c>
      <c r="B51" s="11">
        <v>4299.2323714475697</v>
      </c>
      <c r="C51" s="11">
        <v>762.84677633214085</v>
      </c>
      <c r="D51" s="7">
        <f t="shared" si="0"/>
        <v>5062.0791477797102</v>
      </c>
    </row>
    <row r="52" spans="1:4" x14ac:dyDescent="0.25">
      <c r="A52" s="5" t="s">
        <v>178</v>
      </c>
      <c r="B52" s="11">
        <v>3912.9042411651967</v>
      </c>
      <c r="C52" s="11">
        <v>1224.8389061201472</v>
      </c>
      <c r="D52" s="7">
        <f t="shared" si="0"/>
        <v>5137.7431472853441</v>
      </c>
    </row>
    <row r="53" spans="1:4" x14ac:dyDescent="0.25">
      <c r="A53" s="5" t="s">
        <v>72</v>
      </c>
      <c r="B53" s="11">
        <v>673.54753558462767</v>
      </c>
      <c r="C53" s="11">
        <v>5479.6396288026226</v>
      </c>
      <c r="D53" s="7">
        <f t="shared" si="0"/>
        <v>6153.18716438725</v>
      </c>
    </row>
    <row r="54" spans="1:4" x14ac:dyDescent="0.25">
      <c r="A54" s="5" t="s">
        <v>184</v>
      </c>
      <c r="B54" s="11">
        <v>4322.3178617741996</v>
      </c>
      <c r="C54" s="11">
        <v>575.83010919590185</v>
      </c>
      <c r="D54" s="7">
        <f t="shared" si="0"/>
        <v>4898.1479709701016</v>
      </c>
    </row>
    <row r="55" spans="1:4" x14ac:dyDescent="0.25">
      <c r="A55" s="5" t="s">
        <v>62</v>
      </c>
      <c r="B55" s="11">
        <v>809.94468244515042</v>
      </c>
      <c r="C55" s="11">
        <v>5179.8393079530379</v>
      </c>
      <c r="D55" s="7">
        <f t="shared" si="0"/>
        <v>5989.7839903981885</v>
      </c>
    </row>
    <row r="56" spans="1:4" x14ac:dyDescent="0.25">
      <c r="A56" s="5" t="s">
        <v>195</v>
      </c>
      <c r="B56" s="11">
        <v>4027.1922220036704</v>
      </c>
      <c r="C56" s="11">
        <v>628.29340989956938</v>
      </c>
      <c r="D56" s="7">
        <f t="shared" si="0"/>
        <v>4655.4856319032397</v>
      </c>
    </row>
    <row r="57" spans="1:4" x14ac:dyDescent="0.25">
      <c r="A57" s="5" t="s">
        <v>159</v>
      </c>
      <c r="B57" s="11">
        <v>4286.5323259767501</v>
      </c>
      <c r="C57" s="11">
        <v>270.15561894747492</v>
      </c>
      <c r="D57" s="7">
        <f t="shared" si="0"/>
        <v>4556.6879449242251</v>
      </c>
    </row>
    <row r="58" spans="1:4" x14ac:dyDescent="0.25">
      <c r="A58" s="5" t="s">
        <v>144</v>
      </c>
      <c r="B58" s="11">
        <v>3984.3290062346932</v>
      </c>
      <c r="C58" s="11">
        <v>583.5121050156697</v>
      </c>
      <c r="D58" s="7">
        <f t="shared" si="0"/>
        <v>4567.8411112503627</v>
      </c>
    </row>
    <row r="59" spans="1:4" x14ac:dyDescent="0.25">
      <c r="A59" s="5" t="s">
        <v>229</v>
      </c>
      <c r="B59" s="11">
        <v>3630.791851748007</v>
      </c>
      <c r="C59" s="11">
        <v>1054.8016254268705</v>
      </c>
      <c r="D59" s="7">
        <f t="shared" si="0"/>
        <v>4685.593477174878</v>
      </c>
    </row>
    <row r="60" spans="1:4" x14ac:dyDescent="0.25">
      <c r="A60" s="5" t="s">
        <v>8</v>
      </c>
      <c r="B60" s="11">
        <v>3178.8146434891364</v>
      </c>
      <c r="C60" s="11">
        <v>1574.2194687428196</v>
      </c>
      <c r="D60" s="7">
        <f t="shared" si="0"/>
        <v>4753.034112231956</v>
      </c>
    </row>
    <row r="61" spans="1:4" x14ac:dyDescent="0.25">
      <c r="A61" s="5" t="s">
        <v>198</v>
      </c>
      <c r="B61" s="11">
        <v>4291.8383075513402</v>
      </c>
      <c r="C61" s="11">
        <v>49.81136620242976</v>
      </c>
      <c r="D61" s="7">
        <f t="shared" si="0"/>
        <v>4341.64967375377</v>
      </c>
    </row>
    <row r="62" spans="1:4" x14ac:dyDescent="0.25">
      <c r="A62" s="5" t="s">
        <v>19</v>
      </c>
      <c r="B62" s="11">
        <v>4187.9511296032824</v>
      </c>
      <c r="C62" s="11">
        <v>166.20318422069863</v>
      </c>
      <c r="D62" s="7">
        <f t="shared" si="0"/>
        <v>4354.1543138239813</v>
      </c>
    </row>
    <row r="63" spans="1:4" x14ac:dyDescent="0.25">
      <c r="A63" s="5" t="s">
        <v>182</v>
      </c>
      <c r="B63" s="11">
        <v>4052.4471032030374</v>
      </c>
      <c r="C63" s="11">
        <v>288.59744442661645</v>
      </c>
      <c r="D63" s="7">
        <f t="shared" si="0"/>
        <v>4341.0445476296536</v>
      </c>
    </row>
    <row r="64" spans="1:4" x14ac:dyDescent="0.25">
      <c r="A64" s="5" t="s">
        <v>171</v>
      </c>
      <c r="B64" s="11">
        <v>4059.6331285156589</v>
      </c>
      <c r="C64" s="11">
        <v>142.83598746939694</v>
      </c>
      <c r="D64" s="7">
        <f t="shared" si="0"/>
        <v>4202.4691159850554</v>
      </c>
    </row>
    <row r="65" spans="1:4" x14ac:dyDescent="0.25">
      <c r="A65" s="5" t="s">
        <v>216</v>
      </c>
      <c r="B65" s="11">
        <v>3762.5459762822297</v>
      </c>
      <c r="C65" s="11">
        <v>84.307251777904057</v>
      </c>
      <c r="D65" s="7">
        <f t="shared" si="0"/>
        <v>3846.8532280601339</v>
      </c>
    </row>
    <row r="66" spans="1:4" x14ac:dyDescent="0.25">
      <c r="A66" s="5" t="s">
        <v>119</v>
      </c>
      <c r="B66" s="11">
        <v>2793.3313282984464</v>
      </c>
      <c r="C66" s="11">
        <v>1329.3711150418471</v>
      </c>
      <c r="D66" s="7">
        <f t="shared" si="0"/>
        <v>4122.702443340293</v>
      </c>
    </row>
    <row r="67" spans="1:4" x14ac:dyDescent="0.25">
      <c r="A67" s="5" t="s">
        <v>225</v>
      </c>
      <c r="B67" s="11">
        <v>633.32669298213216</v>
      </c>
      <c r="C67" s="11">
        <v>3905.5492627874387</v>
      </c>
      <c r="D67" s="7">
        <f t="shared" si="0"/>
        <v>4538.8759557695712</v>
      </c>
    </row>
    <row r="68" spans="1:4" x14ac:dyDescent="0.25">
      <c r="A68" s="5" t="s">
        <v>105</v>
      </c>
      <c r="B68" s="11">
        <v>1707.3469138495097</v>
      </c>
      <c r="C68" s="11">
        <v>2053.0473366278015</v>
      </c>
      <c r="D68" s="7">
        <f t="shared" si="0"/>
        <v>3760.3942504773113</v>
      </c>
    </row>
    <row r="69" spans="1:4" x14ac:dyDescent="0.25">
      <c r="A69" s="5" t="s">
        <v>152</v>
      </c>
      <c r="B69" s="11">
        <v>3210.7396400208154</v>
      </c>
      <c r="C69" s="11">
        <v>0</v>
      </c>
      <c r="D69" s="7">
        <f t="shared" si="0"/>
        <v>3210.7396400208154</v>
      </c>
    </row>
    <row r="70" spans="1:4" x14ac:dyDescent="0.25">
      <c r="A70" s="5" t="s">
        <v>79</v>
      </c>
      <c r="B70" s="11">
        <v>3097.0738159558255</v>
      </c>
      <c r="C70" s="11">
        <v>113.49463606537927</v>
      </c>
      <c r="D70" s="7">
        <f t="shared" si="0"/>
        <v>3210.5684520212048</v>
      </c>
    </row>
    <row r="71" spans="1:4" x14ac:dyDescent="0.25">
      <c r="A71" s="5" t="s">
        <v>122</v>
      </c>
      <c r="B71" s="11">
        <v>1463.3734473312381</v>
      </c>
      <c r="C71" s="11">
        <v>1981.0469449510608</v>
      </c>
      <c r="D71" s="7">
        <f t="shared" si="0"/>
        <v>3444.420392282299</v>
      </c>
    </row>
    <row r="72" spans="1:4" x14ac:dyDescent="0.25">
      <c r="A72" s="5" t="s">
        <v>151</v>
      </c>
      <c r="B72" s="11">
        <v>2882.306507472194</v>
      </c>
      <c r="C72" s="11">
        <v>0.22476725897710312</v>
      </c>
      <c r="D72" s="7">
        <f t="shared" si="0"/>
        <v>2882.5312747311709</v>
      </c>
    </row>
    <row r="73" spans="1:4" x14ac:dyDescent="0.25">
      <c r="A73" s="5" t="s">
        <v>64</v>
      </c>
      <c r="B73" s="11">
        <v>2671.4095197137526</v>
      </c>
      <c r="C73" s="11">
        <v>23.444038257378761</v>
      </c>
      <c r="D73" s="7">
        <f t="shared" si="0"/>
        <v>2694.8535579711315</v>
      </c>
    </row>
    <row r="74" spans="1:4" x14ac:dyDescent="0.25">
      <c r="A74" s="5" t="s">
        <v>190</v>
      </c>
      <c r="B74" s="11">
        <v>2678.9935768533855</v>
      </c>
      <c r="C74" s="11">
        <v>11.712623308751402</v>
      </c>
      <c r="D74" s="7">
        <f t="shared" si="0"/>
        <v>2690.7062001621371</v>
      </c>
    </row>
    <row r="75" spans="1:4" x14ac:dyDescent="0.25">
      <c r="A75" s="5" t="s">
        <v>175</v>
      </c>
      <c r="B75" s="11">
        <v>2641.5246201266445</v>
      </c>
      <c r="C75" s="11">
        <v>2.2182581935839853</v>
      </c>
      <c r="D75" s="7">
        <f t="shared" ref="D75:D138" si="1">SUM(B75:C75)</f>
        <v>2643.7428783202286</v>
      </c>
    </row>
    <row r="76" spans="1:4" x14ac:dyDescent="0.25">
      <c r="A76" s="5" t="s">
        <v>140</v>
      </c>
      <c r="B76" s="11">
        <v>1896.2680012806914</v>
      </c>
      <c r="C76" s="11">
        <v>950.73164781521109</v>
      </c>
      <c r="D76" s="7">
        <f t="shared" si="1"/>
        <v>2846.9996490959024</v>
      </c>
    </row>
    <row r="77" spans="1:4" x14ac:dyDescent="0.25">
      <c r="A77" s="5" t="s">
        <v>108</v>
      </c>
      <c r="B77" s="11">
        <v>1070.0083619379357</v>
      </c>
      <c r="C77" s="11">
        <v>2038.1144624335434</v>
      </c>
      <c r="D77" s="7">
        <f t="shared" si="1"/>
        <v>3108.1228243714791</v>
      </c>
    </row>
    <row r="78" spans="1:4" x14ac:dyDescent="0.25">
      <c r="A78" s="5" t="s">
        <v>186</v>
      </c>
      <c r="B78" s="11">
        <v>2491.208318057511</v>
      </c>
      <c r="C78" s="11">
        <v>6.9577770766976572</v>
      </c>
      <c r="D78" s="7">
        <f t="shared" si="1"/>
        <v>2498.1660951342087</v>
      </c>
    </row>
    <row r="79" spans="1:4" x14ac:dyDescent="0.25">
      <c r="A79" s="5" t="s">
        <v>90</v>
      </c>
      <c r="B79" s="11">
        <v>2010.8335112118255</v>
      </c>
      <c r="C79" s="11">
        <v>396.84083800935582</v>
      </c>
      <c r="D79" s="7">
        <f t="shared" si="1"/>
        <v>2407.6743492211813</v>
      </c>
    </row>
    <row r="80" spans="1:4" x14ac:dyDescent="0.25">
      <c r="A80" s="5" t="s">
        <v>68</v>
      </c>
      <c r="B80" s="11">
        <v>2216.2969125544969</v>
      </c>
      <c r="C80" s="11">
        <v>54.03067992823793</v>
      </c>
      <c r="D80" s="7">
        <f t="shared" si="1"/>
        <v>2270.3275924827349</v>
      </c>
    </row>
    <row r="81" spans="1:4" x14ac:dyDescent="0.25">
      <c r="A81" s="5" t="s">
        <v>197</v>
      </c>
      <c r="B81" s="11">
        <v>2084.4098193550258</v>
      </c>
      <c r="C81" s="11">
        <v>20.005996809918173</v>
      </c>
      <c r="D81" s="7">
        <f t="shared" si="1"/>
        <v>2104.4158161649439</v>
      </c>
    </row>
    <row r="82" spans="1:4" x14ac:dyDescent="0.25">
      <c r="A82" s="5" t="s">
        <v>188</v>
      </c>
      <c r="B82" s="11">
        <v>2086.3196619598166</v>
      </c>
      <c r="C82" s="11">
        <v>1.070934366458258</v>
      </c>
      <c r="D82" s="7">
        <f t="shared" si="1"/>
        <v>2087.390596326275</v>
      </c>
    </row>
    <row r="83" spans="1:4" x14ac:dyDescent="0.25">
      <c r="A83" s="5" t="s">
        <v>143</v>
      </c>
      <c r="B83" s="11">
        <v>2082.1948196790031</v>
      </c>
      <c r="C83" s="11">
        <v>0</v>
      </c>
      <c r="D83" s="7">
        <f t="shared" si="1"/>
        <v>2082.1948196790031</v>
      </c>
    </row>
    <row r="84" spans="1:4" x14ac:dyDescent="0.25">
      <c r="A84" s="5" t="s">
        <v>165</v>
      </c>
      <c r="B84" s="11">
        <v>2072.177798935405</v>
      </c>
      <c r="C84" s="11">
        <v>3.5297328885736419</v>
      </c>
      <c r="D84" s="7">
        <f t="shared" si="1"/>
        <v>2075.7075318239786</v>
      </c>
    </row>
    <row r="85" spans="1:4" x14ac:dyDescent="0.25">
      <c r="A85" s="5" t="s">
        <v>189</v>
      </c>
      <c r="B85" s="11">
        <v>2019.8108972922182</v>
      </c>
      <c r="C85" s="11">
        <v>61.309860873414131</v>
      </c>
      <c r="D85" s="7">
        <f t="shared" si="1"/>
        <v>2081.1207581656322</v>
      </c>
    </row>
    <row r="86" spans="1:4" x14ac:dyDescent="0.25">
      <c r="A86" s="5" t="s">
        <v>100</v>
      </c>
      <c r="B86" s="11">
        <v>1147.9696232354468</v>
      </c>
      <c r="C86" s="11">
        <v>1198.8778351863248</v>
      </c>
      <c r="D86" s="7">
        <f t="shared" si="1"/>
        <v>2346.8474584217715</v>
      </c>
    </row>
    <row r="87" spans="1:4" x14ac:dyDescent="0.25">
      <c r="A87" s="5" t="s">
        <v>187</v>
      </c>
      <c r="B87" s="11">
        <v>1137.4648462036093</v>
      </c>
      <c r="C87" s="11">
        <v>1015.0461990111619</v>
      </c>
      <c r="D87" s="7">
        <f t="shared" si="1"/>
        <v>2152.511045214771</v>
      </c>
    </row>
    <row r="88" spans="1:4" x14ac:dyDescent="0.25">
      <c r="A88" s="5" t="s">
        <v>196</v>
      </c>
      <c r="B88" s="11">
        <v>1886.0910879885782</v>
      </c>
      <c r="C88" s="11">
        <v>14.225795306636057</v>
      </c>
      <c r="D88" s="7">
        <f t="shared" si="1"/>
        <v>1900.3168832952142</v>
      </c>
    </row>
    <row r="89" spans="1:4" x14ac:dyDescent="0.25">
      <c r="A89" s="5" t="s">
        <v>156</v>
      </c>
      <c r="B89" s="11">
        <v>1826.9917708003852</v>
      </c>
      <c r="C89" s="11">
        <v>15.339928379224315</v>
      </c>
      <c r="D89" s="7">
        <f t="shared" si="1"/>
        <v>1842.3316991796096</v>
      </c>
    </row>
    <row r="90" spans="1:4" x14ac:dyDescent="0.25">
      <c r="A90" s="5" t="s">
        <v>70</v>
      </c>
      <c r="B90" s="11">
        <v>1680.1702731459634</v>
      </c>
      <c r="C90" s="11">
        <v>32.96272825488915</v>
      </c>
      <c r="D90" s="7">
        <f t="shared" si="1"/>
        <v>1713.1330014008524</v>
      </c>
    </row>
    <row r="91" spans="1:4" x14ac:dyDescent="0.25">
      <c r="A91" s="5" t="s">
        <v>191</v>
      </c>
      <c r="B91" s="11">
        <v>1699.3770741043188</v>
      </c>
      <c r="C91" s="11">
        <v>1.0172772718393099</v>
      </c>
      <c r="D91" s="7">
        <f t="shared" si="1"/>
        <v>1700.3943513761581</v>
      </c>
    </row>
    <row r="92" spans="1:4" x14ac:dyDescent="0.25">
      <c r="A92" s="5" t="s">
        <v>215</v>
      </c>
      <c r="B92" s="11">
        <v>1397.6404274382196</v>
      </c>
      <c r="C92" s="11">
        <v>348.97779624457422</v>
      </c>
      <c r="D92" s="7">
        <f t="shared" si="1"/>
        <v>1746.6182236827938</v>
      </c>
    </row>
    <row r="93" spans="1:4" x14ac:dyDescent="0.25">
      <c r="A93" s="5" t="s">
        <v>3</v>
      </c>
      <c r="B93" s="11">
        <v>1633.2318429331222</v>
      </c>
      <c r="C93" s="11">
        <v>2.9719125482332763E-2</v>
      </c>
      <c r="D93" s="7">
        <f t="shared" si="1"/>
        <v>1633.2615620586046</v>
      </c>
    </row>
    <row r="94" spans="1:4" x14ac:dyDescent="0.25">
      <c r="A94" s="5" t="s">
        <v>149</v>
      </c>
      <c r="B94" s="11">
        <v>1571.2810280709496</v>
      </c>
      <c r="C94" s="11">
        <v>1.6830252439906717</v>
      </c>
      <c r="D94" s="7">
        <f t="shared" si="1"/>
        <v>1572.9640533149402</v>
      </c>
    </row>
    <row r="95" spans="1:4" x14ac:dyDescent="0.25">
      <c r="A95" s="5" t="s">
        <v>131</v>
      </c>
      <c r="B95" s="11">
        <v>1179.677493115855</v>
      </c>
      <c r="C95" s="11">
        <v>520.10815475043239</v>
      </c>
      <c r="D95" s="7">
        <f t="shared" si="1"/>
        <v>1699.7856478662875</v>
      </c>
    </row>
    <row r="96" spans="1:4" x14ac:dyDescent="0.25">
      <c r="A96" s="5" t="s">
        <v>233</v>
      </c>
      <c r="B96" s="11">
        <v>1507.8391908442991</v>
      </c>
      <c r="C96" s="11">
        <v>48.066020971004157</v>
      </c>
      <c r="D96" s="7">
        <f t="shared" si="1"/>
        <v>1555.9052118153033</v>
      </c>
    </row>
    <row r="97" spans="1:4" x14ac:dyDescent="0.25">
      <c r="A97" s="5" t="s">
        <v>106</v>
      </c>
      <c r="B97" s="11">
        <v>0</v>
      </c>
      <c r="C97" s="11">
        <v>2038.1144624335434</v>
      </c>
      <c r="D97" s="7">
        <f t="shared" si="1"/>
        <v>2038.1144624335434</v>
      </c>
    </row>
    <row r="98" spans="1:4" x14ac:dyDescent="0.25">
      <c r="A98" s="5" t="s">
        <v>107</v>
      </c>
      <c r="B98" s="11">
        <v>0</v>
      </c>
      <c r="C98" s="11">
        <v>2038.1144624335434</v>
      </c>
      <c r="D98" s="7">
        <f t="shared" si="1"/>
        <v>2038.1144624335434</v>
      </c>
    </row>
    <row r="99" spans="1:4" x14ac:dyDescent="0.25">
      <c r="A99" s="5" t="s">
        <v>104</v>
      </c>
      <c r="B99" s="11">
        <v>0</v>
      </c>
      <c r="C99" s="11">
        <v>2035.2660454418208</v>
      </c>
      <c r="D99" s="7">
        <f t="shared" si="1"/>
        <v>2035.2660454418208</v>
      </c>
    </row>
    <row r="100" spans="1:4" x14ac:dyDescent="0.25">
      <c r="A100" s="5" t="s">
        <v>9</v>
      </c>
      <c r="B100" s="11">
        <v>1460.2912234088258</v>
      </c>
      <c r="C100" s="11">
        <v>3.8155208523996986</v>
      </c>
      <c r="D100" s="7">
        <f t="shared" si="1"/>
        <v>1464.1067442612255</v>
      </c>
    </row>
    <row r="101" spans="1:4" x14ac:dyDescent="0.25">
      <c r="A101" s="5" t="s">
        <v>6</v>
      </c>
      <c r="B101" s="11">
        <v>1442.8239530670455</v>
      </c>
      <c r="C101" s="11">
        <v>10.146352153879036</v>
      </c>
      <c r="D101" s="7">
        <f t="shared" si="1"/>
        <v>1452.9703052209245</v>
      </c>
    </row>
    <row r="102" spans="1:4" x14ac:dyDescent="0.25">
      <c r="A102" s="5" t="s">
        <v>230</v>
      </c>
      <c r="B102" s="11">
        <v>1169.615819181992</v>
      </c>
      <c r="C102" s="11">
        <v>367.72834043468333</v>
      </c>
      <c r="D102" s="7">
        <f t="shared" si="1"/>
        <v>1537.3441596166754</v>
      </c>
    </row>
    <row r="103" spans="1:4" x14ac:dyDescent="0.25">
      <c r="A103" s="5" t="s">
        <v>12</v>
      </c>
      <c r="B103" s="11">
        <v>1405.3318987392106</v>
      </c>
      <c r="C103" s="11">
        <v>4.5483520385378045</v>
      </c>
      <c r="D103" s="7">
        <f t="shared" si="1"/>
        <v>1409.8802507777484</v>
      </c>
    </row>
    <row r="104" spans="1:4" x14ac:dyDescent="0.25">
      <c r="A104" s="5" t="s">
        <v>52</v>
      </c>
      <c r="B104" s="11">
        <v>1350.8668676196385</v>
      </c>
      <c r="C104" s="11">
        <v>36.717918052950267</v>
      </c>
      <c r="D104" s="7">
        <f t="shared" si="1"/>
        <v>1387.5847856725886</v>
      </c>
    </row>
    <row r="105" spans="1:4" x14ac:dyDescent="0.25">
      <c r="A105" s="5" t="s">
        <v>16</v>
      </c>
      <c r="B105" s="11">
        <v>1293.0775438542128</v>
      </c>
      <c r="C105" s="11">
        <v>27.160484665914698</v>
      </c>
      <c r="D105" s="7">
        <f t="shared" si="1"/>
        <v>1320.2380285201275</v>
      </c>
    </row>
    <row r="106" spans="1:4" x14ac:dyDescent="0.25">
      <c r="A106" s="5" t="s">
        <v>372</v>
      </c>
      <c r="B106" s="11">
        <v>1302.9561364502176</v>
      </c>
      <c r="C106" s="11">
        <v>0</v>
      </c>
      <c r="D106" s="7">
        <f t="shared" si="1"/>
        <v>1302.9561364502176</v>
      </c>
    </row>
    <row r="107" spans="1:4" x14ac:dyDescent="0.25">
      <c r="A107" s="5" t="s">
        <v>61</v>
      </c>
      <c r="B107" s="11">
        <v>1277.5697308643751</v>
      </c>
      <c r="C107" s="11">
        <v>31.686906887447908</v>
      </c>
      <c r="D107" s="7">
        <f t="shared" si="1"/>
        <v>1309.2566377518231</v>
      </c>
    </row>
    <row r="108" spans="1:4" x14ac:dyDescent="0.25">
      <c r="A108" s="5" t="s">
        <v>11</v>
      </c>
      <c r="B108" s="11">
        <v>1281.2594749057987</v>
      </c>
      <c r="C108" s="11">
        <v>16.859779104781506</v>
      </c>
      <c r="D108" s="7">
        <f t="shared" si="1"/>
        <v>1298.1192540105801</v>
      </c>
    </row>
    <row r="109" spans="1:4" x14ac:dyDescent="0.25">
      <c r="A109" s="5" t="s">
        <v>132</v>
      </c>
      <c r="B109" s="11">
        <v>1252.1040365458671</v>
      </c>
      <c r="C109" s="11">
        <v>13.044140637566073</v>
      </c>
      <c r="D109" s="7">
        <f t="shared" si="1"/>
        <v>1265.1481771834331</v>
      </c>
    </row>
    <row r="110" spans="1:4" x14ac:dyDescent="0.25">
      <c r="A110" s="5" t="s">
        <v>218</v>
      </c>
      <c r="B110" s="11">
        <v>983.05776297168222</v>
      </c>
      <c r="C110" s="11">
        <v>334.09457154093514</v>
      </c>
      <c r="D110" s="7">
        <f t="shared" si="1"/>
        <v>1317.1523345126175</v>
      </c>
    </row>
    <row r="111" spans="1:4" x14ac:dyDescent="0.25">
      <c r="A111" s="5" t="s">
        <v>17</v>
      </c>
      <c r="B111" s="11">
        <v>1171.5744186540646</v>
      </c>
      <c r="C111" s="11">
        <v>4.5379003583223056</v>
      </c>
      <c r="D111" s="7">
        <f t="shared" si="1"/>
        <v>1176.1123190123869</v>
      </c>
    </row>
    <row r="112" spans="1:4" x14ac:dyDescent="0.25">
      <c r="A112" s="5" t="s">
        <v>93</v>
      </c>
      <c r="B112" s="11">
        <v>1163.8172299541948</v>
      </c>
      <c r="C112" s="11">
        <v>0</v>
      </c>
      <c r="D112" s="7">
        <f t="shared" si="1"/>
        <v>1163.8172299541948</v>
      </c>
    </row>
    <row r="113" spans="1:4" x14ac:dyDescent="0.25">
      <c r="A113" s="5" t="s">
        <v>236</v>
      </c>
      <c r="B113" s="11">
        <v>1152.0449679901765</v>
      </c>
      <c r="C113" s="11">
        <v>11.359848361242371</v>
      </c>
      <c r="D113" s="7">
        <f t="shared" si="1"/>
        <v>1163.404816351419</v>
      </c>
    </row>
    <row r="114" spans="1:4" x14ac:dyDescent="0.25">
      <c r="A114" s="5" t="s">
        <v>87</v>
      </c>
      <c r="B114" s="11">
        <v>923.82126644836615</v>
      </c>
      <c r="C114" s="11">
        <v>309.19887695640267</v>
      </c>
      <c r="D114" s="7">
        <f t="shared" si="1"/>
        <v>1233.0201434047688</v>
      </c>
    </row>
    <row r="115" spans="1:4" x14ac:dyDescent="0.25">
      <c r="A115" s="5" t="s">
        <v>78</v>
      </c>
      <c r="B115" s="11">
        <v>890.00099226604118</v>
      </c>
      <c r="C115" s="11">
        <v>313.06741891788164</v>
      </c>
      <c r="D115" s="7">
        <f t="shared" si="1"/>
        <v>1203.0684111839228</v>
      </c>
    </row>
    <row r="116" spans="1:4" x14ac:dyDescent="0.25">
      <c r="A116" s="5" t="s">
        <v>55</v>
      </c>
      <c r="B116" s="11">
        <v>1108.1497037323145</v>
      </c>
      <c r="C116" s="11">
        <v>22.019829761517371</v>
      </c>
      <c r="D116" s="7">
        <f t="shared" si="1"/>
        <v>1130.1695334938318</v>
      </c>
    </row>
    <row r="117" spans="1:4" x14ac:dyDescent="0.25">
      <c r="A117" s="5" t="s">
        <v>56</v>
      </c>
      <c r="B117" s="11">
        <v>1085.4691028420482</v>
      </c>
      <c r="C117" s="11">
        <v>15.923356672624653</v>
      </c>
      <c r="D117" s="7">
        <f t="shared" si="1"/>
        <v>1101.3924595146727</v>
      </c>
    </row>
    <row r="118" spans="1:4" x14ac:dyDescent="0.25">
      <c r="A118" s="5" t="s">
        <v>231</v>
      </c>
      <c r="B118" s="11">
        <v>1096.2422252406009</v>
      </c>
      <c r="C118" s="11">
        <v>0.5305711259882413</v>
      </c>
      <c r="D118" s="7">
        <f t="shared" si="1"/>
        <v>1096.7727963665891</v>
      </c>
    </row>
    <row r="119" spans="1:4" x14ac:dyDescent="0.25">
      <c r="A119" s="5" t="s">
        <v>141</v>
      </c>
      <c r="B119" s="11">
        <v>835.9357928923248</v>
      </c>
      <c r="C119" s="11">
        <v>297.17889992154863</v>
      </c>
      <c r="D119" s="7">
        <f t="shared" si="1"/>
        <v>1133.1146928138735</v>
      </c>
    </row>
    <row r="120" spans="1:4" x14ac:dyDescent="0.25">
      <c r="A120" s="5" t="s">
        <v>7</v>
      </c>
      <c r="B120" s="11">
        <v>1035.6961370863557</v>
      </c>
      <c r="C120" s="11">
        <v>2.0017934713714181</v>
      </c>
      <c r="D120" s="7">
        <f t="shared" si="1"/>
        <v>1037.6979305577272</v>
      </c>
    </row>
    <row r="121" spans="1:4" x14ac:dyDescent="0.25">
      <c r="A121" s="5" t="s">
        <v>170</v>
      </c>
      <c r="B121" s="11">
        <v>1021.4926055596368</v>
      </c>
      <c r="C121" s="11">
        <v>0</v>
      </c>
      <c r="D121" s="7">
        <f t="shared" si="1"/>
        <v>1021.4926055596368</v>
      </c>
    </row>
    <row r="122" spans="1:4" x14ac:dyDescent="0.25">
      <c r="A122" s="5" t="s">
        <v>18</v>
      </c>
      <c r="B122" s="11">
        <v>998.4321539230491</v>
      </c>
      <c r="C122" s="11">
        <v>0.29547514773935057</v>
      </c>
      <c r="D122" s="7">
        <f t="shared" si="1"/>
        <v>998.72762907078845</v>
      </c>
    </row>
    <row r="123" spans="1:4" x14ac:dyDescent="0.25">
      <c r="A123" s="5" t="s">
        <v>120</v>
      </c>
      <c r="B123" s="11">
        <v>2.889491436001689</v>
      </c>
      <c r="C123" s="11">
        <v>1297.094273623238</v>
      </c>
      <c r="D123" s="7">
        <f t="shared" si="1"/>
        <v>1299.9837650592397</v>
      </c>
    </row>
    <row r="124" spans="1:4" x14ac:dyDescent="0.25">
      <c r="A124" s="5" t="s">
        <v>185</v>
      </c>
      <c r="B124" s="11">
        <v>968.2027286936883</v>
      </c>
      <c r="C124" s="11">
        <v>0</v>
      </c>
      <c r="D124" s="7">
        <f t="shared" si="1"/>
        <v>968.2027286936883</v>
      </c>
    </row>
    <row r="125" spans="1:4" x14ac:dyDescent="0.25">
      <c r="A125" s="5" t="s">
        <v>45</v>
      </c>
      <c r="B125" s="11">
        <v>240.49163346439977</v>
      </c>
      <c r="C125" s="11">
        <v>969.4579201161265</v>
      </c>
      <c r="D125" s="7">
        <f t="shared" si="1"/>
        <v>1209.9495535805263</v>
      </c>
    </row>
    <row r="126" spans="1:4" x14ac:dyDescent="0.25">
      <c r="A126" s="5" t="s">
        <v>124</v>
      </c>
      <c r="B126" s="11">
        <v>947.98286662562646</v>
      </c>
      <c r="C126" s="11">
        <v>11.085928801548492</v>
      </c>
      <c r="D126" s="7">
        <f t="shared" si="1"/>
        <v>959.0687954271749</v>
      </c>
    </row>
    <row r="127" spans="1:4" x14ac:dyDescent="0.25">
      <c r="A127" s="5" t="s">
        <v>155</v>
      </c>
      <c r="B127" s="11">
        <v>891.50154361263424</v>
      </c>
      <c r="C127" s="11">
        <v>0</v>
      </c>
      <c r="D127" s="7">
        <f t="shared" si="1"/>
        <v>891.50154361263424</v>
      </c>
    </row>
    <row r="128" spans="1:4" x14ac:dyDescent="0.25">
      <c r="A128" s="5" t="s">
        <v>145</v>
      </c>
      <c r="B128" s="11">
        <v>873.43982496064154</v>
      </c>
      <c r="C128" s="11">
        <v>0</v>
      </c>
      <c r="D128" s="7">
        <f t="shared" si="1"/>
        <v>873.43982496064154</v>
      </c>
    </row>
    <row r="129" spans="1:4" x14ac:dyDescent="0.25">
      <c r="A129" s="5" t="s">
        <v>368</v>
      </c>
      <c r="B129" s="11">
        <v>859.46904764521662</v>
      </c>
      <c r="C129" s="11">
        <v>0</v>
      </c>
      <c r="D129" s="7">
        <f t="shared" si="1"/>
        <v>859.46904764521662</v>
      </c>
    </row>
    <row r="130" spans="1:4" x14ac:dyDescent="0.25">
      <c r="A130" s="5" t="s">
        <v>223</v>
      </c>
      <c r="B130" s="11">
        <v>858.17819634578029</v>
      </c>
      <c r="C130" s="11">
        <v>0</v>
      </c>
      <c r="D130" s="7">
        <f t="shared" si="1"/>
        <v>858.17819634578029</v>
      </c>
    </row>
    <row r="131" spans="1:4" x14ac:dyDescent="0.25">
      <c r="A131" s="5" t="s">
        <v>76</v>
      </c>
      <c r="B131" s="11">
        <v>843.27352720168619</v>
      </c>
      <c r="C131" s="11">
        <v>0.2812544472926865</v>
      </c>
      <c r="D131" s="7">
        <f t="shared" si="1"/>
        <v>843.55478164897886</v>
      </c>
    </row>
    <row r="132" spans="1:4" x14ac:dyDescent="0.25">
      <c r="A132" s="5" t="s">
        <v>219</v>
      </c>
      <c r="B132" s="11">
        <v>839.40394873482967</v>
      </c>
      <c r="C132" s="11">
        <v>0</v>
      </c>
      <c r="D132" s="7">
        <f t="shared" si="1"/>
        <v>839.40394873482967</v>
      </c>
    </row>
    <row r="133" spans="1:4" x14ac:dyDescent="0.25">
      <c r="A133" s="5" t="s">
        <v>172</v>
      </c>
      <c r="B133" s="11">
        <v>838.56464359159463</v>
      </c>
      <c r="C133" s="11">
        <v>0</v>
      </c>
      <c r="D133" s="7">
        <f t="shared" si="1"/>
        <v>838.56464359159463</v>
      </c>
    </row>
    <row r="134" spans="1:4" x14ac:dyDescent="0.25">
      <c r="A134" s="5" t="s">
        <v>89</v>
      </c>
      <c r="B134" s="11">
        <v>584.88839555474738</v>
      </c>
      <c r="C134" s="11">
        <v>311.6297506600481</v>
      </c>
      <c r="D134" s="7">
        <f t="shared" si="1"/>
        <v>896.51814621479548</v>
      </c>
    </row>
    <row r="135" spans="1:4" x14ac:dyDescent="0.25">
      <c r="A135" s="5" t="s">
        <v>4</v>
      </c>
      <c r="B135" s="11">
        <v>816.31977509091416</v>
      </c>
      <c r="C135" s="11">
        <v>2.9312926677844975</v>
      </c>
      <c r="D135" s="7">
        <f t="shared" si="1"/>
        <v>819.2510677586987</v>
      </c>
    </row>
    <row r="136" spans="1:4" x14ac:dyDescent="0.25">
      <c r="A136" s="5" t="s">
        <v>150</v>
      </c>
      <c r="B136" s="11">
        <v>817.52737132068467</v>
      </c>
      <c r="C136" s="11">
        <v>0</v>
      </c>
      <c r="D136" s="7">
        <f t="shared" si="1"/>
        <v>817.52737132068467</v>
      </c>
    </row>
    <row r="137" spans="1:4" x14ac:dyDescent="0.25">
      <c r="A137" s="5" t="s">
        <v>222</v>
      </c>
      <c r="B137" s="11">
        <v>785.37331160365113</v>
      </c>
      <c r="C137" s="11">
        <v>0</v>
      </c>
      <c r="D137" s="7">
        <f t="shared" si="1"/>
        <v>785.37331160365113</v>
      </c>
    </row>
    <row r="138" spans="1:4" x14ac:dyDescent="0.25">
      <c r="A138" s="5" t="s">
        <v>66</v>
      </c>
      <c r="B138" s="11">
        <v>732.28806080549407</v>
      </c>
      <c r="C138" s="11">
        <v>7.030158303519983E-2</v>
      </c>
      <c r="D138" s="7">
        <f t="shared" si="1"/>
        <v>732.35836238852926</v>
      </c>
    </row>
    <row r="139" spans="1:4" x14ac:dyDescent="0.25">
      <c r="A139" s="5" t="s">
        <v>226</v>
      </c>
      <c r="B139" s="11">
        <v>689.74717439450239</v>
      </c>
      <c r="C139" s="11">
        <v>0</v>
      </c>
      <c r="D139" s="7">
        <f t="shared" ref="D139:D202" si="2">SUM(B139:C139)</f>
        <v>689.74717439450239</v>
      </c>
    </row>
    <row r="140" spans="1:4" x14ac:dyDescent="0.25">
      <c r="A140" s="5" t="s">
        <v>153</v>
      </c>
      <c r="B140" s="11">
        <v>683.23829049614676</v>
      </c>
      <c r="C140" s="11">
        <v>0</v>
      </c>
      <c r="D140" s="7">
        <f t="shared" si="2"/>
        <v>683.23829049614676</v>
      </c>
    </row>
    <row r="141" spans="1:4" x14ac:dyDescent="0.25">
      <c r="A141" s="5" t="s">
        <v>15</v>
      </c>
      <c r="B141" s="11">
        <v>615.05297212434095</v>
      </c>
      <c r="C141" s="11">
        <v>3.935819424373696E-2</v>
      </c>
      <c r="D141" s="7">
        <f t="shared" si="2"/>
        <v>615.09233031858469</v>
      </c>
    </row>
    <row r="142" spans="1:4" x14ac:dyDescent="0.25">
      <c r="A142" s="5" t="s">
        <v>31</v>
      </c>
      <c r="B142" s="11">
        <v>67.400627055696603</v>
      </c>
      <c r="C142" s="11">
        <v>724.19761603106292</v>
      </c>
      <c r="D142" s="7">
        <f t="shared" si="2"/>
        <v>791.59824308675957</v>
      </c>
    </row>
    <row r="143" spans="1:4" x14ac:dyDescent="0.25">
      <c r="A143" s="5" t="s">
        <v>193</v>
      </c>
      <c r="B143" s="11">
        <v>609.49621271672959</v>
      </c>
      <c r="C143" s="11">
        <v>0</v>
      </c>
      <c r="D143" s="7">
        <f t="shared" si="2"/>
        <v>609.49621271672959</v>
      </c>
    </row>
    <row r="144" spans="1:4" x14ac:dyDescent="0.25">
      <c r="A144" s="5" t="s">
        <v>49</v>
      </c>
      <c r="B144" s="11">
        <v>576.15259125089119</v>
      </c>
      <c r="C144" s="11">
        <v>0</v>
      </c>
      <c r="D144" s="7">
        <f t="shared" si="2"/>
        <v>576.15259125089119</v>
      </c>
    </row>
    <row r="145" spans="1:4" x14ac:dyDescent="0.25">
      <c r="A145" s="5" t="s">
        <v>234</v>
      </c>
      <c r="B145" s="11">
        <v>522.3429722085898</v>
      </c>
      <c r="C145" s="11">
        <v>47.226224456092822</v>
      </c>
      <c r="D145" s="7">
        <f t="shared" si="2"/>
        <v>569.56919666468264</v>
      </c>
    </row>
    <row r="146" spans="1:4" x14ac:dyDescent="0.25">
      <c r="A146" s="5" t="s">
        <v>29</v>
      </c>
      <c r="B146" s="11">
        <v>10.245900921422912</v>
      </c>
      <c r="C146" s="11">
        <v>724.19761603106292</v>
      </c>
      <c r="D146" s="7">
        <f t="shared" si="2"/>
        <v>734.44351695248588</v>
      </c>
    </row>
    <row r="147" spans="1:4" x14ac:dyDescent="0.25">
      <c r="A147" s="5" t="s">
        <v>24</v>
      </c>
      <c r="B147" s="11">
        <v>0</v>
      </c>
      <c r="C147" s="11">
        <v>724.19761603106292</v>
      </c>
      <c r="D147" s="7">
        <f t="shared" si="2"/>
        <v>724.19761603106292</v>
      </c>
    </row>
    <row r="148" spans="1:4" x14ac:dyDescent="0.25">
      <c r="A148" s="5" t="s">
        <v>26</v>
      </c>
      <c r="B148" s="11">
        <v>0</v>
      </c>
      <c r="C148" s="11">
        <v>724.19761603106292</v>
      </c>
      <c r="D148" s="7">
        <f t="shared" si="2"/>
        <v>724.19761603106292</v>
      </c>
    </row>
    <row r="149" spans="1:4" x14ac:dyDescent="0.25">
      <c r="A149" s="5" t="s">
        <v>32</v>
      </c>
      <c r="B149" s="11">
        <v>0</v>
      </c>
      <c r="C149" s="11">
        <v>724.19761603106292</v>
      </c>
      <c r="D149" s="7">
        <f t="shared" si="2"/>
        <v>724.19761603106292</v>
      </c>
    </row>
    <row r="150" spans="1:4" x14ac:dyDescent="0.25">
      <c r="A150" s="5" t="s">
        <v>33</v>
      </c>
      <c r="B150" s="11">
        <v>0</v>
      </c>
      <c r="C150" s="11">
        <v>724.19761603106292</v>
      </c>
      <c r="D150" s="7">
        <f t="shared" si="2"/>
        <v>724.19761603106292</v>
      </c>
    </row>
    <row r="151" spans="1:4" x14ac:dyDescent="0.25">
      <c r="A151" s="5" t="s">
        <v>41</v>
      </c>
      <c r="B151" s="11">
        <v>0</v>
      </c>
      <c r="C151" s="11">
        <v>724.19761603106292</v>
      </c>
      <c r="D151" s="7">
        <f t="shared" si="2"/>
        <v>724.19761603106292</v>
      </c>
    </row>
    <row r="152" spans="1:4" x14ac:dyDescent="0.25">
      <c r="A152" s="5" t="s">
        <v>47</v>
      </c>
      <c r="B152" s="11">
        <v>0</v>
      </c>
      <c r="C152" s="11">
        <v>724.19761603106292</v>
      </c>
      <c r="D152" s="7">
        <f t="shared" si="2"/>
        <v>724.19761603106292</v>
      </c>
    </row>
    <row r="153" spans="1:4" x14ac:dyDescent="0.25">
      <c r="A153" s="5" t="s">
        <v>48</v>
      </c>
      <c r="B153" s="11">
        <v>0</v>
      </c>
      <c r="C153" s="11">
        <v>724.19761603106292</v>
      </c>
      <c r="D153" s="7">
        <f t="shared" si="2"/>
        <v>724.19761603106292</v>
      </c>
    </row>
    <row r="154" spans="1:4" x14ac:dyDescent="0.25">
      <c r="A154" s="5" t="s">
        <v>35</v>
      </c>
      <c r="B154" s="11">
        <v>0</v>
      </c>
      <c r="C154" s="11">
        <v>724.19761603106292</v>
      </c>
      <c r="D154" s="7">
        <f t="shared" si="2"/>
        <v>724.19761603106292</v>
      </c>
    </row>
    <row r="155" spans="1:4" x14ac:dyDescent="0.25">
      <c r="A155" s="5" t="s">
        <v>36</v>
      </c>
      <c r="B155" s="11">
        <v>0</v>
      </c>
      <c r="C155" s="11">
        <v>724.19761603106292</v>
      </c>
      <c r="D155" s="7">
        <f t="shared" si="2"/>
        <v>724.19761603106292</v>
      </c>
    </row>
    <row r="156" spans="1:4" x14ac:dyDescent="0.25">
      <c r="A156" s="5" t="s">
        <v>37</v>
      </c>
      <c r="B156" s="11">
        <v>0</v>
      </c>
      <c r="C156" s="11">
        <v>724.19761603106292</v>
      </c>
      <c r="D156" s="7">
        <f t="shared" si="2"/>
        <v>724.19761603106292</v>
      </c>
    </row>
    <row r="157" spans="1:4" x14ac:dyDescent="0.25">
      <c r="A157" s="5" t="s">
        <v>20</v>
      </c>
      <c r="B157" s="11">
        <v>0</v>
      </c>
      <c r="C157" s="11">
        <v>724.19761603106292</v>
      </c>
      <c r="D157" s="7">
        <f t="shared" si="2"/>
        <v>724.19761603106292</v>
      </c>
    </row>
    <row r="158" spans="1:4" x14ac:dyDescent="0.25">
      <c r="A158" s="5" t="s">
        <v>21</v>
      </c>
      <c r="B158" s="11">
        <v>0</v>
      </c>
      <c r="C158" s="11">
        <v>724.19761603106292</v>
      </c>
      <c r="D158" s="7">
        <f t="shared" si="2"/>
        <v>724.19761603106292</v>
      </c>
    </row>
    <row r="159" spans="1:4" x14ac:dyDescent="0.25">
      <c r="A159" s="5" t="s">
        <v>22</v>
      </c>
      <c r="B159" s="11">
        <v>0</v>
      </c>
      <c r="C159" s="11">
        <v>724.19761603106292</v>
      </c>
      <c r="D159" s="7">
        <f t="shared" si="2"/>
        <v>724.19761603106292</v>
      </c>
    </row>
    <row r="160" spans="1:4" x14ac:dyDescent="0.25">
      <c r="A160" s="5" t="s">
        <v>23</v>
      </c>
      <c r="B160" s="11">
        <v>0</v>
      </c>
      <c r="C160" s="11">
        <v>724.19761603106292</v>
      </c>
      <c r="D160" s="7">
        <f t="shared" si="2"/>
        <v>724.19761603106292</v>
      </c>
    </row>
    <row r="161" spans="1:4" x14ac:dyDescent="0.25">
      <c r="A161" s="5" t="s">
        <v>25</v>
      </c>
      <c r="B161" s="11">
        <v>0</v>
      </c>
      <c r="C161" s="11">
        <v>724.19761603106292</v>
      </c>
      <c r="D161" s="7">
        <f t="shared" si="2"/>
        <v>724.19761603106292</v>
      </c>
    </row>
    <row r="162" spans="1:4" x14ac:dyDescent="0.25">
      <c r="A162" s="5" t="s">
        <v>27</v>
      </c>
      <c r="B162" s="11">
        <v>0</v>
      </c>
      <c r="C162" s="11">
        <v>724.19761603106292</v>
      </c>
      <c r="D162" s="7">
        <f t="shared" si="2"/>
        <v>724.19761603106292</v>
      </c>
    </row>
    <row r="163" spans="1:4" x14ac:dyDescent="0.25">
      <c r="A163" s="5" t="s">
        <v>28</v>
      </c>
      <c r="B163" s="11">
        <v>0</v>
      </c>
      <c r="C163" s="11">
        <v>724.19761603106292</v>
      </c>
      <c r="D163" s="7">
        <f t="shared" si="2"/>
        <v>724.19761603106292</v>
      </c>
    </row>
    <row r="164" spans="1:4" x14ac:dyDescent="0.25">
      <c r="A164" s="5" t="s">
        <v>30</v>
      </c>
      <c r="B164" s="11">
        <v>0</v>
      </c>
      <c r="C164" s="11">
        <v>724.19761603106292</v>
      </c>
      <c r="D164" s="7">
        <f t="shared" si="2"/>
        <v>724.19761603106292</v>
      </c>
    </row>
    <row r="165" spans="1:4" x14ac:dyDescent="0.25">
      <c r="A165" s="5" t="s">
        <v>34</v>
      </c>
      <c r="B165" s="11">
        <v>0</v>
      </c>
      <c r="C165" s="11">
        <v>724.19761603106292</v>
      </c>
      <c r="D165" s="7">
        <f t="shared" si="2"/>
        <v>724.19761603106292</v>
      </c>
    </row>
    <row r="166" spans="1:4" x14ac:dyDescent="0.25">
      <c r="A166" s="5" t="s">
        <v>38</v>
      </c>
      <c r="B166" s="11">
        <v>0</v>
      </c>
      <c r="C166" s="11">
        <v>724.19761603106292</v>
      </c>
      <c r="D166" s="7">
        <f t="shared" si="2"/>
        <v>724.19761603106292</v>
      </c>
    </row>
    <row r="167" spans="1:4" x14ac:dyDescent="0.25">
      <c r="A167" s="5" t="s">
        <v>39</v>
      </c>
      <c r="B167" s="11">
        <v>0</v>
      </c>
      <c r="C167" s="11">
        <v>724.19761603106292</v>
      </c>
      <c r="D167" s="7">
        <f t="shared" si="2"/>
        <v>724.19761603106292</v>
      </c>
    </row>
    <row r="168" spans="1:4" x14ac:dyDescent="0.25">
      <c r="A168" s="5" t="s">
        <v>40</v>
      </c>
      <c r="B168" s="11">
        <v>0</v>
      </c>
      <c r="C168" s="11">
        <v>724.19761603106292</v>
      </c>
      <c r="D168" s="7">
        <f t="shared" si="2"/>
        <v>724.19761603106292</v>
      </c>
    </row>
    <row r="169" spans="1:4" x14ac:dyDescent="0.25">
      <c r="A169" s="5" t="s">
        <v>42</v>
      </c>
      <c r="B169" s="11">
        <v>0</v>
      </c>
      <c r="C169" s="11">
        <v>724.19761603106292</v>
      </c>
      <c r="D169" s="7">
        <f t="shared" si="2"/>
        <v>724.19761603106292</v>
      </c>
    </row>
    <row r="170" spans="1:4" x14ac:dyDescent="0.25">
      <c r="A170" s="5" t="s">
        <v>43</v>
      </c>
      <c r="B170" s="11">
        <v>0</v>
      </c>
      <c r="C170" s="11">
        <v>724.19761603106292</v>
      </c>
      <c r="D170" s="7">
        <f t="shared" si="2"/>
        <v>724.19761603106292</v>
      </c>
    </row>
    <row r="171" spans="1:4" x14ac:dyDescent="0.25">
      <c r="A171" s="5" t="s">
        <v>44</v>
      </c>
      <c r="B171" s="11">
        <v>0</v>
      </c>
      <c r="C171" s="11">
        <v>724.19761603106292</v>
      </c>
      <c r="D171" s="7">
        <f t="shared" si="2"/>
        <v>724.19761603106292</v>
      </c>
    </row>
    <row r="172" spans="1:4" x14ac:dyDescent="0.25">
      <c r="A172" s="5" t="s">
        <v>46</v>
      </c>
      <c r="B172" s="11">
        <v>0</v>
      </c>
      <c r="C172" s="11">
        <v>724.19761603106292</v>
      </c>
      <c r="D172" s="7">
        <f t="shared" si="2"/>
        <v>724.19761603106292</v>
      </c>
    </row>
    <row r="173" spans="1:4" x14ac:dyDescent="0.25">
      <c r="A173" s="5" t="s">
        <v>161</v>
      </c>
      <c r="B173" s="11">
        <v>528.32434414517581</v>
      </c>
      <c r="C173" s="11">
        <v>0</v>
      </c>
      <c r="D173" s="7">
        <f t="shared" si="2"/>
        <v>528.32434414517581</v>
      </c>
    </row>
    <row r="174" spans="1:4" x14ac:dyDescent="0.25">
      <c r="A174" s="5" t="s">
        <v>265</v>
      </c>
      <c r="B174" s="11">
        <v>523.94923010122784</v>
      </c>
      <c r="C174" s="11">
        <v>0</v>
      </c>
      <c r="D174" s="7">
        <f t="shared" si="2"/>
        <v>523.94923010122784</v>
      </c>
    </row>
    <row r="175" spans="1:4" x14ac:dyDescent="0.25">
      <c r="A175" s="5" t="s">
        <v>261</v>
      </c>
      <c r="B175" s="11">
        <v>517.96538225817801</v>
      </c>
      <c r="C175" s="11">
        <v>0</v>
      </c>
      <c r="D175" s="7">
        <f t="shared" si="2"/>
        <v>517.96538225817801</v>
      </c>
    </row>
    <row r="176" spans="1:4" x14ac:dyDescent="0.25">
      <c r="A176" s="5" t="s">
        <v>255</v>
      </c>
      <c r="B176" s="11">
        <v>516.12358475947372</v>
      </c>
      <c r="C176" s="11">
        <v>0</v>
      </c>
      <c r="D176" s="7">
        <f t="shared" si="2"/>
        <v>516.12358475947372</v>
      </c>
    </row>
    <row r="177" spans="1:4" x14ac:dyDescent="0.25">
      <c r="A177" s="5" t="s">
        <v>270</v>
      </c>
      <c r="B177" s="11">
        <v>510.73767104231524</v>
      </c>
      <c r="C177" s="11">
        <v>0</v>
      </c>
      <c r="D177" s="7">
        <f t="shared" si="2"/>
        <v>510.73767104231524</v>
      </c>
    </row>
    <row r="178" spans="1:4" x14ac:dyDescent="0.25">
      <c r="A178" s="5" t="s">
        <v>249</v>
      </c>
      <c r="B178" s="11">
        <v>505.53453460432638</v>
      </c>
      <c r="C178" s="11">
        <v>0</v>
      </c>
      <c r="D178" s="7">
        <f t="shared" si="2"/>
        <v>505.53453460432638</v>
      </c>
    </row>
    <row r="179" spans="1:4" x14ac:dyDescent="0.25">
      <c r="A179" s="5" t="s">
        <v>253</v>
      </c>
      <c r="B179" s="11">
        <v>505.53453460432638</v>
      </c>
      <c r="C179" s="11">
        <v>0</v>
      </c>
      <c r="D179" s="7">
        <f t="shared" si="2"/>
        <v>505.53453460432638</v>
      </c>
    </row>
    <row r="180" spans="1:4" x14ac:dyDescent="0.25">
      <c r="A180" s="5" t="s">
        <v>254</v>
      </c>
      <c r="B180" s="11">
        <v>504.22496197706499</v>
      </c>
      <c r="C180" s="11">
        <v>0</v>
      </c>
      <c r="D180" s="7">
        <f t="shared" si="2"/>
        <v>504.22496197706499</v>
      </c>
    </row>
    <row r="181" spans="1:4" x14ac:dyDescent="0.25">
      <c r="A181" s="5" t="s">
        <v>259</v>
      </c>
      <c r="B181" s="11">
        <v>504.22496197706499</v>
      </c>
      <c r="C181" s="11">
        <v>0</v>
      </c>
      <c r="D181" s="7">
        <f t="shared" si="2"/>
        <v>504.22496197706499</v>
      </c>
    </row>
    <row r="182" spans="1:4" x14ac:dyDescent="0.25">
      <c r="A182" s="5" t="s">
        <v>267</v>
      </c>
      <c r="B182" s="11">
        <v>503.49300312494535</v>
      </c>
      <c r="C182" s="11">
        <v>0</v>
      </c>
      <c r="D182" s="7">
        <f t="shared" si="2"/>
        <v>503.49300312494535</v>
      </c>
    </row>
    <row r="183" spans="1:4" x14ac:dyDescent="0.25">
      <c r="A183" s="5" t="s">
        <v>227</v>
      </c>
      <c r="B183" s="11">
        <v>386.53215366240835</v>
      </c>
      <c r="C183" s="11">
        <v>154.77173642305789</v>
      </c>
      <c r="D183" s="7">
        <f t="shared" si="2"/>
        <v>541.30389008546626</v>
      </c>
    </row>
    <row r="184" spans="1:4" x14ac:dyDescent="0.25">
      <c r="A184" s="5" t="s">
        <v>264</v>
      </c>
      <c r="B184" s="11">
        <v>490.18590448238712</v>
      </c>
      <c r="C184" s="11">
        <v>0</v>
      </c>
      <c r="D184" s="7">
        <f t="shared" si="2"/>
        <v>490.18590448238712</v>
      </c>
    </row>
    <row r="185" spans="1:4" x14ac:dyDescent="0.25">
      <c r="A185" s="5" t="s">
        <v>316</v>
      </c>
      <c r="B185" s="11">
        <v>484.21012776863307</v>
      </c>
      <c r="C185" s="11">
        <v>0</v>
      </c>
      <c r="D185" s="7">
        <f t="shared" si="2"/>
        <v>484.21012776863307</v>
      </c>
    </row>
    <row r="186" spans="1:4" x14ac:dyDescent="0.25">
      <c r="A186" s="5" t="s">
        <v>260</v>
      </c>
      <c r="B186" s="11">
        <v>470.19723832484061</v>
      </c>
      <c r="C186" s="11">
        <v>0</v>
      </c>
      <c r="D186" s="7">
        <f t="shared" si="2"/>
        <v>470.19723832484061</v>
      </c>
    </row>
    <row r="187" spans="1:4" x14ac:dyDescent="0.25">
      <c r="A187" s="5" t="s">
        <v>92</v>
      </c>
      <c r="B187" s="11">
        <v>454.56561915255907</v>
      </c>
      <c r="C187" s="11">
        <v>0.97843765201035771</v>
      </c>
      <c r="D187" s="7">
        <f t="shared" si="2"/>
        <v>455.54405680456944</v>
      </c>
    </row>
    <row r="188" spans="1:4" x14ac:dyDescent="0.25">
      <c r="A188" s="5" t="s">
        <v>300</v>
      </c>
      <c r="B188" s="11">
        <v>200.59269670957428</v>
      </c>
      <c r="C188" s="11">
        <v>326.13022014062898</v>
      </c>
      <c r="D188" s="7">
        <f t="shared" si="2"/>
        <v>526.72291685020332</v>
      </c>
    </row>
    <row r="189" spans="1:4" x14ac:dyDescent="0.25">
      <c r="A189" s="5" t="s">
        <v>251</v>
      </c>
      <c r="B189" s="11">
        <v>440.28315181843845</v>
      </c>
      <c r="C189" s="11">
        <v>0</v>
      </c>
      <c r="D189" s="7">
        <f t="shared" si="2"/>
        <v>440.28315181843845</v>
      </c>
    </row>
    <row r="190" spans="1:4" x14ac:dyDescent="0.25">
      <c r="A190" s="5" t="s">
        <v>60</v>
      </c>
      <c r="B190" s="11">
        <v>434.08253727853207</v>
      </c>
      <c r="C190" s="11">
        <v>0.12033064874192223</v>
      </c>
      <c r="D190" s="7">
        <f t="shared" si="2"/>
        <v>434.20286792727399</v>
      </c>
    </row>
    <row r="191" spans="1:4" x14ac:dyDescent="0.25">
      <c r="A191" s="5" t="s">
        <v>256</v>
      </c>
      <c r="B191" s="11">
        <v>433.1742433907072</v>
      </c>
      <c r="C191" s="11">
        <v>0</v>
      </c>
      <c r="D191" s="7">
        <f t="shared" si="2"/>
        <v>433.1742433907072</v>
      </c>
    </row>
    <row r="192" spans="1:4" x14ac:dyDescent="0.25">
      <c r="A192" s="5" t="s">
        <v>258</v>
      </c>
      <c r="B192" s="11">
        <v>409.45312109042209</v>
      </c>
      <c r="C192" s="11">
        <v>0</v>
      </c>
      <c r="D192" s="7">
        <f t="shared" si="2"/>
        <v>409.45312109042209</v>
      </c>
    </row>
    <row r="193" spans="1:4" x14ac:dyDescent="0.25">
      <c r="A193" s="5" t="s">
        <v>128</v>
      </c>
      <c r="B193" s="11">
        <v>391.82706967258173</v>
      </c>
      <c r="C193" s="11">
        <v>14.781241966149981</v>
      </c>
      <c r="D193" s="7">
        <f t="shared" si="2"/>
        <v>406.60831163873172</v>
      </c>
    </row>
    <row r="194" spans="1:4" x14ac:dyDescent="0.25">
      <c r="A194" s="5" t="s">
        <v>378</v>
      </c>
      <c r="B194" s="11">
        <v>390.1390172779075</v>
      </c>
      <c r="C194" s="11">
        <v>0</v>
      </c>
      <c r="D194" s="7">
        <f t="shared" si="2"/>
        <v>390.1390172779075</v>
      </c>
    </row>
    <row r="195" spans="1:4" x14ac:dyDescent="0.25">
      <c r="A195" s="5" t="s">
        <v>138</v>
      </c>
      <c r="B195" s="11">
        <v>102.40243800929593</v>
      </c>
      <c r="C195" s="11">
        <v>372.79947399855178</v>
      </c>
      <c r="D195" s="7">
        <f t="shared" si="2"/>
        <v>475.20191200784768</v>
      </c>
    </row>
    <row r="196" spans="1:4" x14ac:dyDescent="0.25">
      <c r="A196" s="5" t="s">
        <v>252</v>
      </c>
      <c r="B196" s="11">
        <v>380.09506833670201</v>
      </c>
      <c r="C196" s="11">
        <v>0</v>
      </c>
      <c r="D196" s="7">
        <f t="shared" si="2"/>
        <v>380.09506833670201</v>
      </c>
    </row>
    <row r="197" spans="1:4" x14ac:dyDescent="0.25">
      <c r="A197" s="5" t="s">
        <v>257</v>
      </c>
      <c r="B197" s="11">
        <v>380.09506833670201</v>
      </c>
      <c r="C197" s="11">
        <v>0</v>
      </c>
      <c r="D197" s="7">
        <f t="shared" si="2"/>
        <v>380.09506833670201</v>
      </c>
    </row>
    <row r="198" spans="1:4" x14ac:dyDescent="0.25">
      <c r="A198" s="5" t="s">
        <v>263</v>
      </c>
      <c r="B198" s="11">
        <v>380.09506833670201</v>
      </c>
      <c r="C198" s="11">
        <v>0</v>
      </c>
      <c r="D198" s="7">
        <f t="shared" si="2"/>
        <v>380.09506833670201</v>
      </c>
    </row>
    <row r="199" spans="1:4" x14ac:dyDescent="0.25">
      <c r="A199" s="5" t="s">
        <v>379</v>
      </c>
      <c r="B199" s="11">
        <v>368.15689892111038</v>
      </c>
      <c r="C199" s="11">
        <v>0</v>
      </c>
      <c r="D199" s="7">
        <f t="shared" si="2"/>
        <v>368.15689892111038</v>
      </c>
    </row>
    <row r="200" spans="1:4" x14ac:dyDescent="0.25">
      <c r="A200" s="5" t="s">
        <v>51</v>
      </c>
      <c r="B200" s="11">
        <v>365.1500462609385</v>
      </c>
      <c r="C200" s="11">
        <v>2.6645101889538853E-2</v>
      </c>
      <c r="D200" s="7">
        <f t="shared" si="2"/>
        <v>365.17669136282802</v>
      </c>
    </row>
    <row r="201" spans="1:4" x14ac:dyDescent="0.25">
      <c r="A201" s="5" t="s">
        <v>262</v>
      </c>
      <c r="B201" s="11">
        <v>365.11457727195437</v>
      </c>
      <c r="C201" s="11">
        <v>0</v>
      </c>
      <c r="D201" s="7">
        <f t="shared" si="2"/>
        <v>365.11457727195437</v>
      </c>
    </row>
    <row r="202" spans="1:4" x14ac:dyDescent="0.25">
      <c r="A202" s="5" t="s">
        <v>133</v>
      </c>
      <c r="B202" s="11">
        <v>0</v>
      </c>
      <c r="C202" s="11">
        <v>475.36604453742837</v>
      </c>
      <c r="D202" s="7">
        <f t="shared" si="2"/>
        <v>475.36604453742837</v>
      </c>
    </row>
    <row r="203" spans="1:4" x14ac:dyDescent="0.25">
      <c r="A203" s="5" t="s">
        <v>139</v>
      </c>
      <c r="B203" s="11">
        <v>0</v>
      </c>
      <c r="C203" s="11">
        <v>475.36604453742837</v>
      </c>
      <c r="D203" s="7">
        <f t="shared" ref="D203:D266" si="3">SUM(B203:C203)</f>
        <v>475.36604453742837</v>
      </c>
    </row>
    <row r="204" spans="1:4" x14ac:dyDescent="0.25">
      <c r="A204" s="5" t="s">
        <v>134</v>
      </c>
      <c r="B204" s="11">
        <v>0</v>
      </c>
      <c r="C204" s="11">
        <v>475.36604453742837</v>
      </c>
      <c r="D204" s="7">
        <f t="shared" si="3"/>
        <v>475.36604453742837</v>
      </c>
    </row>
    <row r="205" spans="1:4" x14ac:dyDescent="0.25">
      <c r="A205" s="5" t="s">
        <v>341</v>
      </c>
      <c r="B205" s="11">
        <v>354.16398233242387</v>
      </c>
      <c r="C205" s="11">
        <v>0</v>
      </c>
      <c r="D205" s="7">
        <f t="shared" si="3"/>
        <v>354.16398233242387</v>
      </c>
    </row>
    <row r="206" spans="1:4" x14ac:dyDescent="0.25">
      <c r="A206" s="5" t="s">
        <v>317</v>
      </c>
      <c r="B206" s="11">
        <v>346.21401499437883</v>
      </c>
      <c r="C206" s="11">
        <v>0</v>
      </c>
      <c r="D206" s="7">
        <f t="shared" si="3"/>
        <v>346.21401499437883</v>
      </c>
    </row>
    <row r="207" spans="1:4" x14ac:dyDescent="0.25">
      <c r="A207" s="5" t="s">
        <v>296</v>
      </c>
      <c r="B207" s="11">
        <v>337.41364980058495</v>
      </c>
      <c r="C207" s="11">
        <v>0</v>
      </c>
      <c r="D207" s="7">
        <f t="shared" si="3"/>
        <v>337.41364980058495</v>
      </c>
    </row>
    <row r="208" spans="1:4" x14ac:dyDescent="0.25">
      <c r="A208" s="5" t="s">
        <v>80</v>
      </c>
      <c r="B208" s="11">
        <v>337.41364980058495</v>
      </c>
      <c r="C208" s="11">
        <v>0</v>
      </c>
      <c r="D208" s="7">
        <f t="shared" si="3"/>
        <v>337.41364980058495</v>
      </c>
    </row>
    <row r="209" spans="1:4" x14ac:dyDescent="0.25">
      <c r="A209" s="5" t="s">
        <v>369</v>
      </c>
      <c r="B209" s="11">
        <v>321.83044925964941</v>
      </c>
      <c r="C209" s="11">
        <v>0.30640797947372195</v>
      </c>
      <c r="D209" s="7">
        <f t="shared" si="3"/>
        <v>322.13685723912312</v>
      </c>
    </row>
    <row r="210" spans="1:4" x14ac:dyDescent="0.25">
      <c r="A210" s="5" t="s">
        <v>318</v>
      </c>
      <c r="B210" s="11">
        <v>319.2578792806728</v>
      </c>
      <c r="C210" s="11">
        <v>0</v>
      </c>
      <c r="D210" s="7">
        <f t="shared" si="3"/>
        <v>319.2578792806728</v>
      </c>
    </row>
    <row r="211" spans="1:4" x14ac:dyDescent="0.25">
      <c r="A211" s="5" t="s">
        <v>299</v>
      </c>
      <c r="B211" s="11">
        <v>309.22515879246697</v>
      </c>
      <c r="C211" s="11">
        <v>0</v>
      </c>
      <c r="D211" s="7">
        <f t="shared" si="3"/>
        <v>309.22515879246697</v>
      </c>
    </row>
    <row r="212" spans="1:4" x14ac:dyDescent="0.25">
      <c r="A212" s="5" t="s">
        <v>204</v>
      </c>
      <c r="B212" s="11">
        <v>306.45102233625295</v>
      </c>
      <c r="C212" s="11">
        <v>0</v>
      </c>
      <c r="D212" s="7">
        <f t="shared" si="3"/>
        <v>306.45102233625295</v>
      </c>
    </row>
    <row r="213" spans="1:4" x14ac:dyDescent="0.25">
      <c r="A213" s="5" t="s">
        <v>314</v>
      </c>
      <c r="B213" s="11">
        <v>299.61405639811557</v>
      </c>
      <c r="C213" s="11">
        <v>0</v>
      </c>
      <c r="D213" s="7">
        <f t="shared" si="3"/>
        <v>299.61405639811557</v>
      </c>
    </row>
    <row r="214" spans="1:4" x14ac:dyDescent="0.25">
      <c r="A214" s="5" t="s">
        <v>380</v>
      </c>
      <c r="B214" s="11">
        <v>297.5237832250321</v>
      </c>
      <c r="C214" s="11">
        <v>0</v>
      </c>
      <c r="D214" s="7">
        <f t="shared" si="3"/>
        <v>297.5237832250321</v>
      </c>
    </row>
    <row r="215" spans="1:4" x14ac:dyDescent="0.25">
      <c r="A215" s="5" t="s">
        <v>359</v>
      </c>
      <c r="B215" s="11">
        <v>292.78797684695314</v>
      </c>
      <c r="C215" s="11">
        <v>0</v>
      </c>
      <c r="D215" s="7">
        <f t="shared" si="3"/>
        <v>292.78797684695314</v>
      </c>
    </row>
    <row r="216" spans="1:4" x14ac:dyDescent="0.25">
      <c r="A216" s="5" t="s">
        <v>312</v>
      </c>
      <c r="B216" s="11">
        <v>289.032129903672</v>
      </c>
      <c r="C216" s="11">
        <v>0</v>
      </c>
      <c r="D216" s="7">
        <f t="shared" si="3"/>
        <v>289.032129903672</v>
      </c>
    </row>
    <row r="217" spans="1:4" x14ac:dyDescent="0.25">
      <c r="A217" s="5" t="s">
        <v>321</v>
      </c>
      <c r="B217" s="11">
        <v>276.02119256821464</v>
      </c>
      <c r="C217" s="11">
        <v>3.282078855682188</v>
      </c>
      <c r="D217" s="7">
        <f t="shared" si="3"/>
        <v>279.30327142389683</v>
      </c>
    </row>
    <row r="218" spans="1:4" x14ac:dyDescent="0.25">
      <c r="A218" s="5" t="s">
        <v>309</v>
      </c>
      <c r="B218" s="11">
        <v>276.73478030296297</v>
      </c>
      <c r="C218" s="11">
        <v>0</v>
      </c>
      <c r="D218" s="7">
        <f t="shared" si="3"/>
        <v>276.73478030296297</v>
      </c>
    </row>
    <row r="219" spans="1:4" x14ac:dyDescent="0.25">
      <c r="A219" s="5" t="s">
        <v>374</v>
      </c>
      <c r="B219" s="11">
        <v>270.36793253431733</v>
      </c>
      <c r="C219" s="11">
        <v>0</v>
      </c>
      <c r="D219" s="7">
        <f t="shared" si="3"/>
        <v>270.36793253431733</v>
      </c>
    </row>
    <row r="220" spans="1:4" x14ac:dyDescent="0.25">
      <c r="A220" s="5" t="s">
        <v>327</v>
      </c>
      <c r="B220" s="11">
        <v>263.20809427624988</v>
      </c>
      <c r="C220" s="11">
        <v>0</v>
      </c>
      <c r="D220" s="7">
        <f t="shared" si="3"/>
        <v>263.20809427624988</v>
      </c>
    </row>
    <row r="221" spans="1:4" x14ac:dyDescent="0.25">
      <c r="A221" s="5" t="s">
        <v>346</v>
      </c>
      <c r="B221" s="11">
        <v>263.20809427624988</v>
      </c>
      <c r="C221" s="11">
        <v>0</v>
      </c>
      <c r="D221" s="7">
        <f t="shared" si="3"/>
        <v>263.20809427624988</v>
      </c>
    </row>
    <row r="222" spans="1:4" x14ac:dyDescent="0.25">
      <c r="A222" s="5" t="s">
        <v>311</v>
      </c>
      <c r="B222" s="11">
        <v>261.65765830106244</v>
      </c>
      <c r="C222" s="11">
        <v>0</v>
      </c>
      <c r="D222" s="7">
        <f t="shared" si="3"/>
        <v>261.65765830106244</v>
      </c>
    </row>
    <row r="223" spans="1:4" x14ac:dyDescent="0.25">
      <c r="A223" s="5" t="s">
        <v>326</v>
      </c>
      <c r="B223" s="11">
        <v>251.74455232909406</v>
      </c>
      <c r="C223" s="11">
        <v>0</v>
      </c>
      <c r="D223" s="7">
        <f t="shared" si="3"/>
        <v>251.74455232909406</v>
      </c>
    </row>
    <row r="224" spans="1:4" x14ac:dyDescent="0.25">
      <c r="A224" s="5" t="s">
        <v>398</v>
      </c>
      <c r="B224" s="11">
        <v>0</v>
      </c>
      <c r="C224" s="11">
        <v>326.13022014062898</v>
      </c>
      <c r="D224" s="7">
        <f t="shared" si="3"/>
        <v>326.13022014062898</v>
      </c>
    </row>
    <row r="225" spans="1:4" x14ac:dyDescent="0.25">
      <c r="A225" s="5" t="s">
        <v>399</v>
      </c>
      <c r="B225" s="11">
        <v>0</v>
      </c>
      <c r="C225" s="11">
        <v>326.13022014062898</v>
      </c>
      <c r="D225" s="7">
        <f t="shared" si="3"/>
        <v>326.13022014062898</v>
      </c>
    </row>
    <row r="226" spans="1:4" x14ac:dyDescent="0.25">
      <c r="A226" s="5" t="s">
        <v>400</v>
      </c>
      <c r="B226" s="11">
        <v>0</v>
      </c>
      <c r="C226" s="11">
        <v>326.13022014062898</v>
      </c>
      <c r="D226" s="7">
        <f t="shared" si="3"/>
        <v>326.13022014062898</v>
      </c>
    </row>
    <row r="227" spans="1:4" x14ac:dyDescent="0.25">
      <c r="A227" s="5" t="s">
        <v>302</v>
      </c>
      <c r="B227" s="11">
        <v>239.44720272838504</v>
      </c>
      <c r="C227" s="11">
        <v>0</v>
      </c>
      <c r="D227" s="7">
        <f t="shared" si="3"/>
        <v>239.44720272838504</v>
      </c>
    </row>
    <row r="228" spans="1:4" x14ac:dyDescent="0.25">
      <c r="A228" s="5" t="s">
        <v>291</v>
      </c>
      <c r="B228" s="11">
        <v>232.21426550381258</v>
      </c>
      <c r="C228" s="11">
        <v>0</v>
      </c>
      <c r="D228" s="7">
        <f t="shared" si="3"/>
        <v>232.21426550381258</v>
      </c>
    </row>
    <row r="229" spans="1:4" x14ac:dyDescent="0.25">
      <c r="A229" s="5" t="s">
        <v>235</v>
      </c>
      <c r="B229" s="11">
        <v>226.71965080548884</v>
      </c>
      <c r="C229" s="11">
        <v>0</v>
      </c>
      <c r="D229" s="7">
        <f t="shared" si="3"/>
        <v>226.71965080548884</v>
      </c>
    </row>
    <row r="230" spans="1:4" x14ac:dyDescent="0.25">
      <c r="A230" s="5" t="s">
        <v>320</v>
      </c>
      <c r="B230" s="11">
        <v>226.71965080548884</v>
      </c>
      <c r="C230" s="11">
        <v>0</v>
      </c>
      <c r="D230" s="7">
        <f t="shared" si="3"/>
        <v>226.71965080548884</v>
      </c>
    </row>
    <row r="231" spans="1:4" x14ac:dyDescent="0.25">
      <c r="A231" s="5" t="s">
        <v>332</v>
      </c>
      <c r="B231" s="11">
        <v>226.71965080548884</v>
      </c>
      <c r="C231" s="11">
        <v>0</v>
      </c>
      <c r="D231" s="7">
        <f t="shared" si="3"/>
        <v>226.71965080548884</v>
      </c>
    </row>
    <row r="232" spans="1:4" x14ac:dyDescent="0.25">
      <c r="A232" s="5" t="s">
        <v>336</v>
      </c>
      <c r="B232" s="11">
        <v>226.71965080548884</v>
      </c>
      <c r="C232" s="11">
        <v>0</v>
      </c>
      <c r="D232" s="7">
        <f t="shared" si="3"/>
        <v>226.71965080548884</v>
      </c>
    </row>
    <row r="233" spans="1:4" x14ac:dyDescent="0.25">
      <c r="A233" s="5" t="s">
        <v>315</v>
      </c>
      <c r="B233" s="11">
        <v>214.29989314934105</v>
      </c>
      <c r="C233" s="11">
        <v>0</v>
      </c>
      <c r="D233" s="7">
        <f t="shared" si="3"/>
        <v>214.29989314934105</v>
      </c>
    </row>
    <row r="234" spans="1:4" x14ac:dyDescent="0.25">
      <c r="A234" s="5" t="s">
        <v>286</v>
      </c>
      <c r="B234" s="11">
        <v>214.29989314934105</v>
      </c>
      <c r="C234" s="11">
        <v>0</v>
      </c>
      <c r="D234" s="7">
        <f t="shared" si="3"/>
        <v>214.29989314934105</v>
      </c>
    </row>
    <row r="235" spans="1:4" x14ac:dyDescent="0.25">
      <c r="A235" s="5" t="s">
        <v>271</v>
      </c>
      <c r="B235" s="11">
        <v>208.52282964780929</v>
      </c>
      <c r="C235" s="11">
        <v>0</v>
      </c>
      <c r="D235" s="7">
        <f t="shared" si="3"/>
        <v>208.52282964780929</v>
      </c>
    </row>
    <row r="236" spans="1:4" x14ac:dyDescent="0.25">
      <c r="A236" s="5" t="s">
        <v>127</v>
      </c>
      <c r="B236" s="11">
        <v>107.91230450862336</v>
      </c>
      <c r="C236" s="11">
        <v>130.02692107279236</v>
      </c>
      <c r="D236" s="7">
        <f t="shared" si="3"/>
        <v>237.93922558141571</v>
      </c>
    </row>
    <row r="237" spans="1:4" x14ac:dyDescent="0.25">
      <c r="A237" s="5" t="s">
        <v>298</v>
      </c>
      <c r="B237" s="11">
        <v>200.59269670957428</v>
      </c>
      <c r="C237" s="11">
        <v>0</v>
      </c>
      <c r="D237" s="7">
        <f t="shared" si="3"/>
        <v>200.59269670957428</v>
      </c>
    </row>
    <row r="238" spans="1:4" x14ac:dyDescent="0.25">
      <c r="A238" s="5" t="s">
        <v>303</v>
      </c>
      <c r="B238" s="11">
        <v>200.59269670957428</v>
      </c>
      <c r="C238" s="11">
        <v>0</v>
      </c>
      <c r="D238" s="7">
        <f t="shared" si="3"/>
        <v>200.59269670957428</v>
      </c>
    </row>
    <row r="239" spans="1:4" x14ac:dyDescent="0.25">
      <c r="A239" s="5" t="s">
        <v>324</v>
      </c>
      <c r="B239" s="11">
        <v>200.59269670957428</v>
      </c>
      <c r="C239" s="11">
        <v>0</v>
      </c>
      <c r="D239" s="7">
        <f t="shared" si="3"/>
        <v>200.59269670957428</v>
      </c>
    </row>
    <row r="240" spans="1:4" x14ac:dyDescent="0.25">
      <c r="A240" s="5" t="s">
        <v>342</v>
      </c>
      <c r="B240" s="11">
        <v>200.59269670957428</v>
      </c>
      <c r="C240" s="11">
        <v>0</v>
      </c>
      <c r="D240" s="7">
        <f t="shared" si="3"/>
        <v>200.59269670957428</v>
      </c>
    </row>
    <row r="241" spans="1:4" x14ac:dyDescent="0.25">
      <c r="A241" s="5" t="s">
        <v>208</v>
      </c>
      <c r="B241" s="11">
        <v>200.59269670957428</v>
      </c>
      <c r="C241" s="11">
        <v>0</v>
      </c>
      <c r="D241" s="7">
        <f t="shared" si="3"/>
        <v>200.59269670957428</v>
      </c>
    </row>
    <row r="242" spans="1:4" x14ac:dyDescent="0.25">
      <c r="A242" s="5" t="s">
        <v>348</v>
      </c>
      <c r="B242" s="11">
        <v>200.59269670957428</v>
      </c>
      <c r="C242" s="11">
        <v>0</v>
      </c>
      <c r="D242" s="7">
        <f t="shared" si="3"/>
        <v>200.59269670957428</v>
      </c>
    </row>
    <row r="243" spans="1:4" x14ac:dyDescent="0.25">
      <c r="A243" s="5" t="s">
        <v>343</v>
      </c>
      <c r="B243" s="11">
        <v>198.66475286885353</v>
      </c>
      <c r="C243" s="11">
        <v>0</v>
      </c>
      <c r="D243" s="7">
        <f t="shared" si="3"/>
        <v>198.66475286885353</v>
      </c>
    </row>
    <row r="244" spans="1:4" x14ac:dyDescent="0.25">
      <c r="A244" s="5" t="s">
        <v>362</v>
      </c>
      <c r="B244" s="11">
        <v>197.65180849596467</v>
      </c>
      <c r="C244" s="11">
        <v>0</v>
      </c>
      <c r="D244" s="7">
        <f t="shared" si="3"/>
        <v>197.65180849596467</v>
      </c>
    </row>
    <row r="245" spans="1:4" x14ac:dyDescent="0.25">
      <c r="A245" s="5" t="s">
        <v>292</v>
      </c>
      <c r="B245" s="11">
        <v>194.21325222383058</v>
      </c>
      <c r="C245" s="11">
        <v>0</v>
      </c>
      <c r="D245" s="7">
        <f t="shared" si="3"/>
        <v>194.21325222383058</v>
      </c>
    </row>
    <row r="246" spans="1:4" x14ac:dyDescent="0.25">
      <c r="A246" s="5" t="s">
        <v>135</v>
      </c>
      <c r="B246" s="11">
        <v>0</v>
      </c>
      <c r="C246" s="11">
        <v>243.14907002766068</v>
      </c>
      <c r="D246" s="7">
        <f t="shared" si="3"/>
        <v>243.14907002766068</v>
      </c>
    </row>
    <row r="247" spans="1:4" x14ac:dyDescent="0.25">
      <c r="A247" s="5" t="s">
        <v>136</v>
      </c>
      <c r="B247" s="11">
        <v>0</v>
      </c>
      <c r="C247" s="11">
        <v>243.14907002766068</v>
      </c>
      <c r="D247" s="7">
        <f t="shared" si="3"/>
        <v>243.14907002766068</v>
      </c>
    </row>
    <row r="248" spans="1:4" x14ac:dyDescent="0.25">
      <c r="A248" s="5" t="s">
        <v>323</v>
      </c>
      <c r="B248" s="11">
        <v>173.91290419201738</v>
      </c>
      <c r="C248" s="11">
        <v>0</v>
      </c>
      <c r="D248" s="7">
        <f t="shared" si="3"/>
        <v>173.91290419201738</v>
      </c>
    </row>
    <row r="249" spans="1:4" x14ac:dyDescent="0.25">
      <c r="A249" s="5" t="s">
        <v>347</v>
      </c>
      <c r="B249" s="11">
        <v>173.91290419201738</v>
      </c>
      <c r="C249" s="11">
        <v>0</v>
      </c>
      <c r="D249" s="7">
        <f t="shared" si="3"/>
        <v>173.91290419201738</v>
      </c>
    </row>
    <row r="250" spans="1:4" x14ac:dyDescent="0.25">
      <c r="A250" s="5" t="s">
        <v>353</v>
      </c>
      <c r="B250" s="11">
        <v>173.91290419201738</v>
      </c>
      <c r="C250" s="11">
        <v>0</v>
      </c>
      <c r="D250" s="7">
        <f t="shared" si="3"/>
        <v>173.91290419201738</v>
      </c>
    </row>
    <row r="251" spans="1:4" x14ac:dyDescent="0.25">
      <c r="A251" s="5" t="s">
        <v>129</v>
      </c>
      <c r="B251" s="11">
        <v>153.03157602101032</v>
      </c>
      <c r="C251" s="11">
        <v>27.197714456204654</v>
      </c>
      <c r="D251" s="7">
        <f t="shared" si="3"/>
        <v>180.22929047721499</v>
      </c>
    </row>
    <row r="252" spans="1:4" x14ac:dyDescent="0.25">
      <c r="A252" s="5" t="s">
        <v>388</v>
      </c>
      <c r="B252" s="11">
        <v>173.07118015332227</v>
      </c>
      <c r="C252" s="11">
        <v>0</v>
      </c>
      <c r="D252" s="7">
        <f t="shared" si="3"/>
        <v>173.07118015332227</v>
      </c>
    </row>
    <row r="253" spans="1:4" x14ac:dyDescent="0.25">
      <c r="A253" s="5" t="s">
        <v>308</v>
      </c>
      <c r="B253" s="11">
        <v>157.26377162208919</v>
      </c>
      <c r="C253" s="11">
        <v>2.1912923240151976</v>
      </c>
      <c r="D253" s="7">
        <f t="shared" si="3"/>
        <v>159.45506394610439</v>
      </c>
    </row>
    <row r="254" spans="1:4" x14ac:dyDescent="0.25">
      <c r="A254" s="5" t="s">
        <v>361</v>
      </c>
      <c r="B254" s="11">
        <v>158.4987439930708</v>
      </c>
      <c r="C254" s="11">
        <v>0</v>
      </c>
      <c r="D254" s="7">
        <f t="shared" si="3"/>
        <v>158.4987439930708</v>
      </c>
    </row>
    <row r="255" spans="1:4" x14ac:dyDescent="0.25">
      <c r="A255" s="5" t="s">
        <v>297</v>
      </c>
      <c r="B255" s="11">
        <v>157.97324370530291</v>
      </c>
      <c r="C255" s="11">
        <v>0</v>
      </c>
      <c r="D255" s="7">
        <f t="shared" si="3"/>
        <v>157.97324370530291</v>
      </c>
    </row>
    <row r="256" spans="1:4" x14ac:dyDescent="0.25">
      <c r="A256" s="5" t="s">
        <v>294</v>
      </c>
      <c r="B256" s="11">
        <v>143.68324277421087</v>
      </c>
      <c r="C256" s="11">
        <v>0</v>
      </c>
      <c r="D256" s="7">
        <f t="shared" si="3"/>
        <v>143.68324277421087</v>
      </c>
    </row>
    <row r="257" spans="1:4" x14ac:dyDescent="0.25">
      <c r="A257" s="5" t="s">
        <v>75</v>
      </c>
      <c r="B257" s="11">
        <v>142.22132588473474</v>
      </c>
      <c r="C257" s="11">
        <v>0.47967064141956151</v>
      </c>
      <c r="D257" s="7">
        <f t="shared" si="3"/>
        <v>142.70099652615431</v>
      </c>
    </row>
    <row r="258" spans="1:4" x14ac:dyDescent="0.25">
      <c r="A258" s="5" t="s">
        <v>287</v>
      </c>
      <c r="B258" s="11">
        <v>133.85767584164509</v>
      </c>
      <c r="C258" s="11">
        <v>0</v>
      </c>
      <c r="D258" s="7">
        <f t="shared" si="3"/>
        <v>133.85767584164509</v>
      </c>
    </row>
    <row r="259" spans="1:4" x14ac:dyDescent="0.25">
      <c r="A259" s="5" t="s">
        <v>306</v>
      </c>
      <c r="B259" s="11">
        <v>131.87871529667709</v>
      </c>
      <c r="C259" s="11">
        <v>0</v>
      </c>
      <c r="D259" s="7">
        <f t="shared" si="3"/>
        <v>131.87871529667709</v>
      </c>
    </row>
    <row r="260" spans="1:4" x14ac:dyDescent="0.25">
      <c r="A260" s="5" t="s">
        <v>307</v>
      </c>
      <c r="B260" s="11">
        <v>131.87871529667709</v>
      </c>
      <c r="C260" s="11">
        <v>0</v>
      </c>
      <c r="D260" s="7">
        <f t="shared" si="3"/>
        <v>131.87871529667709</v>
      </c>
    </row>
    <row r="261" spans="1:4" x14ac:dyDescent="0.25">
      <c r="A261" s="5" t="s">
        <v>340</v>
      </c>
      <c r="B261" s="11">
        <v>131.87871529667709</v>
      </c>
      <c r="C261" s="11">
        <v>0</v>
      </c>
      <c r="D261" s="7">
        <f t="shared" si="3"/>
        <v>131.87871529667709</v>
      </c>
    </row>
    <row r="262" spans="1:4" x14ac:dyDescent="0.25">
      <c r="A262" s="5" t="s">
        <v>344</v>
      </c>
      <c r="B262" s="11">
        <v>131.87871529667709</v>
      </c>
      <c r="C262" s="11">
        <v>0</v>
      </c>
      <c r="D262" s="7">
        <f t="shared" si="3"/>
        <v>131.87871529667709</v>
      </c>
    </row>
    <row r="263" spans="1:4" x14ac:dyDescent="0.25">
      <c r="A263" s="5" t="s">
        <v>391</v>
      </c>
      <c r="B263" s="11">
        <v>126.56496665148023</v>
      </c>
      <c r="C263" s="11">
        <v>0</v>
      </c>
      <c r="D263" s="7">
        <f t="shared" si="3"/>
        <v>126.56496665148023</v>
      </c>
    </row>
    <row r="264" spans="1:4" x14ac:dyDescent="0.25">
      <c r="A264" s="5" t="s">
        <v>310</v>
      </c>
      <c r="B264" s="11">
        <v>119.36462343239906</v>
      </c>
      <c r="C264" s="11">
        <v>0</v>
      </c>
      <c r="D264" s="7">
        <f t="shared" si="3"/>
        <v>119.36462343239906</v>
      </c>
    </row>
    <row r="265" spans="1:4" x14ac:dyDescent="0.25">
      <c r="A265" s="5" t="s">
        <v>319</v>
      </c>
      <c r="B265" s="11">
        <v>119.36462343239906</v>
      </c>
      <c r="C265" s="11">
        <v>0</v>
      </c>
      <c r="D265" s="7">
        <f t="shared" si="3"/>
        <v>119.36462343239906</v>
      </c>
    </row>
    <row r="266" spans="1:4" x14ac:dyDescent="0.25">
      <c r="A266" s="5" t="s">
        <v>322</v>
      </c>
      <c r="B266" s="11">
        <v>119.36462343239906</v>
      </c>
      <c r="C266" s="11">
        <v>0</v>
      </c>
      <c r="D266" s="7">
        <f t="shared" si="3"/>
        <v>119.36462343239906</v>
      </c>
    </row>
    <row r="267" spans="1:4" x14ac:dyDescent="0.25">
      <c r="A267" s="5" t="s">
        <v>329</v>
      </c>
      <c r="B267" s="11">
        <v>119.36462343239906</v>
      </c>
      <c r="C267" s="11">
        <v>0</v>
      </c>
      <c r="D267" s="7">
        <f t="shared" ref="D267:D331" si="4">SUM(B267:C267)</f>
        <v>119.36462343239906</v>
      </c>
    </row>
    <row r="268" spans="1:4" x14ac:dyDescent="0.25">
      <c r="A268" s="5" t="s">
        <v>339</v>
      </c>
      <c r="B268" s="11">
        <v>119.36462343239906</v>
      </c>
      <c r="C268" s="11">
        <v>0</v>
      </c>
      <c r="D268" s="7">
        <f t="shared" si="4"/>
        <v>119.36462343239906</v>
      </c>
    </row>
    <row r="269" spans="1:4" x14ac:dyDescent="0.25">
      <c r="A269" s="5" t="s">
        <v>355</v>
      </c>
      <c r="B269" s="11">
        <v>119.36462343239906</v>
      </c>
      <c r="C269" s="11">
        <v>0</v>
      </c>
      <c r="D269" s="7">
        <f t="shared" si="4"/>
        <v>119.36462343239906</v>
      </c>
    </row>
    <row r="270" spans="1:4" x14ac:dyDescent="0.25">
      <c r="A270" s="5" t="s">
        <v>352</v>
      </c>
      <c r="B270" s="11">
        <v>107.91230450862336</v>
      </c>
      <c r="C270" s="11">
        <v>0</v>
      </c>
      <c r="D270" s="7">
        <f t="shared" si="4"/>
        <v>107.91230450862336</v>
      </c>
    </row>
    <row r="271" spans="1:4" x14ac:dyDescent="0.25">
      <c r="A271" s="5" t="s">
        <v>354</v>
      </c>
      <c r="B271" s="11">
        <v>106.05284717269433</v>
      </c>
      <c r="C271" s="11">
        <v>0</v>
      </c>
      <c r="D271" s="7">
        <f t="shared" si="4"/>
        <v>106.05284717269433</v>
      </c>
    </row>
    <row r="272" spans="1:4" x14ac:dyDescent="0.25">
      <c r="A272" s="5" t="s">
        <v>13</v>
      </c>
      <c r="B272" s="11">
        <v>103.41052558759682</v>
      </c>
      <c r="C272" s="11">
        <v>0</v>
      </c>
      <c r="D272" s="7">
        <f t="shared" si="4"/>
        <v>103.41052558759682</v>
      </c>
    </row>
    <row r="273" spans="1:4" x14ac:dyDescent="0.25">
      <c r="A273" s="5" t="s">
        <v>387</v>
      </c>
      <c r="B273" s="11">
        <v>100.72270650641163</v>
      </c>
      <c r="C273" s="11">
        <v>0</v>
      </c>
      <c r="D273" s="7">
        <f t="shared" si="4"/>
        <v>100.72270650641163</v>
      </c>
    </row>
    <row r="274" spans="1:4" x14ac:dyDescent="0.25">
      <c r="A274" s="5" t="s">
        <v>121</v>
      </c>
      <c r="B274" s="11">
        <v>0</v>
      </c>
      <c r="C274" s="11">
        <v>130.02692107279236</v>
      </c>
      <c r="D274" s="7">
        <f t="shared" si="4"/>
        <v>130.02692107279236</v>
      </c>
    </row>
    <row r="275" spans="1:4" x14ac:dyDescent="0.25">
      <c r="A275" s="5" t="s">
        <v>110</v>
      </c>
      <c r="B275" s="11">
        <v>0</v>
      </c>
      <c r="C275" s="11">
        <v>130.02692107279236</v>
      </c>
      <c r="D275" s="7">
        <f t="shared" si="4"/>
        <v>130.02692107279236</v>
      </c>
    </row>
    <row r="276" spans="1:4" x14ac:dyDescent="0.25">
      <c r="A276" s="5" t="s">
        <v>111</v>
      </c>
      <c r="B276" s="11">
        <v>0</v>
      </c>
      <c r="C276" s="11">
        <v>130.02692107279236</v>
      </c>
      <c r="D276" s="7">
        <f t="shared" si="4"/>
        <v>130.02692107279236</v>
      </c>
    </row>
    <row r="277" spans="1:4" x14ac:dyDescent="0.25">
      <c r="A277" s="5" t="s">
        <v>112</v>
      </c>
      <c r="B277" s="11">
        <v>0</v>
      </c>
      <c r="C277" s="11">
        <v>130.02692107279236</v>
      </c>
      <c r="D277" s="7">
        <f t="shared" si="4"/>
        <v>130.02692107279236</v>
      </c>
    </row>
    <row r="278" spans="1:4" x14ac:dyDescent="0.25">
      <c r="A278" s="5" t="s">
        <v>113</v>
      </c>
      <c r="B278" s="11">
        <v>0</v>
      </c>
      <c r="C278" s="11">
        <v>130.02692107279236</v>
      </c>
      <c r="D278" s="7">
        <f t="shared" si="4"/>
        <v>130.02692107279236</v>
      </c>
    </row>
    <row r="279" spans="1:4" x14ac:dyDescent="0.25">
      <c r="A279" s="5" t="s">
        <v>295</v>
      </c>
      <c r="B279" s="11">
        <v>93.538755308416299</v>
      </c>
      <c r="C279" s="11">
        <v>0</v>
      </c>
      <c r="D279" s="7">
        <f t="shared" si="4"/>
        <v>93.538755308416299</v>
      </c>
    </row>
    <row r="280" spans="1:4" x14ac:dyDescent="0.25">
      <c r="A280" s="5" t="s">
        <v>301</v>
      </c>
      <c r="B280" s="11">
        <v>93.538755308416299</v>
      </c>
      <c r="C280" s="11">
        <v>0</v>
      </c>
      <c r="D280" s="7">
        <f t="shared" si="4"/>
        <v>93.538755308416299</v>
      </c>
    </row>
    <row r="281" spans="1:4" x14ac:dyDescent="0.25">
      <c r="A281" s="5" t="s">
        <v>305</v>
      </c>
      <c r="B281" s="11">
        <v>93.538755308416299</v>
      </c>
      <c r="C281" s="11">
        <v>0</v>
      </c>
      <c r="D281" s="7">
        <f t="shared" si="4"/>
        <v>93.538755308416299</v>
      </c>
    </row>
    <row r="282" spans="1:4" x14ac:dyDescent="0.25">
      <c r="A282" s="5" t="s">
        <v>325</v>
      </c>
      <c r="B282" s="11">
        <v>93.538755308416299</v>
      </c>
      <c r="C282" s="11">
        <v>0</v>
      </c>
      <c r="D282" s="7">
        <f t="shared" si="4"/>
        <v>93.538755308416299</v>
      </c>
    </row>
    <row r="283" spans="1:4" x14ac:dyDescent="0.25">
      <c r="A283" s="5" t="s">
        <v>345</v>
      </c>
      <c r="B283" s="11">
        <v>93.538755308416299</v>
      </c>
      <c r="C283" s="11">
        <v>0</v>
      </c>
      <c r="D283" s="7">
        <f t="shared" si="4"/>
        <v>93.538755308416299</v>
      </c>
    </row>
    <row r="284" spans="1:4" x14ac:dyDescent="0.25">
      <c r="A284" s="5" t="s">
        <v>349</v>
      </c>
      <c r="B284" s="11">
        <v>93.538755308416299</v>
      </c>
      <c r="C284" s="11">
        <v>0</v>
      </c>
      <c r="D284" s="7">
        <f t="shared" si="4"/>
        <v>93.538755308416299</v>
      </c>
    </row>
    <row r="285" spans="1:4" x14ac:dyDescent="0.25">
      <c r="A285" s="5" t="s">
        <v>366</v>
      </c>
      <c r="B285" s="11">
        <v>88.407365861692043</v>
      </c>
      <c r="C285" s="11">
        <v>4.3538064410738571</v>
      </c>
      <c r="D285" s="7">
        <f t="shared" si="4"/>
        <v>92.7611723027659</v>
      </c>
    </row>
    <row r="286" spans="1:4" x14ac:dyDescent="0.25">
      <c r="A286" s="5" t="s">
        <v>232</v>
      </c>
      <c r="B286" s="11">
        <v>81.827353948687602</v>
      </c>
      <c r="C286" s="11">
        <v>0</v>
      </c>
      <c r="D286" s="7">
        <f t="shared" si="4"/>
        <v>81.827353948687602</v>
      </c>
    </row>
    <row r="287" spans="1:4" x14ac:dyDescent="0.25">
      <c r="A287" s="5" t="s">
        <v>328</v>
      </c>
      <c r="B287" s="11">
        <v>81.827353948687602</v>
      </c>
      <c r="C287" s="11">
        <v>0</v>
      </c>
      <c r="D287" s="7">
        <f t="shared" si="4"/>
        <v>81.827353948687602</v>
      </c>
    </row>
    <row r="288" spans="1:4" x14ac:dyDescent="0.25">
      <c r="A288" s="5" t="s">
        <v>350</v>
      </c>
      <c r="B288" s="11">
        <v>81.827353948687602</v>
      </c>
      <c r="C288" s="11">
        <v>0</v>
      </c>
      <c r="D288" s="7">
        <f t="shared" si="4"/>
        <v>81.827353948687602</v>
      </c>
    </row>
    <row r="289" spans="1:4" x14ac:dyDescent="0.25">
      <c r="A289" s="5" t="s">
        <v>357</v>
      </c>
      <c r="B289" s="11">
        <v>77.898638781713061</v>
      </c>
      <c r="C289" s="11">
        <v>0</v>
      </c>
      <c r="D289" s="7">
        <f t="shared" si="4"/>
        <v>77.898638781713061</v>
      </c>
    </row>
    <row r="290" spans="1:4" x14ac:dyDescent="0.25">
      <c r="A290" s="5" t="s">
        <v>390</v>
      </c>
      <c r="B290" s="11">
        <v>77.898638781713061</v>
      </c>
      <c r="C290" s="11">
        <v>0</v>
      </c>
      <c r="D290" s="7">
        <f t="shared" si="4"/>
        <v>77.898638781713061</v>
      </c>
    </row>
    <row r="291" spans="1:4" x14ac:dyDescent="0.25">
      <c r="A291" s="5" t="s">
        <v>304</v>
      </c>
      <c r="B291" s="11">
        <v>73.568015039447076</v>
      </c>
      <c r="C291" s="11">
        <v>0</v>
      </c>
      <c r="D291" s="7">
        <f t="shared" si="4"/>
        <v>73.568015039447076</v>
      </c>
    </row>
    <row r="292" spans="1:4" x14ac:dyDescent="0.25">
      <c r="A292" s="5" t="s">
        <v>356</v>
      </c>
      <c r="B292" s="11">
        <v>70.249070568740734</v>
      </c>
      <c r="C292" s="11">
        <v>0</v>
      </c>
      <c r="D292" s="7">
        <f t="shared" si="4"/>
        <v>70.249070568740734</v>
      </c>
    </row>
    <row r="293" spans="1:4" x14ac:dyDescent="0.25">
      <c r="A293" s="5" t="s">
        <v>373</v>
      </c>
      <c r="B293" s="11">
        <v>58.600275435951481</v>
      </c>
      <c r="C293" s="11">
        <v>0</v>
      </c>
      <c r="D293" s="7">
        <f t="shared" si="4"/>
        <v>58.600275435951481</v>
      </c>
    </row>
    <row r="294" spans="1:4" x14ac:dyDescent="0.25">
      <c r="A294" s="5" t="s">
        <v>103</v>
      </c>
      <c r="B294" s="11">
        <v>57.268590683525431</v>
      </c>
      <c r="C294" s="11">
        <v>2.074297659137455E-2</v>
      </c>
      <c r="D294" s="7">
        <f>SUM(B294:C294)</f>
        <v>57.289333660116803</v>
      </c>
    </row>
    <row r="295" spans="1:4" x14ac:dyDescent="0.25">
      <c r="A295" s="5" t="s">
        <v>358</v>
      </c>
      <c r="B295" s="11">
        <v>56.449019492140764</v>
      </c>
      <c r="C295" s="11">
        <v>0</v>
      </c>
      <c r="D295" s="7">
        <f t="shared" si="4"/>
        <v>56.449019492140764</v>
      </c>
    </row>
    <row r="296" spans="1:4" x14ac:dyDescent="0.25">
      <c r="A296" s="5" t="s">
        <v>370</v>
      </c>
      <c r="B296" s="11">
        <v>51.904870535823299</v>
      </c>
      <c r="C296" s="11">
        <v>2.571487561971948E-3</v>
      </c>
      <c r="D296" s="7">
        <f t="shared" si="4"/>
        <v>51.907442023385272</v>
      </c>
    </row>
    <row r="297" spans="1:4" x14ac:dyDescent="0.25">
      <c r="A297" s="5" t="s">
        <v>209</v>
      </c>
      <c r="B297" s="11">
        <v>36.941835697571477</v>
      </c>
      <c r="C297" s="11">
        <v>11.724577250931381</v>
      </c>
      <c r="D297" s="7">
        <f t="shared" si="4"/>
        <v>48.66641294850286</v>
      </c>
    </row>
    <row r="298" spans="1:4" x14ac:dyDescent="0.25">
      <c r="A298" s="5" t="s">
        <v>392</v>
      </c>
      <c r="B298" s="11">
        <v>36.477136288279667</v>
      </c>
      <c r="C298" s="11">
        <v>0</v>
      </c>
      <c r="D298" s="7">
        <f t="shared" si="4"/>
        <v>36.477136288279667</v>
      </c>
    </row>
    <row r="299" spans="1:4" x14ac:dyDescent="0.25">
      <c r="A299" s="5" t="s">
        <v>365</v>
      </c>
      <c r="B299" s="11">
        <v>30.962627464332037</v>
      </c>
      <c r="C299" s="11">
        <v>0</v>
      </c>
      <c r="D299" s="7">
        <f t="shared" si="4"/>
        <v>30.962627464332037</v>
      </c>
    </row>
    <row r="300" spans="1:4" x14ac:dyDescent="0.25">
      <c r="A300" s="5" t="s">
        <v>375</v>
      </c>
      <c r="B300" s="11">
        <v>30.082076217029865</v>
      </c>
      <c r="C300" s="11">
        <v>0</v>
      </c>
      <c r="D300" s="7">
        <f t="shared" si="4"/>
        <v>30.082076217029865</v>
      </c>
    </row>
    <row r="301" spans="1:4" x14ac:dyDescent="0.25">
      <c r="A301" s="5" t="s">
        <v>389</v>
      </c>
      <c r="B301" s="11">
        <v>23.77246478169867</v>
      </c>
      <c r="C301" s="11">
        <v>0</v>
      </c>
      <c r="D301" s="7">
        <f t="shared" si="4"/>
        <v>23.77246478169867</v>
      </c>
    </row>
    <row r="302" spans="1:4" x14ac:dyDescent="0.25">
      <c r="A302" s="5" t="s">
        <v>396</v>
      </c>
      <c r="B302" s="11">
        <v>23.403533000068965</v>
      </c>
      <c r="C302" s="11">
        <v>0</v>
      </c>
      <c r="D302" s="7">
        <f>SUM(B302:C302)</f>
        <v>23.403533000068965</v>
      </c>
    </row>
    <row r="303" spans="1:4" x14ac:dyDescent="0.25">
      <c r="A303" s="5" t="s">
        <v>397</v>
      </c>
      <c r="B303" s="11">
        <v>23.403533000068965</v>
      </c>
      <c r="C303" s="11">
        <v>0</v>
      </c>
      <c r="D303" s="7">
        <f t="shared" si="4"/>
        <v>23.403533000068965</v>
      </c>
    </row>
    <row r="304" spans="1:4" x14ac:dyDescent="0.25">
      <c r="A304" s="5" t="s">
        <v>272</v>
      </c>
      <c r="B304" s="11">
        <v>14.493527500946929</v>
      </c>
      <c r="C304" s="11">
        <v>0</v>
      </c>
      <c r="D304" s="7">
        <f t="shared" si="4"/>
        <v>14.493527500946929</v>
      </c>
    </row>
    <row r="305" spans="1:4" x14ac:dyDescent="0.25">
      <c r="A305" s="5" t="s">
        <v>377</v>
      </c>
      <c r="B305" s="11">
        <v>0</v>
      </c>
      <c r="C305" s="11">
        <v>18.929324056138096</v>
      </c>
      <c r="D305" s="7">
        <f t="shared" si="4"/>
        <v>18.929324056138096</v>
      </c>
    </row>
    <row r="306" spans="1:4" x14ac:dyDescent="0.25">
      <c r="A306" s="5" t="s">
        <v>207</v>
      </c>
      <c r="B306" s="11">
        <v>13.570370029908247</v>
      </c>
      <c r="C306" s="11">
        <v>0</v>
      </c>
      <c r="D306" s="7">
        <f t="shared" si="4"/>
        <v>13.570370029908247</v>
      </c>
    </row>
    <row r="307" spans="1:4" x14ac:dyDescent="0.25">
      <c r="A307" s="5" t="s">
        <v>393</v>
      </c>
      <c r="B307" s="11">
        <v>9.7248393475463146</v>
      </c>
      <c r="C307" s="11">
        <v>0</v>
      </c>
      <c r="D307" s="7">
        <f t="shared" si="4"/>
        <v>9.7248393475463146</v>
      </c>
    </row>
    <row r="308" spans="1:4" x14ac:dyDescent="0.25">
      <c r="A308" s="5" t="s">
        <v>376</v>
      </c>
      <c r="B308" s="11">
        <v>9.7248393475463146</v>
      </c>
      <c r="C308" s="11">
        <v>0</v>
      </c>
      <c r="D308" s="7">
        <f t="shared" si="4"/>
        <v>9.7248393475463146</v>
      </c>
    </row>
    <row r="309" spans="1:4" x14ac:dyDescent="0.25">
      <c r="A309" s="5" t="s">
        <v>394</v>
      </c>
      <c r="B309" s="11">
        <v>9.7248393475463146</v>
      </c>
      <c r="C309" s="11">
        <v>0</v>
      </c>
      <c r="D309" s="7">
        <f t="shared" si="4"/>
        <v>9.7248393475463146</v>
      </c>
    </row>
    <row r="310" spans="1:4" x14ac:dyDescent="0.25">
      <c r="A310" s="5" t="s">
        <v>395</v>
      </c>
      <c r="B310" s="11">
        <v>9.7248393475463146</v>
      </c>
      <c r="C310" s="11">
        <v>0</v>
      </c>
      <c r="D310" s="7">
        <f t="shared" si="4"/>
        <v>9.7248393475463146</v>
      </c>
    </row>
    <row r="311" spans="1:4" x14ac:dyDescent="0.25">
      <c r="A311" s="5" t="s">
        <v>123</v>
      </c>
      <c r="B311" s="11">
        <v>0</v>
      </c>
      <c r="C311" s="11">
        <v>11.085928801548492</v>
      </c>
      <c r="D311" s="7">
        <f t="shared" si="4"/>
        <v>11.085928801548492</v>
      </c>
    </row>
    <row r="312" spans="1:4" x14ac:dyDescent="0.25">
      <c r="A312" s="5" t="s">
        <v>115</v>
      </c>
      <c r="B312" s="11">
        <v>0</v>
      </c>
      <c r="C312" s="11">
        <v>9.8195415297120636</v>
      </c>
      <c r="D312" s="7">
        <f t="shared" si="4"/>
        <v>9.8195415297120636</v>
      </c>
    </row>
    <row r="313" spans="1:4" x14ac:dyDescent="0.25">
      <c r="A313" s="5" t="s">
        <v>117</v>
      </c>
      <c r="B313" s="11">
        <v>0</v>
      </c>
      <c r="C313" s="11">
        <v>9.8195415297120636</v>
      </c>
      <c r="D313" s="7">
        <f t="shared" si="4"/>
        <v>9.8195415297120636</v>
      </c>
    </row>
    <row r="314" spans="1:4" x14ac:dyDescent="0.25">
      <c r="A314" s="5" t="s">
        <v>114</v>
      </c>
      <c r="B314" s="11">
        <v>0</v>
      </c>
      <c r="C314" s="11">
        <v>7.0524837339956497</v>
      </c>
      <c r="D314" s="7">
        <f t="shared" si="4"/>
        <v>7.0524837339956497</v>
      </c>
    </row>
    <row r="315" spans="1:4" x14ac:dyDescent="0.25">
      <c r="A315" s="5" t="s">
        <v>116</v>
      </c>
      <c r="B315" s="11">
        <v>0</v>
      </c>
      <c r="C315" s="11">
        <v>7.0524837339956497</v>
      </c>
      <c r="D315" s="7">
        <f t="shared" si="4"/>
        <v>7.0524837339956497</v>
      </c>
    </row>
    <row r="316" spans="1:4" x14ac:dyDescent="0.25">
      <c r="A316" s="5" t="s">
        <v>118</v>
      </c>
      <c r="B316" s="11">
        <v>0</v>
      </c>
      <c r="C316" s="11">
        <v>7.0524837339956497</v>
      </c>
      <c r="D316" s="7">
        <f t="shared" si="4"/>
        <v>7.0524837339956497</v>
      </c>
    </row>
    <row r="317" spans="1:4" x14ac:dyDescent="0.25">
      <c r="A317" s="5" t="s">
        <v>401</v>
      </c>
      <c r="B317" s="11">
        <v>0</v>
      </c>
      <c r="C317" s="11">
        <v>1.0991746064793273</v>
      </c>
      <c r="D317" s="7">
        <f t="shared" si="4"/>
        <v>1.0991746064793273</v>
      </c>
    </row>
    <row r="318" spans="1:4" x14ac:dyDescent="0.25">
      <c r="A318" s="5" t="s">
        <v>402</v>
      </c>
      <c r="B318" s="11">
        <v>0</v>
      </c>
      <c r="C318" s="11">
        <v>1.0991746064793273</v>
      </c>
      <c r="D318" s="7">
        <f t="shared" si="4"/>
        <v>1.0991746064793273</v>
      </c>
    </row>
    <row r="319" spans="1:4" x14ac:dyDescent="0.25">
      <c r="A319" s="5" t="s">
        <v>403</v>
      </c>
      <c r="B319" s="11">
        <v>0</v>
      </c>
      <c r="C319" s="11">
        <v>1.0991746064793273</v>
      </c>
      <c r="D319" s="7">
        <f t="shared" si="4"/>
        <v>1.0991746064793273</v>
      </c>
    </row>
    <row r="320" spans="1:4" x14ac:dyDescent="0.25">
      <c r="A320" s="5" t="s">
        <v>404</v>
      </c>
      <c r="B320" s="11">
        <v>0</v>
      </c>
      <c r="C320" s="11">
        <v>1.0991746064793273</v>
      </c>
      <c r="D320" s="7">
        <f t="shared" si="4"/>
        <v>1.0991746064793273</v>
      </c>
    </row>
    <row r="321" spans="1:4" x14ac:dyDescent="0.25">
      <c r="A321" s="5" t="s">
        <v>405</v>
      </c>
      <c r="B321" s="11">
        <v>0</v>
      </c>
      <c r="C321" s="11">
        <v>1.0991746064793273</v>
      </c>
      <c r="D321" s="7">
        <f t="shared" si="4"/>
        <v>1.0991746064793273</v>
      </c>
    </row>
    <row r="322" spans="1:4" x14ac:dyDescent="0.25">
      <c r="A322" s="5" t="s">
        <v>406</v>
      </c>
      <c r="B322" s="11">
        <v>0</v>
      </c>
      <c r="C322" s="11">
        <v>1.0991746064793273</v>
      </c>
      <c r="D322" s="7">
        <f t="shared" si="4"/>
        <v>1.0991746064793273</v>
      </c>
    </row>
    <row r="323" spans="1:4" x14ac:dyDescent="0.25">
      <c r="A323" s="5" t="s">
        <v>407</v>
      </c>
      <c r="B323" s="11">
        <v>0</v>
      </c>
      <c r="C323" s="11">
        <v>1.0991746064793273</v>
      </c>
      <c r="D323" s="7">
        <f t="shared" si="4"/>
        <v>1.0991746064793273</v>
      </c>
    </row>
    <row r="324" spans="1:4" x14ac:dyDescent="0.25">
      <c r="A324" s="5" t="s">
        <v>408</v>
      </c>
      <c r="B324" s="11">
        <v>0</v>
      </c>
      <c r="C324" s="11">
        <v>1.0991746064793273</v>
      </c>
      <c r="D324" s="7">
        <f t="shared" si="4"/>
        <v>1.0991746064793273</v>
      </c>
    </row>
    <row r="325" spans="1:4" x14ac:dyDescent="0.25">
      <c r="A325" s="5" t="s">
        <v>409</v>
      </c>
      <c r="B325" s="11">
        <v>0</v>
      </c>
      <c r="C325" s="11">
        <v>1.0991746064793273</v>
      </c>
      <c r="D325" s="7">
        <f t="shared" si="4"/>
        <v>1.0991746064793273</v>
      </c>
    </row>
    <row r="326" spans="1:4" x14ac:dyDescent="0.25">
      <c r="A326" s="5" t="s">
        <v>410</v>
      </c>
      <c r="B326" s="11">
        <v>0</v>
      </c>
      <c r="C326" s="11">
        <v>1.0991746064793273</v>
      </c>
      <c r="D326" s="7">
        <f t="shared" si="4"/>
        <v>1.0991746064793273</v>
      </c>
    </row>
    <row r="327" spans="1:4" x14ac:dyDescent="0.25">
      <c r="A327" s="5" t="s">
        <v>411</v>
      </c>
      <c r="B327" s="11">
        <v>0</v>
      </c>
      <c r="C327" s="11">
        <v>1.0991746064793273</v>
      </c>
      <c r="D327" s="7">
        <f t="shared" si="4"/>
        <v>1.0991746064793273</v>
      </c>
    </row>
    <row r="328" spans="1:4" x14ac:dyDescent="0.25">
      <c r="A328" s="5" t="s">
        <v>412</v>
      </c>
      <c r="B328" s="11">
        <v>0</v>
      </c>
      <c r="C328" s="11">
        <v>1.0991746064793273</v>
      </c>
      <c r="D328" s="7">
        <f t="shared" si="4"/>
        <v>1.0991746064793273</v>
      </c>
    </row>
    <row r="329" spans="1:4" x14ac:dyDescent="0.25">
      <c r="A329" s="5" t="s">
        <v>413</v>
      </c>
      <c r="B329" s="11">
        <v>0</v>
      </c>
      <c r="C329" s="11">
        <v>1.0991746064793273</v>
      </c>
      <c r="D329" s="7">
        <f t="shared" si="4"/>
        <v>1.0991746064793273</v>
      </c>
    </row>
    <row r="330" spans="1:4" x14ac:dyDescent="0.25">
      <c r="A330" s="5" t="s">
        <v>414</v>
      </c>
      <c r="B330" s="11">
        <v>0</v>
      </c>
      <c r="C330" s="11">
        <v>1.0991746064793273</v>
      </c>
      <c r="D330" s="7">
        <f>SUM(B330:C330)</f>
        <v>1.0991746064793273</v>
      </c>
    </row>
    <row r="331" spans="1:4" x14ac:dyDescent="0.25">
      <c r="A331" s="5" t="s">
        <v>415</v>
      </c>
      <c r="B331" s="11">
        <v>0</v>
      </c>
      <c r="C331" s="11">
        <v>1.0991746064793273</v>
      </c>
      <c r="D331" s="7">
        <f t="shared" si="4"/>
        <v>1.0991746064793273</v>
      </c>
    </row>
  </sheetData>
  <sortState xmlns:xlrd2="http://schemas.microsoft.com/office/spreadsheetml/2017/richdata2" ref="A10:D331">
    <sortCondition descending="1" ref="D10:D33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27C3-14CB-4C01-8840-3D94354752CB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4" width="11.453125" style="1" bestFit="1" customWidth="1"/>
    <col min="5" max="6" width="9.1796875" style="1"/>
    <col min="7" max="7" width="11.453125" style="1" bestFit="1" customWidth="1"/>
    <col min="8" max="16384" width="9.1796875" style="1"/>
  </cols>
  <sheetData>
    <row r="2" spans="1:8" ht="13" x14ac:dyDescent="0.3">
      <c r="B2" s="2" t="str">
        <f>Índice!A8</f>
        <v>MÊS DE COMPETÊNCIA: Outubro de 2025</v>
      </c>
      <c r="C2" s="3"/>
      <c r="D2" s="3"/>
      <c r="H2" s="3"/>
    </row>
    <row r="3" spans="1:8" ht="13" x14ac:dyDescent="0.3">
      <c r="B3" s="2"/>
      <c r="C3" s="3"/>
      <c r="D3" s="3"/>
      <c r="H3" s="3"/>
    </row>
    <row r="5" spans="1:8" ht="13" x14ac:dyDescent="0.3">
      <c r="A5" s="2" t="s">
        <v>641</v>
      </c>
    </row>
    <row r="6" spans="1:8" x14ac:dyDescent="0.25">
      <c r="A6" s="1" t="s">
        <v>594</v>
      </c>
    </row>
    <row r="8" spans="1:8" ht="13" x14ac:dyDescent="0.3">
      <c r="A8" s="4" t="s">
        <v>1</v>
      </c>
      <c r="B8" s="6" t="s">
        <v>680</v>
      </c>
    </row>
    <row r="9" spans="1:8" x14ac:dyDescent="0.25">
      <c r="A9" s="38" t="s">
        <v>63</v>
      </c>
      <c r="B9" s="36">
        <v>3800560.34</v>
      </c>
      <c r="D9" s="16"/>
      <c r="G9" s="16"/>
    </row>
    <row r="10" spans="1:8" x14ac:dyDescent="0.25">
      <c r="A10" s="29" t="s">
        <v>505</v>
      </c>
      <c r="B10" s="30">
        <v>-3800560.34</v>
      </c>
      <c r="D10" s="13"/>
    </row>
    <row r="11" spans="1:8" x14ac:dyDescent="0.25">
      <c r="D11" s="13"/>
    </row>
    <row r="12" spans="1:8" x14ac:dyDescent="0.25">
      <c r="D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023-57A3-41AB-8BD9-68121F98D5BD}">
  <sheetPr codeName="Planilha13"/>
  <dimension ref="A2:H32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510</v>
      </c>
    </row>
    <row r="6" spans="1:8" x14ac:dyDescent="0.25">
      <c r="A6" s="1" t="s">
        <v>496</v>
      </c>
    </row>
    <row r="8" spans="1:8" ht="13" x14ac:dyDescent="0.3">
      <c r="A8" s="4" t="s">
        <v>1</v>
      </c>
      <c r="B8" s="6" t="s">
        <v>645</v>
      </c>
    </row>
    <row r="9" spans="1:8" x14ac:dyDescent="0.25">
      <c r="A9" s="9" t="s">
        <v>178</v>
      </c>
      <c r="B9" s="20">
        <v>1344650.4735539693</v>
      </c>
    </row>
    <row r="10" spans="1:8" x14ac:dyDescent="0.25">
      <c r="A10" s="5" t="s">
        <v>56</v>
      </c>
      <c r="B10" s="25">
        <v>-6964.8095302375414</v>
      </c>
    </row>
    <row r="11" spans="1:8" x14ac:dyDescent="0.25">
      <c r="A11" s="5" t="s">
        <v>386</v>
      </c>
      <c r="B11" s="25">
        <v>0</v>
      </c>
    </row>
    <row r="12" spans="1:8" x14ac:dyDescent="0.25">
      <c r="A12" s="5" t="s">
        <v>9</v>
      </c>
      <c r="B12" s="25">
        <v>-7627.3419822327305</v>
      </c>
    </row>
    <row r="13" spans="1:8" x14ac:dyDescent="0.25">
      <c r="A13" s="5" t="s">
        <v>384</v>
      </c>
      <c r="B13" s="25">
        <v>0</v>
      </c>
    </row>
    <row r="14" spans="1:8" x14ac:dyDescent="0.25">
      <c r="A14" s="5" t="s">
        <v>385</v>
      </c>
      <c r="B14" s="25">
        <v>0</v>
      </c>
    </row>
    <row r="15" spans="1:8" x14ac:dyDescent="0.25">
      <c r="A15" s="5" t="s">
        <v>361</v>
      </c>
      <c r="B15" s="25">
        <v>0</v>
      </c>
    </row>
    <row r="16" spans="1:8" x14ac:dyDescent="0.25">
      <c r="A16" s="5" t="s">
        <v>280</v>
      </c>
      <c r="B16" s="25">
        <v>-225.76249260046595</v>
      </c>
    </row>
    <row r="17" spans="1:2" x14ac:dyDescent="0.25">
      <c r="A17" s="5" t="s">
        <v>164</v>
      </c>
      <c r="B17" s="25">
        <v>-3687.2702624890985</v>
      </c>
    </row>
    <row r="18" spans="1:2" x14ac:dyDescent="0.25">
      <c r="A18" s="5" t="s">
        <v>165</v>
      </c>
      <c r="B18" s="25">
        <v>-5866.4604584416638</v>
      </c>
    </row>
    <row r="19" spans="1:2" x14ac:dyDescent="0.25">
      <c r="A19" s="5" t="s">
        <v>308</v>
      </c>
      <c r="B19" s="25">
        <v>0</v>
      </c>
    </row>
    <row r="20" spans="1:2" x14ac:dyDescent="0.25">
      <c r="A20" s="5" t="s">
        <v>309</v>
      </c>
      <c r="B20" s="25">
        <v>-1060.7456504716865</v>
      </c>
    </row>
    <row r="21" spans="1:2" x14ac:dyDescent="0.25">
      <c r="A21" s="5" t="s">
        <v>166</v>
      </c>
      <c r="B21" s="25">
        <v>-5866.4604584416638</v>
      </c>
    </row>
    <row r="22" spans="1:2" x14ac:dyDescent="0.25">
      <c r="A22" s="5" t="s">
        <v>254</v>
      </c>
      <c r="B22" s="25">
        <v>-3225.9554122131226</v>
      </c>
    </row>
    <row r="23" spans="1:2" x14ac:dyDescent="0.25">
      <c r="A23" s="5" t="s">
        <v>323</v>
      </c>
      <c r="B23" s="25">
        <v>-181.47776715807433</v>
      </c>
    </row>
    <row r="24" spans="1:2" x14ac:dyDescent="0.25">
      <c r="A24" s="5" t="s">
        <v>143</v>
      </c>
      <c r="B24" s="25">
        <v>0</v>
      </c>
    </row>
    <row r="25" spans="1:2" x14ac:dyDescent="0.25">
      <c r="A25" s="5" t="s">
        <v>163</v>
      </c>
      <c r="B25" s="25">
        <v>-39893.702561293991</v>
      </c>
    </row>
    <row r="26" spans="1:2" x14ac:dyDescent="0.25">
      <c r="A26" s="5" t="s">
        <v>299</v>
      </c>
      <c r="B26" s="25">
        <v>-1330.6935455213136</v>
      </c>
    </row>
    <row r="27" spans="1:2" x14ac:dyDescent="0.25">
      <c r="A27" s="5" t="s">
        <v>230</v>
      </c>
      <c r="B27" s="25">
        <v>-4223.2182750343918</v>
      </c>
    </row>
    <row r="28" spans="1:2" x14ac:dyDescent="0.25">
      <c r="A28" s="5" t="s">
        <v>103</v>
      </c>
      <c r="B28" s="25">
        <v>-11484.587721869329</v>
      </c>
    </row>
    <row r="29" spans="1:2" x14ac:dyDescent="0.25">
      <c r="A29" s="5" t="s">
        <v>138</v>
      </c>
      <c r="B29" s="25">
        <v>-10938.254279372832</v>
      </c>
    </row>
    <row r="30" spans="1:2" x14ac:dyDescent="0.25">
      <c r="A30" s="5" t="s">
        <v>218</v>
      </c>
      <c r="B30" s="25">
        <v>-5675.6646746082715</v>
      </c>
    </row>
    <row r="31" spans="1:2" x14ac:dyDescent="0.25">
      <c r="A31" s="5" t="s">
        <v>167</v>
      </c>
      <c r="B31" s="25">
        <v>-5866.4604584416638</v>
      </c>
    </row>
    <row r="32" spans="1:2" x14ac:dyDescent="0.25">
      <c r="A32" s="5" t="s">
        <v>89</v>
      </c>
      <c r="B32" s="25">
        <v>-1303.0549457785955</v>
      </c>
    </row>
    <row r="33" spans="1:2" x14ac:dyDescent="0.25">
      <c r="A33" s="5" t="s">
        <v>96</v>
      </c>
      <c r="B33" s="25">
        <v>0</v>
      </c>
    </row>
    <row r="34" spans="1:2" x14ac:dyDescent="0.25">
      <c r="A34" s="5" t="s">
        <v>229</v>
      </c>
      <c r="B34" s="25">
        <v>-5382.2481592346085</v>
      </c>
    </row>
    <row r="35" spans="1:2" x14ac:dyDescent="0.25">
      <c r="A35" s="5" t="s">
        <v>144</v>
      </c>
      <c r="B35" s="25">
        <v>0</v>
      </c>
    </row>
    <row r="36" spans="1:2" x14ac:dyDescent="0.25">
      <c r="A36" s="5" t="s">
        <v>239</v>
      </c>
      <c r="B36" s="25">
        <v>-274.40327550650937</v>
      </c>
    </row>
    <row r="37" spans="1:2" x14ac:dyDescent="0.25">
      <c r="A37" s="5" t="s">
        <v>78</v>
      </c>
      <c r="B37" s="25">
        <v>-5975.9258948140305</v>
      </c>
    </row>
    <row r="38" spans="1:2" x14ac:dyDescent="0.25">
      <c r="A38" s="5" t="s">
        <v>347</v>
      </c>
      <c r="B38" s="25">
        <v>-181.47776715807433</v>
      </c>
    </row>
    <row r="39" spans="1:2" x14ac:dyDescent="0.25">
      <c r="A39" s="5" t="s">
        <v>240</v>
      </c>
      <c r="B39" s="25">
        <v>-3312.8005241159667</v>
      </c>
    </row>
    <row r="40" spans="1:2" x14ac:dyDescent="0.25">
      <c r="A40" s="5" t="s">
        <v>331</v>
      </c>
      <c r="B40" s="25">
        <v>0</v>
      </c>
    </row>
    <row r="41" spans="1:2" x14ac:dyDescent="0.25">
      <c r="A41" s="5" t="s">
        <v>241</v>
      </c>
      <c r="B41" s="25">
        <v>-772.56029661145794</v>
      </c>
    </row>
    <row r="42" spans="1:2" x14ac:dyDescent="0.25">
      <c r="A42" s="5" t="s">
        <v>168</v>
      </c>
      <c r="B42" s="25">
        <v>-5866.4604584416638</v>
      </c>
    </row>
    <row r="43" spans="1:2" x14ac:dyDescent="0.25">
      <c r="A43" s="5" t="s">
        <v>169</v>
      </c>
      <c r="B43" s="25">
        <v>-5866.4604584416638</v>
      </c>
    </row>
    <row r="44" spans="1:2" x14ac:dyDescent="0.25">
      <c r="A44" s="5" t="s">
        <v>348</v>
      </c>
      <c r="B44" s="25">
        <v>-372.21700167318994</v>
      </c>
    </row>
    <row r="45" spans="1:2" x14ac:dyDescent="0.25">
      <c r="A45" s="5" t="s">
        <v>201</v>
      </c>
      <c r="B45" s="25">
        <v>-5866.4604584416638</v>
      </c>
    </row>
    <row r="46" spans="1:2" x14ac:dyDescent="0.25">
      <c r="A46" s="5" t="s">
        <v>97</v>
      </c>
      <c r="B46" s="25">
        <v>-2035.6400279264908</v>
      </c>
    </row>
    <row r="47" spans="1:2" x14ac:dyDescent="0.25">
      <c r="A47" s="5" t="s">
        <v>235</v>
      </c>
      <c r="B47" s="25">
        <v>-2695.0072768901891</v>
      </c>
    </row>
    <row r="48" spans="1:2" x14ac:dyDescent="0.25">
      <c r="A48" s="5" t="s">
        <v>349</v>
      </c>
      <c r="B48" s="25">
        <v>0</v>
      </c>
    </row>
    <row r="49" spans="1:2" x14ac:dyDescent="0.25">
      <c r="A49" s="5" t="s">
        <v>255</v>
      </c>
      <c r="B49" s="25">
        <v>-3344.8655370534425</v>
      </c>
    </row>
    <row r="50" spans="1:2" x14ac:dyDescent="0.25">
      <c r="A50" s="5" t="s">
        <v>14</v>
      </c>
      <c r="B50" s="25">
        <v>-8513.9385453830837</v>
      </c>
    </row>
    <row r="51" spans="1:2" x14ac:dyDescent="0.25">
      <c r="A51" s="5" t="s">
        <v>293</v>
      </c>
      <c r="B51" s="25">
        <v>0</v>
      </c>
    </row>
    <row r="52" spans="1:2" x14ac:dyDescent="0.25">
      <c r="A52" s="5" t="s">
        <v>294</v>
      </c>
      <c r="B52" s="25">
        <v>0</v>
      </c>
    </row>
    <row r="53" spans="1:2" x14ac:dyDescent="0.25">
      <c r="A53" s="5" t="s">
        <v>332</v>
      </c>
      <c r="B53" s="25">
        <v>-1784.0311818700688</v>
      </c>
    </row>
    <row r="54" spans="1:2" x14ac:dyDescent="0.25">
      <c r="A54" s="5" t="s">
        <v>72</v>
      </c>
      <c r="B54" s="25">
        <v>-5413.5692879557673</v>
      </c>
    </row>
    <row r="55" spans="1:2" x14ac:dyDescent="0.25">
      <c r="A55" s="5" t="s">
        <v>74</v>
      </c>
      <c r="B55" s="25">
        <v>-3158.4789839636446</v>
      </c>
    </row>
    <row r="56" spans="1:2" x14ac:dyDescent="0.25">
      <c r="A56" s="5" t="s">
        <v>170</v>
      </c>
      <c r="B56" s="25">
        <v>-4034.1886198800894</v>
      </c>
    </row>
    <row r="57" spans="1:2" x14ac:dyDescent="0.25">
      <c r="A57" s="5" t="s">
        <v>324</v>
      </c>
      <c r="B57" s="25">
        <v>-372.21700167318994</v>
      </c>
    </row>
    <row r="58" spans="1:2" x14ac:dyDescent="0.25">
      <c r="A58" s="5" t="s">
        <v>358</v>
      </c>
      <c r="B58" s="25">
        <v>0</v>
      </c>
    </row>
    <row r="59" spans="1:2" x14ac:dyDescent="0.25">
      <c r="A59" s="5" t="s">
        <v>320</v>
      </c>
      <c r="B59" s="25">
        <v>-602.6312562034135</v>
      </c>
    </row>
    <row r="60" spans="1:2" x14ac:dyDescent="0.25">
      <c r="A60" s="5" t="s">
        <v>93</v>
      </c>
      <c r="B60" s="25">
        <v>-7500.2051896546836</v>
      </c>
    </row>
    <row r="61" spans="1:2" x14ac:dyDescent="0.25">
      <c r="A61" s="5" t="s">
        <v>57</v>
      </c>
      <c r="B61" s="25">
        <v>-875.29387780338664</v>
      </c>
    </row>
    <row r="62" spans="1:2" x14ac:dyDescent="0.25">
      <c r="A62" s="5" t="s">
        <v>295</v>
      </c>
      <c r="B62" s="25">
        <v>0</v>
      </c>
    </row>
    <row r="63" spans="1:2" x14ac:dyDescent="0.25">
      <c r="A63" s="5" t="s">
        <v>171</v>
      </c>
      <c r="B63" s="25">
        <v>-5866.4604584416638</v>
      </c>
    </row>
    <row r="64" spans="1:2" x14ac:dyDescent="0.25">
      <c r="A64" s="5" t="s">
        <v>49</v>
      </c>
      <c r="B64" s="25">
        <v>-9389.9513911963386</v>
      </c>
    </row>
    <row r="65" spans="1:2" x14ac:dyDescent="0.25">
      <c r="A65" s="5" t="s">
        <v>416</v>
      </c>
      <c r="B65" s="25">
        <v>-218.33408877685739</v>
      </c>
    </row>
    <row r="66" spans="1:2" x14ac:dyDescent="0.25">
      <c r="A66" s="5" t="s">
        <v>236</v>
      </c>
      <c r="B66" s="25">
        <v>-3562.0316478288541</v>
      </c>
    </row>
    <row r="67" spans="1:2" x14ac:dyDescent="0.25">
      <c r="A67" s="5" t="s">
        <v>119</v>
      </c>
      <c r="B67" s="25">
        <v>-6554.0085063209799</v>
      </c>
    </row>
    <row r="68" spans="1:2" x14ac:dyDescent="0.25">
      <c r="A68" s="5" t="s">
        <v>333</v>
      </c>
      <c r="B68" s="25">
        <v>-1846.9011216713927</v>
      </c>
    </row>
    <row r="69" spans="1:2" x14ac:dyDescent="0.25">
      <c r="A69" s="5" t="s">
        <v>98</v>
      </c>
      <c r="B69" s="25">
        <v>-4772.022914133935</v>
      </c>
    </row>
    <row r="70" spans="1:2" x14ac:dyDescent="0.25">
      <c r="A70" s="5" t="s">
        <v>319</v>
      </c>
      <c r="B70" s="25">
        <v>0</v>
      </c>
    </row>
    <row r="71" spans="1:2" x14ac:dyDescent="0.25">
      <c r="A71" s="5" t="s">
        <v>172</v>
      </c>
      <c r="B71" s="25">
        <v>-3858.8719880950607</v>
      </c>
    </row>
    <row r="72" spans="1:2" x14ac:dyDescent="0.25">
      <c r="A72" s="5" t="s">
        <v>310</v>
      </c>
      <c r="B72" s="25">
        <v>0</v>
      </c>
    </row>
    <row r="73" spans="1:2" x14ac:dyDescent="0.25">
      <c r="A73" s="5" t="s">
        <v>100</v>
      </c>
      <c r="B73" s="25">
        <v>-5845.7841803566225</v>
      </c>
    </row>
    <row r="74" spans="1:2" x14ac:dyDescent="0.25">
      <c r="A74" s="5" t="s">
        <v>380</v>
      </c>
      <c r="B74" s="25">
        <v>0</v>
      </c>
    </row>
    <row r="75" spans="1:2" x14ac:dyDescent="0.25">
      <c r="A75" s="5" t="s">
        <v>210</v>
      </c>
      <c r="B75" s="25">
        <v>-362.38808870879052</v>
      </c>
    </row>
    <row r="76" spans="1:2" x14ac:dyDescent="0.25">
      <c r="A76" s="5" t="s">
        <v>242</v>
      </c>
      <c r="B76" s="25">
        <v>-332.79065294683181</v>
      </c>
    </row>
    <row r="77" spans="1:2" x14ac:dyDescent="0.25">
      <c r="A77" s="5" t="s">
        <v>75</v>
      </c>
      <c r="B77" s="25">
        <v>-1158.0876337808518</v>
      </c>
    </row>
    <row r="78" spans="1:2" x14ac:dyDescent="0.25">
      <c r="A78" s="5" t="s">
        <v>109</v>
      </c>
      <c r="B78" s="25">
        <v>-10907.822288940966</v>
      </c>
    </row>
    <row r="79" spans="1:2" x14ac:dyDescent="0.25">
      <c r="A79" s="5" t="s">
        <v>207</v>
      </c>
      <c r="B79" s="25">
        <v>0</v>
      </c>
    </row>
    <row r="80" spans="1:2" x14ac:dyDescent="0.25">
      <c r="A80" s="5" t="s">
        <v>145</v>
      </c>
      <c r="B80" s="25">
        <v>-4690.5519669255746</v>
      </c>
    </row>
    <row r="81" spans="1:2" x14ac:dyDescent="0.25">
      <c r="A81" s="5" t="s">
        <v>224</v>
      </c>
      <c r="B81" s="25">
        <v>-5866.4604584416638</v>
      </c>
    </row>
    <row r="82" spans="1:2" x14ac:dyDescent="0.25">
      <c r="A82" s="5" t="s">
        <v>139</v>
      </c>
      <c r="B82" s="25">
        <v>-39672.818640512705</v>
      </c>
    </row>
    <row r="83" spans="1:2" x14ac:dyDescent="0.25">
      <c r="A83" s="5" t="s">
        <v>256</v>
      </c>
      <c r="B83" s="25">
        <v>-2495.9850146116783</v>
      </c>
    </row>
    <row r="84" spans="1:2" x14ac:dyDescent="0.25">
      <c r="A84" s="5" t="s">
        <v>216</v>
      </c>
      <c r="B84" s="25">
        <v>-5866.4604584416638</v>
      </c>
    </row>
    <row r="85" spans="1:2" x14ac:dyDescent="0.25">
      <c r="A85" s="5" t="s">
        <v>146</v>
      </c>
      <c r="B85" s="25">
        <v>0</v>
      </c>
    </row>
    <row r="86" spans="1:2" x14ac:dyDescent="0.25">
      <c r="A86" s="5" t="s">
        <v>173</v>
      </c>
      <c r="B86" s="25">
        <v>-5866.4604584416638</v>
      </c>
    </row>
    <row r="87" spans="1:2" x14ac:dyDescent="0.25">
      <c r="A87" s="5" t="s">
        <v>334</v>
      </c>
      <c r="B87" s="25">
        <v>-372.21700167318994</v>
      </c>
    </row>
    <row r="88" spans="1:2" x14ac:dyDescent="0.25">
      <c r="A88" s="5" t="s">
        <v>174</v>
      </c>
      <c r="B88" s="25">
        <v>-5866.4604584416638</v>
      </c>
    </row>
    <row r="89" spans="1:2" x14ac:dyDescent="0.25">
      <c r="A89" s="5" t="s">
        <v>87</v>
      </c>
      <c r="B89" s="25">
        <v>-4323.708157446893</v>
      </c>
    </row>
    <row r="90" spans="1:2" x14ac:dyDescent="0.25">
      <c r="A90" s="5" t="s">
        <v>147</v>
      </c>
      <c r="B90" s="25">
        <v>-5866.4604584416638</v>
      </c>
    </row>
    <row r="91" spans="1:2" x14ac:dyDescent="0.25">
      <c r="A91" s="5" t="s">
        <v>215</v>
      </c>
      <c r="B91" s="25">
        <v>-5866.4604584416638</v>
      </c>
    </row>
    <row r="92" spans="1:2" x14ac:dyDescent="0.25">
      <c r="A92" s="5" t="s">
        <v>359</v>
      </c>
      <c r="B92" s="25">
        <v>-1912.4086631080588</v>
      </c>
    </row>
    <row r="93" spans="1:2" x14ac:dyDescent="0.25">
      <c r="A93" s="5" t="s">
        <v>175</v>
      </c>
      <c r="B93" s="25">
        <v>-5866.4604584416638</v>
      </c>
    </row>
    <row r="94" spans="1:2" x14ac:dyDescent="0.25">
      <c r="A94" s="5" t="s">
        <v>64</v>
      </c>
      <c r="B94" s="25">
        <v>0</v>
      </c>
    </row>
    <row r="95" spans="1:2" x14ac:dyDescent="0.25">
      <c r="A95" s="5" t="s">
        <v>350</v>
      </c>
      <c r="B95" s="25">
        <v>0</v>
      </c>
    </row>
    <row r="96" spans="1:2" x14ac:dyDescent="0.25">
      <c r="A96" s="5" t="s">
        <v>94</v>
      </c>
      <c r="B96" s="25">
        <v>-11705.471642650602</v>
      </c>
    </row>
    <row r="97" spans="1:2" x14ac:dyDescent="0.25">
      <c r="A97" s="5" t="s">
        <v>311</v>
      </c>
      <c r="B97" s="25">
        <v>-268.85637491397921</v>
      </c>
    </row>
    <row r="98" spans="1:2" x14ac:dyDescent="0.25">
      <c r="A98" s="5" t="s">
        <v>176</v>
      </c>
      <c r="B98" s="25">
        <v>-5866.4604584416638</v>
      </c>
    </row>
    <row r="99" spans="1:2" x14ac:dyDescent="0.25">
      <c r="A99" s="5" t="s">
        <v>127</v>
      </c>
      <c r="B99" s="25">
        <v>-6370.0922770506386</v>
      </c>
    </row>
    <row r="100" spans="1:2" x14ac:dyDescent="0.25">
      <c r="A100" s="5" t="s">
        <v>177</v>
      </c>
      <c r="B100" s="25">
        <v>-5866.4604584416638</v>
      </c>
    </row>
    <row r="101" spans="1:2" x14ac:dyDescent="0.25">
      <c r="A101" s="5" t="s">
        <v>148</v>
      </c>
      <c r="B101" s="25">
        <v>-5866.4604584416638</v>
      </c>
    </row>
    <row r="102" spans="1:2" x14ac:dyDescent="0.25">
      <c r="A102" s="5" t="s">
        <v>149</v>
      </c>
      <c r="B102" s="25">
        <v>-10907.822288940966</v>
      </c>
    </row>
    <row r="103" spans="1:2" x14ac:dyDescent="0.25">
      <c r="A103" s="5" t="s">
        <v>60</v>
      </c>
      <c r="B103" s="25">
        <v>-8192.8668910862234</v>
      </c>
    </row>
    <row r="104" spans="1:2" x14ac:dyDescent="0.25">
      <c r="A104" s="5" t="s">
        <v>325</v>
      </c>
      <c r="B104" s="25">
        <v>0</v>
      </c>
    </row>
    <row r="105" spans="1:2" x14ac:dyDescent="0.25">
      <c r="A105" s="5" t="s">
        <v>422</v>
      </c>
      <c r="B105" s="25">
        <v>0</v>
      </c>
    </row>
    <row r="106" spans="1:2" x14ac:dyDescent="0.25">
      <c r="A106" s="5" t="s">
        <v>249</v>
      </c>
      <c r="B106" s="25">
        <v>-3318.8094219253467</v>
      </c>
    </row>
    <row r="107" spans="1:2" x14ac:dyDescent="0.25">
      <c r="A107" s="5" t="s">
        <v>90</v>
      </c>
      <c r="B107" s="25">
        <v>0</v>
      </c>
    </row>
    <row r="108" spans="1:2" x14ac:dyDescent="0.25">
      <c r="A108" s="5" t="s">
        <v>423</v>
      </c>
      <c r="B108" s="25">
        <v>0</v>
      </c>
    </row>
    <row r="109" spans="1:2" x14ac:dyDescent="0.25">
      <c r="A109" s="5" t="s">
        <v>364</v>
      </c>
      <c r="B109" s="25">
        <v>-1501.1584383886466</v>
      </c>
    </row>
    <row r="110" spans="1:2" x14ac:dyDescent="0.25">
      <c r="A110" s="5" t="s">
        <v>62</v>
      </c>
      <c r="B110" s="25">
        <v>-5668.2626900829082</v>
      </c>
    </row>
    <row r="111" spans="1:2" x14ac:dyDescent="0.25">
      <c r="A111" s="5" t="s">
        <v>257</v>
      </c>
      <c r="B111" s="25">
        <v>-1944.8701966930244</v>
      </c>
    </row>
    <row r="112" spans="1:2" x14ac:dyDescent="0.25">
      <c r="A112" s="5" t="s">
        <v>116</v>
      </c>
      <c r="B112" s="25">
        <v>0</v>
      </c>
    </row>
    <row r="113" spans="1:2" x14ac:dyDescent="0.25">
      <c r="A113" s="5" t="s">
        <v>272</v>
      </c>
      <c r="B113" s="25">
        <v>-218.33408877685739</v>
      </c>
    </row>
    <row r="114" spans="1:2" x14ac:dyDescent="0.25">
      <c r="A114" s="5" t="s">
        <v>150</v>
      </c>
      <c r="B114" s="25">
        <v>-2511.2303738937439</v>
      </c>
    </row>
    <row r="115" spans="1:2" x14ac:dyDescent="0.25">
      <c r="A115" s="5" t="s">
        <v>70</v>
      </c>
      <c r="B115" s="25">
        <v>-5975.9258948140305</v>
      </c>
    </row>
    <row r="116" spans="1:2" x14ac:dyDescent="0.25">
      <c r="A116" s="5" t="s">
        <v>312</v>
      </c>
      <c r="B116" s="25">
        <v>-1163.9838820059581</v>
      </c>
    </row>
    <row r="117" spans="1:2" x14ac:dyDescent="0.25">
      <c r="A117" s="5" t="s">
        <v>179</v>
      </c>
      <c r="B117" s="25">
        <v>-5866.4604584416638</v>
      </c>
    </row>
    <row r="118" spans="1:2" x14ac:dyDescent="0.25">
      <c r="A118" s="5" t="s">
        <v>208</v>
      </c>
      <c r="B118" s="25">
        <v>-762.91733376627326</v>
      </c>
    </row>
    <row r="119" spans="1:2" x14ac:dyDescent="0.25">
      <c r="A119" s="5" t="s">
        <v>180</v>
      </c>
      <c r="B119" s="25">
        <v>-6363.0763882314905</v>
      </c>
    </row>
    <row r="120" spans="1:2" x14ac:dyDescent="0.25">
      <c r="A120" s="5" t="s">
        <v>101</v>
      </c>
      <c r="B120" s="25">
        <v>0</v>
      </c>
    </row>
    <row r="121" spans="1:2" x14ac:dyDescent="0.25">
      <c r="A121" s="5" t="s">
        <v>121</v>
      </c>
      <c r="B121" s="25">
        <v>-5975.9258948140305</v>
      </c>
    </row>
    <row r="122" spans="1:2" x14ac:dyDescent="0.25">
      <c r="A122" s="5" t="s">
        <v>276</v>
      </c>
      <c r="B122" s="25">
        <v>-308.49318571567647</v>
      </c>
    </row>
    <row r="123" spans="1:2" x14ac:dyDescent="0.25">
      <c r="A123" s="5" t="s">
        <v>141</v>
      </c>
      <c r="B123" s="25">
        <v>-10078.054764957062</v>
      </c>
    </row>
    <row r="124" spans="1:2" x14ac:dyDescent="0.25">
      <c r="A124" s="5" t="s">
        <v>330</v>
      </c>
      <c r="B124" s="25">
        <v>-268.85637491397921</v>
      </c>
    </row>
    <row r="125" spans="1:2" x14ac:dyDescent="0.25">
      <c r="A125" s="5" t="s">
        <v>232</v>
      </c>
      <c r="B125" s="25">
        <v>-4062.9509659856026</v>
      </c>
    </row>
    <row r="126" spans="1:2" x14ac:dyDescent="0.25">
      <c r="A126" s="5" t="s">
        <v>326</v>
      </c>
      <c r="B126" s="25">
        <v>-821.43572906808276</v>
      </c>
    </row>
    <row r="127" spans="1:2" x14ac:dyDescent="0.25">
      <c r="A127" s="5" t="s">
        <v>181</v>
      </c>
      <c r="B127" s="25">
        <v>-5866.4604584416638</v>
      </c>
    </row>
    <row r="128" spans="1:2" x14ac:dyDescent="0.25">
      <c r="A128" s="5" t="s">
        <v>152</v>
      </c>
      <c r="B128" s="25">
        <v>0</v>
      </c>
    </row>
    <row r="129" spans="1:2" x14ac:dyDescent="0.25">
      <c r="A129" s="5" t="s">
        <v>55</v>
      </c>
      <c r="B129" s="25">
        <v>-6282.0418074655836</v>
      </c>
    </row>
    <row r="130" spans="1:2" x14ac:dyDescent="0.25">
      <c r="A130" s="5" t="s">
        <v>351</v>
      </c>
      <c r="B130" s="25">
        <v>-181.47776715807433</v>
      </c>
    </row>
    <row r="131" spans="1:2" x14ac:dyDescent="0.25">
      <c r="A131" s="5" t="s">
        <v>278</v>
      </c>
      <c r="B131" s="25">
        <v>-1258.1063704653886</v>
      </c>
    </row>
    <row r="132" spans="1:2" x14ac:dyDescent="0.25">
      <c r="A132" s="5" t="s">
        <v>134</v>
      </c>
      <c r="B132" s="25">
        <v>-86.479212779901815</v>
      </c>
    </row>
    <row r="133" spans="1:2" x14ac:dyDescent="0.25">
      <c r="A133" s="5" t="s">
        <v>124</v>
      </c>
      <c r="B133" s="25">
        <v>-5866.4604584416638</v>
      </c>
    </row>
    <row r="134" spans="1:2" x14ac:dyDescent="0.25">
      <c r="A134" s="5" t="s">
        <v>243</v>
      </c>
      <c r="B134" s="25">
        <v>-3904.0760385974745</v>
      </c>
    </row>
    <row r="135" spans="1:2" x14ac:dyDescent="0.25">
      <c r="A135" s="5" t="s">
        <v>153</v>
      </c>
      <c r="B135" s="25">
        <v>-3427.5717720200469</v>
      </c>
    </row>
    <row r="136" spans="1:2" x14ac:dyDescent="0.25">
      <c r="A136" s="5" t="s">
        <v>222</v>
      </c>
      <c r="B136" s="25">
        <v>-5866.4604584416638</v>
      </c>
    </row>
    <row r="137" spans="1:2" x14ac:dyDescent="0.25">
      <c r="A137" s="5" t="s">
        <v>313</v>
      </c>
      <c r="B137" s="25">
        <v>-181.47776715807433</v>
      </c>
    </row>
    <row r="138" spans="1:2" x14ac:dyDescent="0.25">
      <c r="A138" s="5" t="s">
        <v>122</v>
      </c>
      <c r="B138" s="25">
        <v>-10907.822288940966</v>
      </c>
    </row>
    <row r="139" spans="1:2" x14ac:dyDescent="0.25">
      <c r="A139" s="5" t="s">
        <v>31</v>
      </c>
      <c r="B139" s="25">
        <v>-2026.4728004883855</v>
      </c>
    </row>
    <row r="140" spans="1:2" x14ac:dyDescent="0.25">
      <c r="A140" s="5" t="s">
        <v>314</v>
      </c>
      <c r="B140" s="25">
        <v>-1251.5414343050791</v>
      </c>
    </row>
    <row r="141" spans="1:2" x14ac:dyDescent="0.25">
      <c r="A141" s="5" t="s">
        <v>15</v>
      </c>
      <c r="B141" s="25">
        <v>-7239.0048939172466</v>
      </c>
    </row>
    <row r="142" spans="1:2" x14ac:dyDescent="0.25">
      <c r="A142" s="5" t="s">
        <v>315</v>
      </c>
      <c r="B142" s="25">
        <v>-492.92888786727855</v>
      </c>
    </row>
    <row r="143" spans="1:2" x14ac:dyDescent="0.25">
      <c r="A143" s="5" t="s">
        <v>258</v>
      </c>
      <c r="B143" s="25">
        <v>-1677.7555038291605</v>
      </c>
    </row>
    <row r="144" spans="1:2" x14ac:dyDescent="0.25">
      <c r="A144" s="5" t="s">
        <v>374</v>
      </c>
      <c r="B144" s="25">
        <v>0</v>
      </c>
    </row>
    <row r="145" spans="1:2" x14ac:dyDescent="0.25">
      <c r="A145" s="5" t="s">
        <v>182</v>
      </c>
      <c r="B145" s="25">
        <v>-5866.4604584416638</v>
      </c>
    </row>
    <row r="146" spans="1:2" x14ac:dyDescent="0.25">
      <c r="A146" s="5" t="s">
        <v>105</v>
      </c>
      <c r="B146" s="25">
        <v>-5204.8460052610644</v>
      </c>
    </row>
    <row r="147" spans="1:2" x14ac:dyDescent="0.25">
      <c r="A147" s="5" t="s">
        <v>267</v>
      </c>
      <c r="B147" s="25">
        <v>-1976.9889588221365</v>
      </c>
    </row>
    <row r="148" spans="1:2" x14ac:dyDescent="0.25">
      <c r="A148" s="5" t="s">
        <v>51</v>
      </c>
      <c r="B148" s="25">
        <v>-6282.0418074655836</v>
      </c>
    </row>
    <row r="149" spans="1:2" x14ac:dyDescent="0.25">
      <c r="A149" s="5" t="s">
        <v>244</v>
      </c>
      <c r="B149" s="25">
        <v>-236.60670782355942</v>
      </c>
    </row>
    <row r="150" spans="1:2" x14ac:dyDescent="0.25">
      <c r="A150" s="5" t="s">
        <v>286</v>
      </c>
      <c r="B150" s="25">
        <v>-186.81297521572455</v>
      </c>
    </row>
    <row r="151" spans="1:2" x14ac:dyDescent="0.25">
      <c r="A151" s="5" t="s">
        <v>73</v>
      </c>
      <c r="B151" s="25">
        <v>-10296.317588966433</v>
      </c>
    </row>
    <row r="152" spans="1:2" x14ac:dyDescent="0.25">
      <c r="A152" s="5" t="s">
        <v>372</v>
      </c>
      <c r="B152" s="25">
        <v>0</v>
      </c>
    </row>
    <row r="153" spans="1:2" x14ac:dyDescent="0.25">
      <c r="A153" s="5" t="s">
        <v>360</v>
      </c>
      <c r="B153" s="25">
        <v>-5866.4604584416638</v>
      </c>
    </row>
    <row r="154" spans="1:2" x14ac:dyDescent="0.25">
      <c r="A154" s="5" t="s">
        <v>289</v>
      </c>
      <c r="B154" s="25">
        <v>-286.22513004183713</v>
      </c>
    </row>
    <row r="155" spans="1:2" x14ac:dyDescent="0.25">
      <c r="A155" s="5" t="s">
        <v>421</v>
      </c>
      <c r="B155" s="25">
        <v>-5866.4604584416638</v>
      </c>
    </row>
    <row r="156" spans="1:2" x14ac:dyDescent="0.25">
      <c r="A156" s="5" t="s">
        <v>61</v>
      </c>
      <c r="B156" s="25">
        <v>-5975.9258948140305</v>
      </c>
    </row>
    <row r="157" spans="1:2" x14ac:dyDescent="0.25">
      <c r="A157" s="5" t="s">
        <v>223</v>
      </c>
      <c r="B157" s="25">
        <v>-5866.4604584416638</v>
      </c>
    </row>
    <row r="158" spans="1:2" x14ac:dyDescent="0.25">
      <c r="A158" s="5" t="s">
        <v>296</v>
      </c>
      <c r="B158" s="25">
        <v>-1604.7798759282557</v>
      </c>
    </row>
    <row r="159" spans="1:2" x14ac:dyDescent="0.25">
      <c r="A159" s="5" t="s">
        <v>204</v>
      </c>
      <c r="B159" s="25">
        <v>-3645.2744292558195</v>
      </c>
    </row>
    <row r="160" spans="1:2" x14ac:dyDescent="0.25">
      <c r="A160" s="5" t="s">
        <v>53</v>
      </c>
      <c r="B160" s="25">
        <v>-2774.6960472947808</v>
      </c>
    </row>
    <row r="161" spans="1:2" x14ac:dyDescent="0.25">
      <c r="A161" s="5" t="s">
        <v>217</v>
      </c>
      <c r="B161" s="25">
        <v>-5866.4604584416638</v>
      </c>
    </row>
    <row r="162" spans="1:2" x14ac:dyDescent="0.25">
      <c r="A162" s="5" t="s">
        <v>352</v>
      </c>
      <c r="B162" s="25">
        <v>0</v>
      </c>
    </row>
    <row r="163" spans="1:2" x14ac:dyDescent="0.25">
      <c r="A163" s="5" t="s">
        <v>231</v>
      </c>
      <c r="B163" s="25">
        <v>-4062.9509659856026</v>
      </c>
    </row>
    <row r="164" spans="1:2" x14ac:dyDescent="0.25">
      <c r="A164" s="5" t="s">
        <v>259</v>
      </c>
      <c r="B164" s="25">
        <v>-3225.9554122131226</v>
      </c>
    </row>
    <row r="165" spans="1:2" x14ac:dyDescent="0.25">
      <c r="A165" s="5" t="s">
        <v>341</v>
      </c>
      <c r="B165" s="25">
        <v>-1784.0311818700688</v>
      </c>
    </row>
    <row r="166" spans="1:2" x14ac:dyDescent="0.25">
      <c r="A166" s="5" t="s">
        <v>154</v>
      </c>
      <c r="B166" s="25">
        <v>0</v>
      </c>
    </row>
    <row r="167" spans="1:2" x14ac:dyDescent="0.25">
      <c r="A167" s="5" t="s">
        <v>86</v>
      </c>
      <c r="B167" s="25">
        <v>-9214.4434702104663</v>
      </c>
    </row>
    <row r="168" spans="1:2" x14ac:dyDescent="0.25">
      <c r="A168" s="5" t="s">
        <v>155</v>
      </c>
      <c r="B168" s="25">
        <v>-4690.5519669255746</v>
      </c>
    </row>
    <row r="169" spans="1:2" x14ac:dyDescent="0.25">
      <c r="A169" s="5" t="s">
        <v>343</v>
      </c>
      <c r="B169" s="25">
        <v>-264.81632099436149</v>
      </c>
    </row>
    <row r="170" spans="1:2" x14ac:dyDescent="0.25">
      <c r="A170" s="5" t="s">
        <v>250</v>
      </c>
      <c r="B170" s="25">
        <v>-2277.1976959261428</v>
      </c>
    </row>
    <row r="171" spans="1:2" x14ac:dyDescent="0.25">
      <c r="A171" s="5" t="s">
        <v>342</v>
      </c>
      <c r="B171" s="25">
        <v>-372.21700167318994</v>
      </c>
    </row>
    <row r="172" spans="1:2" x14ac:dyDescent="0.25">
      <c r="A172" s="5" t="s">
        <v>417</v>
      </c>
      <c r="B172" s="25">
        <v>-218.33408877685739</v>
      </c>
    </row>
    <row r="173" spans="1:2" x14ac:dyDescent="0.25">
      <c r="A173" s="5" t="s">
        <v>80</v>
      </c>
      <c r="B173" s="25">
        <v>-6678.4044567073761</v>
      </c>
    </row>
    <row r="174" spans="1:2" x14ac:dyDescent="0.25">
      <c r="A174" s="5" t="s">
        <v>260</v>
      </c>
      <c r="B174" s="25">
        <v>-2960.4594134311528</v>
      </c>
    </row>
    <row r="175" spans="1:2" x14ac:dyDescent="0.25">
      <c r="A175" s="5" t="s">
        <v>12</v>
      </c>
      <c r="B175" s="25">
        <v>-9745.3091590949898</v>
      </c>
    </row>
    <row r="176" spans="1:2" x14ac:dyDescent="0.25">
      <c r="A176" s="5" t="s">
        <v>225</v>
      </c>
      <c r="B176" s="25">
        <v>-5712.1348808515877</v>
      </c>
    </row>
    <row r="177" spans="1:2" x14ac:dyDescent="0.25">
      <c r="A177" s="5" t="s">
        <v>290</v>
      </c>
      <c r="B177" s="25">
        <v>-141.28382899470921</v>
      </c>
    </row>
    <row r="178" spans="1:2" x14ac:dyDescent="0.25">
      <c r="A178" s="5" t="s">
        <v>125</v>
      </c>
      <c r="B178" s="25">
        <v>-11705.471642650602</v>
      </c>
    </row>
    <row r="179" spans="1:2" x14ac:dyDescent="0.25">
      <c r="A179" s="5" t="s">
        <v>81</v>
      </c>
      <c r="B179" s="25">
        <v>-6199.4494642801528</v>
      </c>
    </row>
    <row r="180" spans="1:2" x14ac:dyDescent="0.25">
      <c r="A180" s="5" t="s">
        <v>137</v>
      </c>
      <c r="B180" s="25">
        <v>-7573.5228176873879</v>
      </c>
    </row>
    <row r="181" spans="1:2" x14ac:dyDescent="0.25">
      <c r="A181" s="5" t="s">
        <v>68</v>
      </c>
      <c r="B181" s="25">
        <v>-937.09240481438701</v>
      </c>
    </row>
    <row r="182" spans="1:2" x14ac:dyDescent="0.25">
      <c r="A182" s="5" t="s">
        <v>91</v>
      </c>
      <c r="B182" s="25">
        <v>0</v>
      </c>
    </row>
    <row r="183" spans="1:2" x14ac:dyDescent="0.25">
      <c r="A183" s="5" t="s">
        <v>183</v>
      </c>
      <c r="B183" s="25">
        <v>-5866.4604584416638</v>
      </c>
    </row>
    <row r="184" spans="1:2" x14ac:dyDescent="0.25">
      <c r="A184" s="5" t="s">
        <v>130</v>
      </c>
      <c r="B184" s="25">
        <v>-43945.200095578322</v>
      </c>
    </row>
    <row r="185" spans="1:2" x14ac:dyDescent="0.25">
      <c r="A185" s="5" t="s">
        <v>7</v>
      </c>
      <c r="B185" s="25">
        <v>-10907.822288940966</v>
      </c>
    </row>
    <row r="186" spans="1:2" x14ac:dyDescent="0.25">
      <c r="A186" s="5" t="s">
        <v>300</v>
      </c>
      <c r="B186" s="25">
        <v>-372.21700167318994</v>
      </c>
    </row>
    <row r="187" spans="1:2" x14ac:dyDescent="0.25">
      <c r="A187" s="5" t="s">
        <v>82</v>
      </c>
      <c r="B187" s="25">
        <v>0</v>
      </c>
    </row>
    <row r="188" spans="1:2" x14ac:dyDescent="0.25">
      <c r="A188" s="5" t="s">
        <v>135</v>
      </c>
      <c r="B188" s="25">
        <v>-492.92888786727855</v>
      </c>
    </row>
    <row r="189" spans="1:2" x14ac:dyDescent="0.25">
      <c r="A189" s="5" t="s">
        <v>301</v>
      </c>
      <c r="B189" s="25">
        <v>0</v>
      </c>
    </row>
    <row r="190" spans="1:2" x14ac:dyDescent="0.25">
      <c r="A190" s="5" t="s">
        <v>156</v>
      </c>
      <c r="B190" s="25">
        <v>-8748.2866150410664</v>
      </c>
    </row>
    <row r="191" spans="1:2" x14ac:dyDescent="0.25">
      <c r="A191" s="5" t="s">
        <v>228</v>
      </c>
      <c r="B191" s="25">
        <v>-4690.5519669255746</v>
      </c>
    </row>
    <row r="192" spans="1:2" x14ac:dyDescent="0.25">
      <c r="A192" s="5" t="s">
        <v>157</v>
      </c>
      <c r="B192" s="25">
        <v>-7276.2094219459968</v>
      </c>
    </row>
    <row r="193" spans="1:2" x14ac:dyDescent="0.25">
      <c r="A193" s="5" t="s">
        <v>184</v>
      </c>
      <c r="B193" s="25">
        <v>-5866.4604584416638</v>
      </c>
    </row>
    <row r="194" spans="1:2" x14ac:dyDescent="0.25">
      <c r="A194" s="5" t="s">
        <v>261</v>
      </c>
      <c r="B194" s="25">
        <v>-3459.6358246003997</v>
      </c>
    </row>
    <row r="195" spans="1:2" x14ac:dyDescent="0.25">
      <c r="A195" s="5" t="s">
        <v>237</v>
      </c>
      <c r="B195" s="25">
        <v>-3783.4224850365827</v>
      </c>
    </row>
    <row r="196" spans="1:2" x14ac:dyDescent="0.25">
      <c r="A196" s="5" t="s">
        <v>251</v>
      </c>
      <c r="B196" s="25">
        <v>-2010.4947677883567</v>
      </c>
    </row>
    <row r="197" spans="1:2" x14ac:dyDescent="0.25">
      <c r="A197" s="5" t="s">
        <v>99</v>
      </c>
      <c r="B197" s="25">
        <v>-5975.9258948140305</v>
      </c>
    </row>
    <row r="198" spans="1:2" x14ac:dyDescent="0.25">
      <c r="A198" s="5" t="s">
        <v>297</v>
      </c>
      <c r="B198" s="25">
        <v>-86.479212779901815</v>
      </c>
    </row>
    <row r="199" spans="1:2" x14ac:dyDescent="0.25">
      <c r="A199" s="5" t="s">
        <v>185</v>
      </c>
      <c r="B199" s="25">
        <v>0</v>
      </c>
    </row>
    <row r="200" spans="1:2" x14ac:dyDescent="0.25">
      <c r="A200" s="5" t="s">
        <v>388</v>
      </c>
      <c r="B200" s="25">
        <v>0</v>
      </c>
    </row>
    <row r="201" spans="1:2" x14ac:dyDescent="0.25">
      <c r="A201" s="5" t="s">
        <v>10</v>
      </c>
      <c r="B201" s="25">
        <v>-10659.104325680542</v>
      </c>
    </row>
    <row r="202" spans="1:2" x14ac:dyDescent="0.25">
      <c r="A202" s="5" t="s">
        <v>76</v>
      </c>
      <c r="B202" s="25">
        <v>-7491.5704804647203</v>
      </c>
    </row>
    <row r="203" spans="1:2" x14ac:dyDescent="0.25">
      <c r="A203" s="5" t="s">
        <v>262</v>
      </c>
      <c r="B203" s="25">
        <v>-1885.0121909610152</v>
      </c>
    </row>
    <row r="204" spans="1:2" x14ac:dyDescent="0.25">
      <c r="A204" s="5" t="s">
        <v>263</v>
      </c>
      <c r="B204" s="25">
        <v>-2035.6400279264908</v>
      </c>
    </row>
    <row r="205" spans="1:2" x14ac:dyDescent="0.25">
      <c r="A205" s="5" t="s">
        <v>302</v>
      </c>
      <c r="B205" s="25">
        <v>-718.19749753381109</v>
      </c>
    </row>
    <row r="206" spans="1:2" x14ac:dyDescent="0.25">
      <c r="A206" s="5" t="s">
        <v>112</v>
      </c>
      <c r="B206" s="25">
        <v>0</v>
      </c>
    </row>
    <row r="207" spans="1:2" x14ac:dyDescent="0.25">
      <c r="A207" s="5" t="s">
        <v>17</v>
      </c>
      <c r="B207" s="25">
        <v>-7169.2797299339582</v>
      </c>
    </row>
    <row r="208" spans="1:2" x14ac:dyDescent="0.25">
      <c r="A208" s="5" t="s">
        <v>373</v>
      </c>
      <c r="B208" s="25">
        <v>-473.30215621748982</v>
      </c>
    </row>
    <row r="209" spans="1:2" x14ac:dyDescent="0.25">
      <c r="A209" s="5" t="s">
        <v>245</v>
      </c>
      <c r="B209" s="25">
        <v>-342.7510229109115</v>
      </c>
    </row>
    <row r="210" spans="1:2" x14ac:dyDescent="0.25">
      <c r="A210" s="5" t="s">
        <v>316</v>
      </c>
      <c r="B210" s="25">
        <v>-2869.7596744739517</v>
      </c>
    </row>
    <row r="211" spans="1:2" x14ac:dyDescent="0.25">
      <c r="A211" s="5" t="s">
        <v>303</v>
      </c>
      <c r="B211" s="25">
        <v>-372.21700167318994</v>
      </c>
    </row>
    <row r="212" spans="1:2" x14ac:dyDescent="0.25">
      <c r="A212" s="5" t="s">
        <v>132</v>
      </c>
      <c r="B212" s="25">
        <v>0</v>
      </c>
    </row>
    <row r="213" spans="1:2" x14ac:dyDescent="0.25">
      <c r="A213" s="5" t="s">
        <v>234</v>
      </c>
      <c r="B213" s="25">
        <v>-3239.4013997940028</v>
      </c>
    </row>
    <row r="214" spans="1:2" x14ac:dyDescent="0.25">
      <c r="A214" s="5" t="s">
        <v>356</v>
      </c>
      <c r="B214" s="25">
        <v>0</v>
      </c>
    </row>
    <row r="215" spans="1:2" x14ac:dyDescent="0.25">
      <c r="A215" s="5" t="s">
        <v>318</v>
      </c>
      <c r="B215" s="25">
        <v>-1418.7455280809131</v>
      </c>
    </row>
    <row r="216" spans="1:2" x14ac:dyDescent="0.25">
      <c r="A216" s="5" t="s">
        <v>186</v>
      </c>
      <c r="B216" s="25">
        <v>0</v>
      </c>
    </row>
    <row r="217" spans="1:2" x14ac:dyDescent="0.25">
      <c r="A217" s="5" t="s">
        <v>50</v>
      </c>
      <c r="B217" s="25">
        <v>-7602.9093943657172</v>
      </c>
    </row>
    <row r="218" spans="1:2" x14ac:dyDescent="0.25">
      <c r="A218" s="5" t="s">
        <v>284</v>
      </c>
      <c r="B218" s="25">
        <v>-1846.9011216713927</v>
      </c>
    </row>
    <row r="219" spans="1:2" x14ac:dyDescent="0.25">
      <c r="A219" s="5" t="s">
        <v>353</v>
      </c>
      <c r="B219" s="25">
        <v>-181.47776715807433</v>
      </c>
    </row>
    <row r="220" spans="1:2" x14ac:dyDescent="0.25">
      <c r="A220" s="5" t="s">
        <v>187</v>
      </c>
      <c r="B220" s="25">
        <v>-5866.4604584416638</v>
      </c>
    </row>
    <row r="221" spans="1:2" x14ac:dyDescent="0.25">
      <c r="A221" s="5" t="s">
        <v>335</v>
      </c>
      <c r="B221" s="25">
        <v>0</v>
      </c>
    </row>
    <row r="222" spans="1:2" x14ac:dyDescent="0.25">
      <c r="A222" s="5" t="s">
        <v>213</v>
      </c>
      <c r="B222" s="25">
        <v>0</v>
      </c>
    </row>
    <row r="223" spans="1:2" x14ac:dyDescent="0.25">
      <c r="A223" s="5" t="s">
        <v>11</v>
      </c>
      <c r="B223" s="25">
        <v>-9729.4020323038876</v>
      </c>
    </row>
    <row r="224" spans="1:2" x14ac:dyDescent="0.25">
      <c r="A224" s="5" t="s">
        <v>219</v>
      </c>
      <c r="B224" s="25">
        <v>-5866.4604584416638</v>
      </c>
    </row>
    <row r="225" spans="1:2" x14ac:dyDescent="0.25">
      <c r="A225" s="5" t="s">
        <v>265</v>
      </c>
      <c r="B225" s="25">
        <v>-3534.0815176376518</v>
      </c>
    </row>
    <row r="226" spans="1:2" x14ac:dyDescent="0.25">
      <c r="A226" s="5" t="s">
        <v>3</v>
      </c>
      <c r="B226" s="25">
        <v>-10907.822288940966</v>
      </c>
    </row>
    <row r="227" spans="1:2" x14ac:dyDescent="0.25">
      <c r="A227" s="5" t="s">
        <v>363</v>
      </c>
      <c r="B227" s="25">
        <v>0</v>
      </c>
    </row>
    <row r="228" spans="1:2" x14ac:dyDescent="0.25">
      <c r="A228" s="5" t="s">
        <v>252</v>
      </c>
      <c r="B228" s="25">
        <v>-2035.6400279264908</v>
      </c>
    </row>
    <row r="229" spans="1:2" x14ac:dyDescent="0.25">
      <c r="A229" s="5" t="s">
        <v>71</v>
      </c>
      <c r="B229" s="25">
        <v>-6277.1538110382944</v>
      </c>
    </row>
    <row r="230" spans="1:2" x14ac:dyDescent="0.25">
      <c r="A230" s="5" t="s">
        <v>65</v>
      </c>
      <c r="B230" s="25">
        <v>0</v>
      </c>
    </row>
    <row r="231" spans="1:2" x14ac:dyDescent="0.25">
      <c r="A231" s="5" t="s">
        <v>336</v>
      </c>
      <c r="B231" s="25">
        <v>-602.6312562034135</v>
      </c>
    </row>
    <row r="232" spans="1:2" x14ac:dyDescent="0.25">
      <c r="A232" s="5" t="s">
        <v>69</v>
      </c>
      <c r="B232" s="25">
        <v>-5796.5240637268525</v>
      </c>
    </row>
    <row r="233" spans="1:2" x14ac:dyDescent="0.25">
      <c r="A233" s="5" t="s">
        <v>19</v>
      </c>
      <c r="B233" s="25">
        <v>0</v>
      </c>
    </row>
    <row r="234" spans="1:2" x14ac:dyDescent="0.25">
      <c r="A234" s="5" t="s">
        <v>5</v>
      </c>
      <c r="B234" s="25">
        <v>-6795.7614761941595</v>
      </c>
    </row>
    <row r="235" spans="1:2" x14ac:dyDescent="0.25">
      <c r="A235" s="5" t="s">
        <v>188</v>
      </c>
      <c r="B235" s="25">
        <v>-181.47776715807433</v>
      </c>
    </row>
    <row r="236" spans="1:2" x14ac:dyDescent="0.25">
      <c r="A236" s="5" t="s">
        <v>418</v>
      </c>
      <c r="B236" s="25">
        <v>-429.44061146910906</v>
      </c>
    </row>
    <row r="237" spans="1:2" x14ac:dyDescent="0.25">
      <c r="A237" s="5" t="s">
        <v>288</v>
      </c>
      <c r="B237" s="25">
        <v>0</v>
      </c>
    </row>
    <row r="238" spans="1:2" x14ac:dyDescent="0.25">
      <c r="A238" s="5" t="s">
        <v>285</v>
      </c>
      <c r="B238" s="25">
        <v>-1330.6935455213136</v>
      </c>
    </row>
    <row r="239" spans="1:2" x14ac:dyDescent="0.25">
      <c r="A239" s="5" t="s">
        <v>264</v>
      </c>
      <c r="B239" s="25">
        <v>-3144.6990285386241</v>
      </c>
    </row>
    <row r="240" spans="1:2" x14ac:dyDescent="0.25">
      <c r="A240" s="5" t="s">
        <v>321</v>
      </c>
      <c r="B240" s="25">
        <v>-181.47776715807433</v>
      </c>
    </row>
    <row r="241" spans="1:2" x14ac:dyDescent="0.25">
      <c r="A241" s="5" t="s">
        <v>268</v>
      </c>
      <c r="B241" s="25">
        <v>-2155.6653494865964</v>
      </c>
    </row>
    <row r="242" spans="1:2" x14ac:dyDescent="0.25">
      <c r="A242" s="5" t="s">
        <v>102</v>
      </c>
      <c r="B242" s="25">
        <v>-2155.6653494865964</v>
      </c>
    </row>
    <row r="243" spans="1:2" x14ac:dyDescent="0.25">
      <c r="A243" s="5" t="s">
        <v>85</v>
      </c>
      <c r="B243" s="25">
        <v>-5839.2939782478934</v>
      </c>
    </row>
    <row r="244" spans="1:2" x14ac:dyDescent="0.25">
      <c r="A244" s="5" t="s">
        <v>327</v>
      </c>
      <c r="B244" s="25">
        <v>-957.03410326288292</v>
      </c>
    </row>
    <row r="245" spans="1:2" x14ac:dyDescent="0.25">
      <c r="A245" s="5" t="s">
        <v>189</v>
      </c>
      <c r="B245" s="25">
        <v>-2791.8464719857302</v>
      </c>
    </row>
    <row r="246" spans="1:2" x14ac:dyDescent="0.25">
      <c r="A246" s="5" t="s">
        <v>362</v>
      </c>
      <c r="B246" s="25">
        <v>-2003.9183452613036</v>
      </c>
    </row>
    <row r="247" spans="1:2" x14ac:dyDescent="0.25">
      <c r="A247" s="5" t="s">
        <v>59</v>
      </c>
      <c r="B247" s="25">
        <v>-6623.7054812999904</v>
      </c>
    </row>
    <row r="248" spans="1:2" x14ac:dyDescent="0.25">
      <c r="A248" s="5" t="s">
        <v>337</v>
      </c>
      <c r="B248" s="25">
        <v>-181.47776715807433</v>
      </c>
    </row>
    <row r="249" spans="1:2" x14ac:dyDescent="0.25">
      <c r="A249" s="5" t="s">
        <v>131</v>
      </c>
      <c r="B249" s="25">
        <v>-39672.818640512705</v>
      </c>
    </row>
    <row r="250" spans="1:2" x14ac:dyDescent="0.25">
      <c r="A250" s="5" t="s">
        <v>209</v>
      </c>
      <c r="B250" s="25">
        <v>0</v>
      </c>
    </row>
    <row r="251" spans="1:2" x14ac:dyDescent="0.25">
      <c r="A251" s="5" t="s">
        <v>6</v>
      </c>
      <c r="B251" s="25">
        <v>-10804.200851401358</v>
      </c>
    </row>
    <row r="252" spans="1:2" x14ac:dyDescent="0.25">
      <c r="A252" s="5" t="s">
        <v>304</v>
      </c>
      <c r="B252" s="25">
        <v>0</v>
      </c>
    </row>
    <row r="253" spans="1:2" x14ac:dyDescent="0.25">
      <c r="A253" s="5" t="s">
        <v>190</v>
      </c>
      <c r="B253" s="25">
        <v>-41291.169449494198</v>
      </c>
    </row>
    <row r="254" spans="1:2" x14ac:dyDescent="0.25">
      <c r="A254" s="5" t="s">
        <v>106</v>
      </c>
      <c r="B254" s="25">
        <v>-5866.4604584416638</v>
      </c>
    </row>
    <row r="255" spans="1:2" x14ac:dyDescent="0.25">
      <c r="A255" s="5" t="s">
        <v>291</v>
      </c>
      <c r="B255" s="25">
        <v>-105.92351768602759</v>
      </c>
    </row>
    <row r="256" spans="1:2" x14ac:dyDescent="0.25">
      <c r="A256" s="5" t="s">
        <v>305</v>
      </c>
      <c r="B256" s="25">
        <v>0</v>
      </c>
    </row>
    <row r="257" spans="1:2" x14ac:dyDescent="0.25">
      <c r="A257" s="5" t="s">
        <v>354</v>
      </c>
      <c r="B257" s="25">
        <v>0</v>
      </c>
    </row>
    <row r="258" spans="1:2" x14ac:dyDescent="0.25">
      <c r="A258" s="5" t="s">
        <v>271</v>
      </c>
      <c r="B258" s="25">
        <v>0</v>
      </c>
    </row>
    <row r="259" spans="1:2" x14ac:dyDescent="0.25">
      <c r="A259" s="5" t="s">
        <v>191</v>
      </c>
      <c r="B259" s="25">
        <v>-4062.9509659856026</v>
      </c>
    </row>
    <row r="260" spans="1:2" x14ac:dyDescent="0.25">
      <c r="A260" s="5" t="s">
        <v>287</v>
      </c>
      <c r="B260" s="25">
        <v>0</v>
      </c>
    </row>
    <row r="261" spans="1:2" x14ac:dyDescent="0.25">
      <c r="A261" s="5" t="s">
        <v>16</v>
      </c>
      <c r="B261" s="25">
        <v>-9745.3091590949898</v>
      </c>
    </row>
    <row r="262" spans="1:2" x14ac:dyDescent="0.25">
      <c r="A262" s="5" t="s">
        <v>346</v>
      </c>
      <c r="B262" s="25">
        <v>-957.03410326288292</v>
      </c>
    </row>
    <row r="263" spans="1:2" x14ac:dyDescent="0.25">
      <c r="A263" s="5" t="s">
        <v>159</v>
      </c>
      <c r="B263" s="25">
        <v>-2837.8158649726251</v>
      </c>
    </row>
    <row r="264" spans="1:2" x14ac:dyDescent="0.25">
      <c r="A264" s="5" t="s">
        <v>107</v>
      </c>
      <c r="B264" s="25">
        <v>-5866.4604584416638</v>
      </c>
    </row>
    <row r="265" spans="1:2" x14ac:dyDescent="0.25">
      <c r="A265" s="5" t="s">
        <v>192</v>
      </c>
      <c r="B265" s="25">
        <v>-5772.3558933811901</v>
      </c>
    </row>
    <row r="266" spans="1:2" x14ac:dyDescent="0.25">
      <c r="A266" s="5" t="s">
        <v>328</v>
      </c>
      <c r="B266" s="25">
        <v>0</v>
      </c>
    </row>
    <row r="267" spans="1:2" x14ac:dyDescent="0.25">
      <c r="A267" s="5" t="s">
        <v>160</v>
      </c>
      <c r="B267" s="25">
        <v>0</v>
      </c>
    </row>
    <row r="268" spans="1:2" x14ac:dyDescent="0.25">
      <c r="A268" s="5" t="s">
        <v>84</v>
      </c>
      <c r="B268" s="25">
        <v>-5975.9258948140305</v>
      </c>
    </row>
    <row r="269" spans="1:2" x14ac:dyDescent="0.25">
      <c r="A269" s="5" t="s">
        <v>77</v>
      </c>
      <c r="B269" s="25">
        <v>-8824.7843155358823</v>
      </c>
    </row>
    <row r="270" spans="1:2" x14ac:dyDescent="0.25">
      <c r="A270" s="5" t="s">
        <v>198</v>
      </c>
      <c r="B270" s="25">
        <v>0</v>
      </c>
    </row>
    <row r="271" spans="1:2" x14ac:dyDescent="0.25">
      <c r="A271" s="5" t="s">
        <v>322</v>
      </c>
      <c r="B271" s="25">
        <v>0</v>
      </c>
    </row>
    <row r="272" spans="1:2" x14ac:dyDescent="0.25">
      <c r="A272" s="5" t="s">
        <v>419</v>
      </c>
      <c r="B272" s="25">
        <v>-3117.0919009901891</v>
      </c>
    </row>
    <row r="273" spans="1:2" x14ac:dyDescent="0.25">
      <c r="A273" s="5" t="s">
        <v>126</v>
      </c>
      <c r="B273" s="25">
        <v>-43945.200095578322</v>
      </c>
    </row>
    <row r="274" spans="1:2" x14ac:dyDescent="0.25">
      <c r="A274" s="5" t="s">
        <v>129</v>
      </c>
      <c r="B274" s="25">
        <v>0</v>
      </c>
    </row>
    <row r="275" spans="1:2" x14ac:dyDescent="0.25">
      <c r="A275" s="5" t="s">
        <v>306</v>
      </c>
      <c r="B275" s="25">
        <v>0</v>
      </c>
    </row>
    <row r="276" spans="1:2" x14ac:dyDescent="0.25">
      <c r="A276" s="5" t="s">
        <v>4</v>
      </c>
      <c r="B276" s="25">
        <v>0</v>
      </c>
    </row>
    <row r="277" spans="1:2" x14ac:dyDescent="0.25">
      <c r="A277" s="5" t="s">
        <v>378</v>
      </c>
      <c r="B277" s="25">
        <v>0</v>
      </c>
    </row>
    <row r="278" spans="1:2" x14ac:dyDescent="0.25">
      <c r="A278" s="5" t="s">
        <v>338</v>
      </c>
      <c r="B278" s="25">
        <v>-1604.7798759282557</v>
      </c>
    </row>
    <row r="279" spans="1:2" x14ac:dyDescent="0.25">
      <c r="A279" s="5" t="s">
        <v>329</v>
      </c>
      <c r="B279" s="25">
        <v>-86.479212779901815</v>
      </c>
    </row>
    <row r="280" spans="1:2" x14ac:dyDescent="0.25">
      <c r="A280" s="5" t="s">
        <v>355</v>
      </c>
      <c r="B280" s="25">
        <v>0</v>
      </c>
    </row>
    <row r="281" spans="1:2" x14ac:dyDescent="0.25">
      <c r="A281" s="5" t="s">
        <v>344</v>
      </c>
      <c r="B281" s="25">
        <v>0</v>
      </c>
    </row>
    <row r="282" spans="1:2" x14ac:dyDescent="0.25">
      <c r="A282" s="5" t="s">
        <v>83</v>
      </c>
      <c r="B282" s="25">
        <v>-5975.9258948140305</v>
      </c>
    </row>
    <row r="283" spans="1:2" x14ac:dyDescent="0.25">
      <c r="A283" s="5" t="s">
        <v>52</v>
      </c>
      <c r="B283" s="25">
        <v>-7084.1779546160324</v>
      </c>
    </row>
    <row r="284" spans="1:2" x14ac:dyDescent="0.25">
      <c r="A284" s="5" t="s">
        <v>58</v>
      </c>
      <c r="B284" s="25">
        <v>-42696.488183067231</v>
      </c>
    </row>
    <row r="285" spans="1:2" x14ac:dyDescent="0.25">
      <c r="A285" s="5" t="s">
        <v>193</v>
      </c>
      <c r="B285" s="25">
        <v>-2155.6653494865964</v>
      </c>
    </row>
    <row r="286" spans="1:2" x14ac:dyDescent="0.25">
      <c r="A286" s="5" t="s">
        <v>63</v>
      </c>
      <c r="B286" s="25">
        <v>-4981.2901497447847</v>
      </c>
    </row>
    <row r="287" spans="1:2" x14ac:dyDescent="0.25">
      <c r="A287" s="5" t="s">
        <v>307</v>
      </c>
      <c r="B287" s="25">
        <v>0</v>
      </c>
    </row>
    <row r="288" spans="1:2" x14ac:dyDescent="0.25">
      <c r="A288" s="5" t="s">
        <v>194</v>
      </c>
      <c r="B288" s="25">
        <v>-5866.4604584416638</v>
      </c>
    </row>
    <row r="289" spans="1:2" x14ac:dyDescent="0.25">
      <c r="A289" s="5" t="s">
        <v>298</v>
      </c>
      <c r="B289" s="25">
        <v>-372.21700167318994</v>
      </c>
    </row>
    <row r="290" spans="1:2" x14ac:dyDescent="0.25">
      <c r="A290" s="5" t="s">
        <v>140</v>
      </c>
      <c r="B290" s="25">
        <v>-43945.200095578322</v>
      </c>
    </row>
    <row r="291" spans="1:2" x14ac:dyDescent="0.25">
      <c r="A291" s="5" t="s">
        <v>292</v>
      </c>
      <c r="B291" s="25">
        <v>0</v>
      </c>
    </row>
    <row r="292" spans="1:2" x14ac:dyDescent="0.25">
      <c r="A292" s="5" t="s">
        <v>2</v>
      </c>
      <c r="B292" s="25">
        <v>-5866.4604584416638</v>
      </c>
    </row>
    <row r="293" spans="1:2" x14ac:dyDescent="0.25">
      <c r="A293" s="5" t="s">
        <v>233</v>
      </c>
      <c r="B293" s="25">
        <v>-578.71335129819317</v>
      </c>
    </row>
    <row r="294" spans="1:2" x14ac:dyDescent="0.25">
      <c r="A294" s="5" t="s">
        <v>161</v>
      </c>
      <c r="B294" s="25">
        <v>-268.85637491397921</v>
      </c>
    </row>
    <row r="295" spans="1:2" x14ac:dyDescent="0.25">
      <c r="A295" s="5" t="s">
        <v>108</v>
      </c>
      <c r="B295" s="25">
        <v>-5866.4604584416638</v>
      </c>
    </row>
    <row r="296" spans="1:2" x14ac:dyDescent="0.25">
      <c r="A296" s="5" t="s">
        <v>162</v>
      </c>
      <c r="B296" s="25">
        <v>-7309.7682799148688</v>
      </c>
    </row>
    <row r="297" spans="1:2" x14ac:dyDescent="0.25">
      <c r="A297" s="5" t="s">
        <v>18</v>
      </c>
      <c r="B297" s="25">
        <v>-9565.2801804294395</v>
      </c>
    </row>
    <row r="298" spans="1:2" x14ac:dyDescent="0.25">
      <c r="A298" s="5" t="s">
        <v>13</v>
      </c>
      <c r="B298" s="25">
        <v>-9389.9513911963386</v>
      </c>
    </row>
    <row r="299" spans="1:2" x14ac:dyDescent="0.25">
      <c r="A299" s="5" t="s">
        <v>79</v>
      </c>
      <c r="B299" s="25">
        <v>-7816.0578777940827</v>
      </c>
    </row>
    <row r="300" spans="1:2" x14ac:dyDescent="0.25">
      <c r="A300" s="5" t="s">
        <v>195</v>
      </c>
      <c r="B300" s="25">
        <v>-5866.4604584416638</v>
      </c>
    </row>
    <row r="301" spans="1:2" x14ac:dyDescent="0.25">
      <c r="A301" s="5" t="s">
        <v>88</v>
      </c>
      <c r="B301" s="25">
        <v>-8393.8859462747987</v>
      </c>
    </row>
    <row r="302" spans="1:2" x14ac:dyDescent="0.25">
      <c r="A302" s="5" t="s">
        <v>67</v>
      </c>
      <c r="B302" s="25">
        <v>-5938.3136542416432</v>
      </c>
    </row>
    <row r="303" spans="1:2" x14ac:dyDescent="0.25">
      <c r="A303" s="5" t="s">
        <v>227</v>
      </c>
      <c r="B303" s="25">
        <v>0</v>
      </c>
    </row>
    <row r="304" spans="1:2" x14ac:dyDescent="0.25">
      <c r="A304" s="5" t="s">
        <v>196</v>
      </c>
      <c r="B304" s="25">
        <v>-5866.4604584416638</v>
      </c>
    </row>
    <row r="305" spans="1:2" x14ac:dyDescent="0.25">
      <c r="A305" s="5" t="s">
        <v>387</v>
      </c>
      <c r="B305" s="25">
        <v>-1175.3804774155053</v>
      </c>
    </row>
    <row r="306" spans="1:2" x14ac:dyDescent="0.25">
      <c r="A306" s="5" t="s">
        <v>253</v>
      </c>
      <c r="B306" s="25">
        <v>-3318.8094219253467</v>
      </c>
    </row>
    <row r="307" spans="1:2" x14ac:dyDescent="0.25">
      <c r="A307" s="5" t="s">
        <v>199</v>
      </c>
      <c r="B307" s="25">
        <v>-6412.7939009381598</v>
      </c>
    </row>
    <row r="308" spans="1:2" x14ac:dyDescent="0.25">
      <c r="A308" s="5" t="s">
        <v>420</v>
      </c>
      <c r="B308" s="25">
        <v>-253.16689204885176</v>
      </c>
    </row>
    <row r="309" spans="1:2" x14ac:dyDescent="0.25">
      <c r="A309" s="5" t="s">
        <v>345</v>
      </c>
      <c r="B309" s="25">
        <v>0</v>
      </c>
    </row>
    <row r="310" spans="1:2" x14ac:dyDescent="0.25">
      <c r="A310" s="5" t="s">
        <v>221</v>
      </c>
      <c r="B310" s="25">
        <v>-5866.4604584416638</v>
      </c>
    </row>
    <row r="311" spans="1:2" x14ac:dyDescent="0.25">
      <c r="A311" s="5" t="s">
        <v>128</v>
      </c>
      <c r="B311" s="25">
        <v>0</v>
      </c>
    </row>
    <row r="312" spans="1:2" x14ac:dyDescent="0.25">
      <c r="A312" s="5" t="s">
        <v>371</v>
      </c>
      <c r="B312" s="25">
        <v>-64.767757215096111</v>
      </c>
    </row>
    <row r="313" spans="1:2" x14ac:dyDescent="0.25">
      <c r="A313" s="5" t="s">
        <v>339</v>
      </c>
      <c r="B313" s="25">
        <v>0</v>
      </c>
    </row>
    <row r="314" spans="1:2" x14ac:dyDescent="0.25">
      <c r="A314" s="5" t="s">
        <v>220</v>
      </c>
      <c r="B314" s="25">
        <v>-5866.4604584416638</v>
      </c>
    </row>
    <row r="315" spans="1:2" x14ac:dyDescent="0.25">
      <c r="A315" s="5" t="s">
        <v>247</v>
      </c>
      <c r="B315" s="25">
        <v>-254.17774467265394</v>
      </c>
    </row>
    <row r="316" spans="1:2" x14ac:dyDescent="0.25">
      <c r="A316" s="5" t="s">
        <v>266</v>
      </c>
      <c r="B316" s="25">
        <v>-2035.6400279264908</v>
      </c>
    </row>
    <row r="317" spans="1:2" x14ac:dyDescent="0.25">
      <c r="A317" s="5" t="s">
        <v>214</v>
      </c>
      <c r="B317" s="25">
        <v>-5866.4604584416638</v>
      </c>
    </row>
    <row r="318" spans="1:2" x14ac:dyDescent="0.25">
      <c r="A318" s="5" t="s">
        <v>246</v>
      </c>
      <c r="B318" s="25">
        <v>-276.4012210701685</v>
      </c>
    </row>
    <row r="319" spans="1:2" x14ac:dyDescent="0.25">
      <c r="A319" s="5" t="s">
        <v>226</v>
      </c>
      <c r="B319" s="25">
        <v>-5321.1774538294894</v>
      </c>
    </row>
    <row r="320" spans="1:2" x14ac:dyDescent="0.25">
      <c r="A320" s="5" t="s">
        <v>340</v>
      </c>
      <c r="B320" s="25">
        <v>0</v>
      </c>
    </row>
    <row r="321" spans="1:2" x14ac:dyDescent="0.25">
      <c r="A321" s="5" t="s">
        <v>197</v>
      </c>
      <c r="B321" s="25">
        <v>-5866.4604584416638</v>
      </c>
    </row>
    <row r="322" spans="1:2" x14ac:dyDescent="0.25">
      <c r="A322" s="5" t="s">
        <v>66</v>
      </c>
      <c r="B322" s="25">
        <v>-7816.0578777940827</v>
      </c>
    </row>
    <row r="323" spans="1:2" x14ac:dyDescent="0.25">
      <c r="A323" s="5" t="s">
        <v>375</v>
      </c>
      <c r="B323" s="25">
        <v>0</v>
      </c>
    </row>
    <row r="324" spans="1:2" x14ac:dyDescent="0.25">
      <c r="A324" s="5" t="s">
        <v>92</v>
      </c>
      <c r="B324" s="25">
        <v>-5975.9258948140305</v>
      </c>
    </row>
    <row r="325" spans="1:2" x14ac:dyDescent="0.25">
      <c r="A325" s="5" t="s">
        <v>95</v>
      </c>
      <c r="B325" s="25">
        <v>-5808.164080082177</v>
      </c>
    </row>
    <row r="326" spans="1:2" x14ac:dyDescent="0.25">
      <c r="A326" s="5" t="s">
        <v>317</v>
      </c>
      <c r="B326" s="25">
        <v>-1700.4616388544387</v>
      </c>
    </row>
    <row r="327" spans="1:2" x14ac:dyDescent="0.25">
      <c r="A327" s="5" t="s">
        <v>151</v>
      </c>
      <c r="B327" s="25">
        <v>-14484.967130036335</v>
      </c>
    </row>
    <row r="328" spans="1:2" x14ac:dyDescent="0.25">
      <c r="A328" s="5" t="s">
        <v>158</v>
      </c>
      <c r="B328" s="25">
        <v>0</v>
      </c>
    </row>
    <row r="329" spans="1:2" x14ac:dyDescent="0.25">
      <c r="A329" s="5" t="s">
        <v>8</v>
      </c>
      <c r="B329" s="2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888A-F0C0-4730-9B8D-53FE649FA86F}">
  <sheetPr codeName="Planilha14"/>
  <dimension ref="A2:H29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3" width="30.6328125" style="1" customWidth="1"/>
    <col min="4" max="4" width="20.6328125" style="1" customWidth="1"/>
    <col min="5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607</v>
      </c>
    </row>
    <row r="6" spans="1:8" x14ac:dyDescent="0.25">
      <c r="A6" s="1" t="s">
        <v>608</v>
      </c>
    </row>
    <row r="8" spans="1:8" ht="13" x14ac:dyDescent="0.3">
      <c r="A8" s="4" t="s">
        <v>1</v>
      </c>
      <c r="B8" s="6" t="s">
        <v>654</v>
      </c>
      <c r="C8" s="45" t="s">
        <v>655</v>
      </c>
      <c r="D8" s="6" t="s">
        <v>383</v>
      </c>
    </row>
    <row r="9" spans="1:8" x14ac:dyDescent="0.25">
      <c r="A9" s="9" t="s">
        <v>153</v>
      </c>
      <c r="B9" s="20">
        <v>3049106.1846240992</v>
      </c>
      <c r="C9" s="20">
        <v>276457.71357982198</v>
      </c>
      <c r="D9" s="43">
        <f>SUM(B9,C9)</f>
        <v>3325563.898203921</v>
      </c>
    </row>
    <row r="10" spans="1:8" x14ac:dyDescent="0.25">
      <c r="A10" s="5" t="s">
        <v>56</v>
      </c>
      <c r="B10" s="25">
        <v>-13378.07821599419</v>
      </c>
      <c r="C10" s="25">
        <v>-1713.2867751201018</v>
      </c>
      <c r="D10" s="42">
        <f t="shared" ref="D10:D73" si="0">SUM(B10,C10)</f>
        <v>-15091.364991114291</v>
      </c>
    </row>
    <row r="11" spans="1:8" x14ac:dyDescent="0.25">
      <c r="A11" s="5" t="s">
        <v>164</v>
      </c>
      <c r="B11" s="25">
        <v>-2304.575540408699</v>
      </c>
      <c r="C11" s="25">
        <v>-1910.3865218560952</v>
      </c>
      <c r="D11" s="42">
        <f t="shared" si="0"/>
        <v>-4214.9620622647944</v>
      </c>
    </row>
    <row r="12" spans="1:8" x14ac:dyDescent="0.25">
      <c r="A12" s="5" t="s">
        <v>165</v>
      </c>
      <c r="B12" s="25">
        <v>-9109.7290937163652</v>
      </c>
      <c r="C12" s="25">
        <v>-3767.6860023066588</v>
      </c>
      <c r="D12" s="42">
        <f t="shared" si="0"/>
        <v>-12877.415096023024</v>
      </c>
    </row>
    <row r="13" spans="1:8" x14ac:dyDescent="0.25">
      <c r="A13" s="5" t="s">
        <v>166</v>
      </c>
      <c r="B13" s="25">
        <v>-19243.57608945985</v>
      </c>
      <c r="C13" s="25">
        <v>-1910.3865218560952</v>
      </c>
      <c r="D13" s="42">
        <f t="shared" si="0"/>
        <v>-21153.962611315947</v>
      </c>
    </row>
    <row r="14" spans="1:8" x14ac:dyDescent="0.25">
      <c r="A14" s="5" t="s">
        <v>143</v>
      </c>
      <c r="B14" s="25">
        <v>0</v>
      </c>
      <c r="C14" s="25">
        <v>-973.20833286505297</v>
      </c>
      <c r="D14" s="42">
        <f t="shared" si="0"/>
        <v>-973.20833286505297</v>
      </c>
    </row>
    <row r="15" spans="1:8" x14ac:dyDescent="0.25">
      <c r="A15" s="5" t="s">
        <v>163</v>
      </c>
      <c r="B15" s="25">
        <v>-102944.18836110078</v>
      </c>
      <c r="C15" s="25">
        <v>-4138.6200730354458</v>
      </c>
      <c r="D15" s="42">
        <f t="shared" si="0"/>
        <v>-107082.80843413623</v>
      </c>
    </row>
    <row r="16" spans="1:8" x14ac:dyDescent="0.25">
      <c r="A16" s="5" t="s">
        <v>386</v>
      </c>
      <c r="B16" s="25">
        <v>0</v>
      </c>
      <c r="C16" s="25">
        <v>0</v>
      </c>
      <c r="D16" s="42">
        <f t="shared" si="0"/>
        <v>0</v>
      </c>
    </row>
    <row r="17" spans="1:4" x14ac:dyDescent="0.25">
      <c r="A17" s="5" t="s">
        <v>230</v>
      </c>
      <c r="B17" s="25">
        <v>-4402.2592752772116</v>
      </c>
      <c r="C17" s="25">
        <v>-2133.7080625037092</v>
      </c>
      <c r="D17" s="42">
        <f t="shared" si="0"/>
        <v>-6535.9673377809213</v>
      </c>
    </row>
    <row r="18" spans="1:4" x14ac:dyDescent="0.25">
      <c r="A18" s="5" t="s">
        <v>103</v>
      </c>
      <c r="B18" s="25">
        <v>-18986.110753812081</v>
      </c>
      <c r="C18" s="25">
        <v>-216.8255570629257</v>
      </c>
      <c r="D18" s="42">
        <f t="shared" si="0"/>
        <v>-19202.936310875008</v>
      </c>
    </row>
    <row r="19" spans="1:4" x14ac:dyDescent="0.25">
      <c r="A19" s="5" t="s">
        <v>138</v>
      </c>
      <c r="B19" s="25">
        <v>-43548.378607462924</v>
      </c>
      <c r="C19" s="25">
        <v>-38.14498096730798</v>
      </c>
      <c r="D19" s="42">
        <f t="shared" si="0"/>
        <v>-43586.523588430231</v>
      </c>
    </row>
    <row r="20" spans="1:4" x14ac:dyDescent="0.25">
      <c r="A20" s="5" t="s">
        <v>218</v>
      </c>
      <c r="B20" s="25">
        <v>-10996.73902596582</v>
      </c>
      <c r="C20" s="25">
        <v>-1910.3865218560952</v>
      </c>
      <c r="D20" s="42">
        <f t="shared" si="0"/>
        <v>-12907.125547821915</v>
      </c>
    </row>
    <row r="21" spans="1:4" x14ac:dyDescent="0.25">
      <c r="A21" s="5" t="s">
        <v>167</v>
      </c>
      <c r="B21" s="25">
        <v>-14773.345413246561</v>
      </c>
      <c r="C21" s="25">
        <v>-4138.6200730354458</v>
      </c>
      <c r="D21" s="42">
        <f t="shared" si="0"/>
        <v>-18911.965486282006</v>
      </c>
    </row>
    <row r="22" spans="1:4" x14ac:dyDescent="0.25">
      <c r="A22" s="5" t="s">
        <v>89</v>
      </c>
      <c r="B22" s="25">
        <v>-5027.9738028399506</v>
      </c>
      <c r="C22" s="25">
        <v>-980.05778736475793</v>
      </c>
      <c r="D22" s="42">
        <f t="shared" si="0"/>
        <v>-6008.0315902047087</v>
      </c>
    </row>
    <row r="23" spans="1:4" x14ac:dyDescent="0.25">
      <c r="A23" s="5" t="s">
        <v>96</v>
      </c>
      <c r="B23" s="25">
        <v>0</v>
      </c>
      <c r="C23" s="25">
        <v>-4138.6200730354458</v>
      </c>
      <c r="D23" s="42">
        <f t="shared" si="0"/>
        <v>-4138.6200730354458</v>
      </c>
    </row>
    <row r="24" spans="1:4" x14ac:dyDescent="0.25">
      <c r="A24" s="5" t="s">
        <v>229</v>
      </c>
      <c r="B24" s="25">
        <v>-5829.9139366595909</v>
      </c>
      <c r="C24" s="25">
        <v>-1910.3865218560952</v>
      </c>
      <c r="D24" s="42">
        <f t="shared" si="0"/>
        <v>-7740.3004585156859</v>
      </c>
    </row>
    <row r="25" spans="1:4" x14ac:dyDescent="0.25">
      <c r="A25" s="5" t="s">
        <v>144</v>
      </c>
      <c r="B25" s="25">
        <v>0</v>
      </c>
      <c r="C25" s="25">
        <v>-2834.5318393939328</v>
      </c>
      <c r="D25" s="42">
        <f t="shared" si="0"/>
        <v>-2834.5318393939328</v>
      </c>
    </row>
    <row r="26" spans="1:4" x14ac:dyDescent="0.25">
      <c r="A26" s="5" t="s">
        <v>269</v>
      </c>
      <c r="B26" s="25">
        <v>-610.72700946023986</v>
      </c>
      <c r="C26" s="25">
        <v>0</v>
      </c>
      <c r="D26" s="42">
        <f t="shared" si="0"/>
        <v>-610.72700946023986</v>
      </c>
    </row>
    <row r="27" spans="1:4" x14ac:dyDescent="0.25">
      <c r="A27" s="5" t="s">
        <v>78</v>
      </c>
      <c r="B27" s="25">
        <v>-12339.244908587423</v>
      </c>
      <c r="C27" s="25">
        <v>-983.30159775310756</v>
      </c>
      <c r="D27" s="42">
        <f t="shared" si="0"/>
        <v>-13322.54650634053</v>
      </c>
    </row>
    <row r="28" spans="1:4" x14ac:dyDescent="0.25">
      <c r="A28" s="5" t="s">
        <v>206</v>
      </c>
      <c r="B28" s="25">
        <v>-610.72700946023986</v>
      </c>
      <c r="C28" s="25">
        <v>0</v>
      </c>
      <c r="D28" s="42">
        <f t="shared" si="0"/>
        <v>-610.72700946023986</v>
      </c>
    </row>
    <row r="29" spans="1:4" x14ac:dyDescent="0.25">
      <c r="A29" s="5" t="s">
        <v>205</v>
      </c>
      <c r="B29" s="25">
        <v>-610.72700946023986</v>
      </c>
      <c r="C29" s="25">
        <v>0</v>
      </c>
      <c r="D29" s="42">
        <f t="shared" si="0"/>
        <v>-610.72700946023986</v>
      </c>
    </row>
    <row r="30" spans="1:4" x14ac:dyDescent="0.25">
      <c r="A30" s="5" t="s">
        <v>168</v>
      </c>
      <c r="B30" s="25">
        <v>-19397.717109970119</v>
      </c>
      <c r="C30" s="25">
        <v>-4138.6200730354458</v>
      </c>
      <c r="D30" s="42">
        <f t="shared" si="0"/>
        <v>-23536.337183005566</v>
      </c>
    </row>
    <row r="31" spans="1:4" x14ac:dyDescent="0.25">
      <c r="A31" s="5" t="s">
        <v>169</v>
      </c>
      <c r="B31" s="25">
        <v>-10332.646322239278</v>
      </c>
      <c r="C31" s="25">
        <v>0</v>
      </c>
      <c r="D31" s="42">
        <f t="shared" si="0"/>
        <v>-10332.646322239278</v>
      </c>
    </row>
    <row r="32" spans="1:4" x14ac:dyDescent="0.25">
      <c r="A32" s="5" t="s">
        <v>201</v>
      </c>
      <c r="B32" s="25">
        <v>-6047.6896991362455</v>
      </c>
      <c r="C32" s="25">
        <v>0</v>
      </c>
      <c r="D32" s="42">
        <f t="shared" si="0"/>
        <v>-6047.6896991362455</v>
      </c>
    </row>
    <row r="33" spans="1:4" x14ac:dyDescent="0.25">
      <c r="A33" s="5" t="s">
        <v>235</v>
      </c>
      <c r="B33" s="25">
        <v>-795.69973307516113</v>
      </c>
      <c r="C33" s="25">
        <v>0</v>
      </c>
      <c r="D33" s="42">
        <f t="shared" si="0"/>
        <v>-795.69973307516113</v>
      </c>
    </row>
    <row r="34" spans="1:4" x14ac:dyDescent="0.25">
      <c r="A34" s="5" t="s">
        <v>255</v>
      </c>
      <c r="B34" s="25">
        <v>-28.576826944771934</v>
      </c>
      <c r="C34" s="25">
        <v>-14.611024222226717</v>
      </c>
      <c r="D34" s="42">
        <f t="shared" si="0"/>
        <v>-43.187851166998655</v>
      </c>
    </row>
    <row r="35" spans="1:4" x14ac:dyDescent="0.25">
      <c r="A35" s="5" t="s">
        <v>14</v>
      </c>
      <c r="B35" s="25">
        <v>-12339.244908587423</v>
      </c>
      <c r="C35" s="25">
        <v>0</v>
      </c>
      <c r="D35" s="42">
        <f t="shared" si="0"/>
        <v>-12339.244908587423</v>
      </c>
    </row>
    <row r="36" spans="1:4" x14ac:dyDescent="0.25">
      <c r="A36" s="5" t="s">
        <v>72</v>
      </c>
      <c r="B36" s="25">
        <v>-6351.6196096758313</v>
      </c>
      <c r="C36" s="25">
        <v>-781.01165369212595</v>
      </c>
      <c r="D36" s="42">
        <f t="shared" si="0"/>
        <v>-7132.6312633679572</v>
      </c>
    </row>
    <row r="37" spans="1:4" x14ac:dyDescent="0.25">
      <c r="A37" s="5" t="s">
        <v>74</v>
      </c>
      <c r="B37" s="25">
        <v>-2760.0642694090952</v>
      </c>
      <c r="C37" s="25">
        <v>0</v>
      </c>
      <c r="D37" s="42">
        <f t="shared" si="0"/>
        <v>-2760.0642694090952</v>
      </c>
    </row>
    <row r="38" spans="1:4" x14ac:dyDescent="0.25">
      <c r="A38" s="5" t="s">
        <v>370</v>
      </c>
      <c r="B38" s="25">
        <v>0</v>
      </c>
      <c r="C38" s="25">
        <v>-30.347418057324223</v>
      </c>
      <c r="D38" s="42">
        <f t="shared" si="0"/>
        <v>-30.347418057324223</v>
      </c>
    </row>
    <row r="39" spans="1:4" x14ac:dyDescent="0.25">
      <c r="A39" s="5" t="s">
        <v>170</v>
      </c>
      <c r="B39" s="25">
        <v>-6455.5314321656306</v>
      </c>
      <c r="C39" s="25">
        <v>-1412.1819155396242</v>
      </c>
      <c r="D39" s="42">
        <f t="shared" si="0"/>
        <v>-7867.7133477052548</v>
      </c>
    </row>
    <row r="40" spans="1:4" x14ac:dyDescent="0.25">
      <c r="A40" s="5" t="s">
        <v>93</v>
      </c>
      <c r="B40" s="25">
        <v>-12339.244908587423</v>
      </c>
      <c r="C40" s="25">
        <v>0</v>
      </c>
      <c r="D40" s="42">
        <f t="shared" si="0"/>
        <v>-12339.244908587423</v>
      </c>
    </row>
    <row r="41" spans="1:4" x14ac:dyDescent="0.25">
      <c r="A41" s="5" t="s">
        <v>57</v>
      </c>
      <c r="B41" s="25">
        <v>-1961.2509907610286</v>
      </c>
      <c r="C41" s="25">
        <v>0</v>
      </c>
      <c r="D41" s="42">
        <f t="shared" si="0"/>
        <v>-1961.2509907610286</v>
      </c>
    </row>
    <row r="42" spans="1:4" x14ac:dyDescent="0.25">
      <c r="A42" s="5" t="s">
        <v>171</v>
      </c>
      <c r="B42" s="25">
        <v>-20070.061449318851</v>
      </c>
      <c r="C42" s="25">
        <v>-3081.9848604017957</v>
      </c>
      <c r="D42" s="42">
        <f t="shared" si="0"/>
        <v>-23152.046309720648</v>
      </c>
    </row>
    <row r="43" spans="1:4" x14ac:dyDescent="0.25">
      <c r="A43" s="5" t="s">
        <v>49</v>
      </c>
      <c r="B43" s="25">
        <v>-13745.457931476465</v>
      </c>
      <c r="C43" s="25">
        <v>-156.02909287504852</v>
      </c>
      <c r="D43" s="42">
        <f t="shared" si="0"/>
        <v>-13901.487024351514</v>
      </c>
    </row>
    <row r="44" spans="1:4" x14ac:dyDescent="0.25">
      <c r="A44" s="5" t="s">
        <v>273</v>
      </c>
      <c r="B44" s="25">
        <v>-610.72700946023986</v>
      </c>
      <c r="C44" s="25">
        <v>0</v>
      </c>
      <c r="D44" s="42">
        <f t="shared" si="0"/>
        <v>-610.72700946023986</v>
      </c>
    </row>
    <row r="45" spans="1:4" x14ac:dyDescent="0.25">
      <c r="A45" s="5" t="s">
        <v>236</v>
      </c>
      <c r="B45" s="25">
        <v>-1385.8670606525532</v>
      </c>
      <c r="C45" s="25">
        <v>-1927.7388634975271</v>
      </c>
      <c r="D45" s="42">
        <f t="shared" si="0"/>
        <v>-3313.6059241500802</v>
      </c>
    </row>
    <row r="46" spans="1:4" x14ac:dyDescent="0.25">
      <c r="A46" s="5" t="s">
        <v>119</v>
      </c>
      <c r="B46" s="25">
        <v>-8690.1282325706889</v>
      </c>
      <c r="C46" s="25">
        <v>-973.20833286505297</v>
      </c>
      <c r="D46" s="42">
        <f t="shared" si="0"/>
        <v>-9663.3365654357422</v>
      </c>
    </row>
    <row r="47" spans="1:4" x14ac:dyDescent="0.25">
      <c r="A47" s="5" t="s">
        <v>98</v>
      </c>
      <c r="B47" s="25">
        <v>-12339.454413475281</v>
      </c>
      <c r="C47" s="25">
        <v>0</v>
      </c>
      <c r="D47" s="42">
        <f t="shared" si="0"/>
        <v>-12339.454413475281</v>
      </c>
    </row>
    <row r="48" spans="1:4" x14ac:dyDescent="0.25">
      <c r="A48" s="5" t="s">
        <v>172</v>
      </c>
      <c r="B48" s="25">
        <v>-4705.0192387919151</v>
      </c>
      <c r="C48" s="25">
        <v>-560.55629050712139</v>
      </c>
      <c r="D48" s="42">
        <f t="shared" si="0"/>
        <v>-5265.5755292990361</v>
      </c>
    </row>
    <row r="49" spans="1:4" x14ac:dyDescent="0.25">
      <c r="A49" s="5" t="s">
        <v>100</v>
      </c>
      <c r="B49" s="25">
        <v>-12339.244908587423</v>
      </c>
      <c r="C49" s="25">
        <v>-1910.3865218560952</v>
      </c>
      <c r="D49" s="42">
        <f t="shared" si="0"/>
        <v>-14249.631430443518</v>
      </c>
    </row>
    <row r="50" spans="1:4" x14ac:dyDescent="0.25">
      <c r="A50" s="5" t="s">
        <v>210</v>
      </c>
      <c r="B50" s="25">
        <v>-610.72700946023986</v>
      </c>
      <c r="C50" s="25">
        <v>0</v>
      </c>
      <c r="D50" s="42">
        <f t="shared" si="0"/>
        <v>-610.72700946023986</v>
      </c>
    </row>
    <row r="51" spans="1:4" x14ac:dyDescent="0.25">
      <c r="A51" s="5" t="s">
        <v>277</v>
      </c>
      <c r="B51" s="25">
        <v>-552.5014579001604</v>
      </c>
      <c r="C51" s="25">
        <v>0</v>
      </c>
      <c r="D51" s="42">
        <f t="shared" si="0"/>
        <v>-552.5014579001604</v>
      </c>
    </row>
    <row r="52" spans="1:4" x14ac:dyDescent="0.25">
      <c r="A52" s="5" t="s">
        <v>75</v>
      </c>
      <c r="B52" s="25">
        <v>-1942.5905063553303</v>
      </c>
      <c r="C52" s="25">
        <v>-198.10611002666801</v>
      </c>
      <c r="D52" s="42">
        <f t="shared" si="0"/>
        <v>-2140.6966163819984</v>
      </c>
    </row>
    <row r="53" spans="1:4" x14ac:dyDescent="0.25">
      <c r="A53" s="5" t="s">
        <v>109</v>
      </c>
      <c r="B53" s="25">
        <v>-27054.536920418861</v>
      </c>
      <c r="C53" s="25">
        <v>-3024.8950832157384</v>
      </c>
      <c r="D53" s="42">
        <f t="shared" si="0"/>
        <v>-30079.4320036346</v>
      </c>
    </row>
    <row r="54" spans="1:4" x14ac:dyDescent="0.25">
      <c r="A54" s="5" t="s">
        <v>207</v>
      </c>
      <c r="B54" s="25">
        <v>0</v>
      </c>
      <c r="C54" s="25">
        <v>0</v>
      </c>
      <c r="D54" s="42">
        <f t="shared" si="0"/>
        <v>0</v>
      </c>
    </row>
    <row r="55" spans="1:4" x14ac:dyDescent="0.25">
      <c r="A55" s="5" t="s">
        <v>145</v>
      </c>
      <c r="B55" s="25">
        <v>-3131.7999731227133</v>
      </c>
      <c r="C55" s="25">
        <v>-329.35402237884125</v>
      </c>
      <c r="D55" s="42">
        <f t="shared" si="0"/>
        <v>-3461.1539955015546</v>
      </c>
    </row>
    <row r="56" spans="1:4" x14ac:dyDescent="0.25">
      <c r="A56" s="5" t="s">
        <v>224</v>
      </c>
      <c r="B56" s="25">
        <v>-8576.9225964069792</v>
      </c>
      <c r="C56" s="25">
        <v>0</v>
      </c>
      <c r="D56" s="42">
        <f t="shared" si="0"/>
        <v>-8576.9225964069792</v>
      </c>
    </row>
    <row r="57" spans="1:4" x14ac:dyDescent="0.25">
      <c r="A57" s="5" t="s">
        <v>139</v>
      </c>
      <c r="B57" s="25">
        <v>-102944.18836110078</v>
      </c>
      <c r="C57" s="25">
        <v>0</v>
      </c>
      <c r="D57" s="42">
        <f t="shared" si="0"/>
        <v>-102944.18836110078</v>
      </c>
    </row>
    <row r="58" spans="1:4" x14ac:dyDescent="0.25">
      <c r="A58" s="5" t="s">
        <v>367</v>
      </c>
      <c r="B58" s="25">
        <v>0</v>
      </c>
      <c r="C58" s="25">
        <v>-4138.6200730354458</v>
      </c>
      <c r="D58" s="42">
        <f t="shared" si="0"/>
        <v>-4138.6200730354458</v>
      </c>
    </row>
    <row r="59" spans="1:4" x14ac:dyDescent="0.25">
      <c r="A59" s="5" t="s">
        <v>216</v>
      </c>
      <c r="B59" s="25">
        <v>-9109.749380419009</v>
      </c>
      <c r="C59" s="25">
        <v>-2832.6962131203477</v>
      </c>
      <c r="D59" s="42">
        <f t="shared" si="0"/>
        <v>-11942.445593539356</v>
      </c>
    </row>
    <row r="60" spans="1:4" x14ac:dyDescent="0.25">
      <c r="A60" s="5" t="s">
        <v>146</v>
      </c>
      <c r="B60" s="25">
        <v>-68018.068015588491</v>
      </c>
      <c r="C60" s="25">
        <v>-4138.6200730354458</v>
      </c>
      <c r="D60" s="42">
        <f t="shared" si="0"/>
        <v>-72156.688088623938</v>
      </c>
    </row>
    <row r="61" spans="1:4" x14ac:dyDescent="0.25">
      <c r="A61" s="5" t="s">
        <v>173</v>
      </c>
      <c r="B61" s="25">
        <v>-21404.771614755475</v>
      </c>
      <c r="C61" s="25">
        <v>-4138.6200730354458</v>
      </c>
      <c r="D61" s="42">
        <f t="shared" si="0"/>
        <v>-25543.391687790921</v>
      </c>
    </row>
    <row r="62" spans="1:4" x14ac:dyDescent="0.25">
      <c r="A62" s="5" t="s">
        <v>174</v>
      </c>
      <c r="B62" s="25">
        <v>-14100.451509710978</v>
      </c>
      <c r="C62" s="25">
        <v>-4138.6200730354458</v>
      </c>
      <c r="D62" s="42">
        <f t="shared" si="0"/>
        <v>-18239.071582746423</v>
      </c>
    </row>
    <row r="63" spans="1:4" x14ac:dyDescent="0.25">
      <c r="A63" s="5" t="s">
        <v>87</v>
      </c>
      <c r="B63" s="25">
        <v>-7082.5118039086092</v>
      </c>
      <c r="C63" s="25">
        <v>-1261.8987857247148</v>
      </c>
      <c r="D63" s="42">
        <f t="shared" si="0"/>
        <v>-8344.410589633324</v>
      </c>
    </row>
    <row r="64" spans="1:4" x14ac:dyDescent="0.25">
      <c r="A64" s="5" t="s">
        <v>147</v>
      </c>
      <c r="B64" s="25">
        <v>-11724.835768159739</v>
      </c>
      <c r="C64" s="25">
        <v>-2706.7215265435434</v>
      </c>
      <c r="D64" s="42">
        <f t="shared" si="0"/>
        <v>-14431.557294703282</v>
      </c>
    </row>
    <row r="65" spans="1:4" x14ac:dyDescent="0.25">
      <c r="A65" s="5" t="s">
        <v>215</v>
      </c>
      <c r="B65" s="25">
        <v>-10996.73902596582</v>
      </c>
      <c r="C65" s="25">
        <v>-2606.4533716434548</v>
      </c>
      <c r="D65" s="42">
        <f t="shared" si="0"/>
        <v>-13603.192397609275</v>
      </c>
    </row>
    <row r="66" spans="1:4" x14ac:dyDescent="0.25">
      <c r="A66" s="5" t="s">
        <v>54</v>
      </c>
      <c r="B66" s="25">
        <v>0</v>
      </c>
      <c r="C66" s="25">
        <v>-1910.3865218560952</v>
      </c>
      <c r="D66" s="42">
        <f t="shared" si="0"/>
        <v>-1910.3865218560952</v>
      </c>
    </row>
    <row r="67" spans="1:4" x14ac:dyDescent="0.25">
      <c r="A67" s="5" t="s">
        <v>175</v>
      </c>
      <c r="B67" s="25">
        <v>-20070.061449318851</v>
      </c>
      <c r="C67" s="25">
        <v>-3989.2546399417456</v>
      </c>
      <c r="D67" s="42">
        <f t="shared" si="0"/>
        <v>-24059.316089260596</v>
      </c>
    </row>
    <row r="68" spans="1:4" x14ac:dyDescent="0.25">
      <c r="A68" s="5" t="s">
        <v>64</v>
      </c>
      <c r="B68" s="25">
        <v>0</v>
      </c>
      <c r="C68" s="25">
        <v>-4013.0683114668186</v>
      </c>
      <c r="D68" s="42">
        <f t="shared" si="0"/>
        <v>-4013.0683114668186</v>
      </c>
    </row>
    <row r="69" spans="1:4" x14ac:dyDescent="0.25">
      <c r="A69" s="5" t="s">
        <v>94</v>
      </c>
      <c r="B69" s="25">
        <v>-17509.604820693952</v>
      </c>
      <c r="C69" s="25">
        <v>0</v>
      </c>
      <c r="D69" s="42">
        <f t="shared" si="0"/>
        <v>-17509.604820693952</v>
      </c>
    </row>
    <row r="70" spans="1:4" x14ac:dyDescent="0.25">
      <c r="A70" s="5" t="s">
        <v>176</v>
      </c>
      <c r="B70" s="25">
        <v>-33835.761391036431</v>
      </c>
      <c r="C70" s="25">
        <v>-4138.6200730354458</v>
      </c>
      <c r="D70" s="42">
        <f t="shared" si="0"/>
        <v>-37974.381464071877</v>
      </c>
    </row>
    <row r="71" spans="1:4" x14ac:dyDescent="0.25">
      <c r="A71" s="5" t="s">
        <v>127</v>
      </c>
      <c r="B71" s="25">
        <v>-12339.244908587423</v>
      </c>
      <c r="C71" s="25">
        <v>0</v>
      </c>
      <c r="D71" s="42">
        <f t="shared" si="0"/>
        <v>-12339.244908587423</v>
      </c>
    </row>
    <row r="72" spans="1:4" x14ac:dyDescent="0.25">
      <c r="A72" s="5" t="s">
        <v>177</v>
      </c>
      <c r="B72" s="25">
        <v>-19243.57608945985</v>
      </c>
      <c r="C72" s="25">
        <v>-1910.3865218560952</v>
      </c>
      <c r="D72" s="42">
        <f t="shared" si="0"/>
        <v>-21153.962611315947</v>
      </c>
    </row>
    <row r="73" spans="1:4" x14ac:dyDescent="0.25">
      <c r="A73" s="5" t="s">
        <v>148</v>
      </c>
      <c r="B73" s="25">
        <v>-18336.623684077695</v>
      </c>
      <c r="C73" s="25">
        <v>-3084.8894825143557</v>
      </c>
      <c r="D73" s="42">
        <f t="shared" si="0"/>
        <v>-21421.513166592049</v>
      </c>
    </row>
    <row r="74" spans="1:4" x14ac:dyDescent="0.25">
      <c r="A74" s="5" t="s">
        <v>149</v>
      </c>
      <c r="B74" s="25">
        <v>-19138.446350549646</v>
      </c>
      <c r="C74" s="25">
        <v>-2462.0987339054832</v>
      </c>
      <c r="D74" s="42">
        <f t="shared" ref="D74:D137" si="1">SUM(B74,C74)</f>
        <v>-21600.545084455131</v>
      </c>
    </row>
    <row r="75" spans="1:4" x14ac:dyDescent="0.25">
      <c r="A75" s="5" t="s">
        <v>60</v>
      </c>
      <c r="B75" s="25">
        <v>-23977.475112185959</v>
      </c>
      <c r="C75" s="25">
        <v>-413.79013843276761</v>
      </c>
      <c r="D75" s="42">
        <f t="shared" si="1"/>
        <v>-24391.265250618726</v>
      </c>
    </row>
    <row r="76" spans="1:4" x14ac:dyDescent="0.25">
      <c r="A76" s="5" t="s">
        <v>178</v>
      </c>
      <c r="B76" s="25">
        <v>-45898.023106845365</v>
      </c>
      <c r="C76" s="25">
        <v>-3771.989169895633</v>
      </c>
      <c r="D76" s="42">
        <f t="shared" si="1"/>
        <v>-49670.012276740999</v>
      </c>
    </row>
    <row r="77" spans="1:4" x14ac:dyDescent="0.25">
      <c r="A77" s="5" t="s">
        <v>90</v>
      </c>
      <c r="B77" s="25">
        <v>0</v>
      </c>
      <c r="C77" s="25">
        <v>0</v>
      </c>
      <c r="D77" s="42">
        <f t="shared" si="1"/>
        <v>0</v>
      </c>
    </row>
    <row r="78" spans="1:4" x14ac:dyDescent="0.25">
      <c r="A78" s="5" t="s">
        <v>62</v>
      </c>
      <c r="B78" s="25">
        <v>-5556.2208358477656</v>
      </c>
      <c r="C78" s="25">
        <v>-584.90478287918688</v>
      </c>
      <c r="D78" s="42">
        <f t="shared" si="1"/>
        <v>-6141.1256187269528</v>
      </c>
    </row>
    <row r="79" spans="1:4" x14ac:dyDescent="0.25">
      <c r="A79" s="5" t="s">
        <v>272</v>
      </c>
      <c r="B79" s="25">
        <v>-610.72700946023986</v>
      </c>
      <c r="C79" s="25">
        <v>0</v>
      </c>
      <c r="D79" s="42">
        <f t="shared" si="1"/>
        <v>-610.72700946023986</v>
      </c>
    </row>
    <row r="80" spans="1:4" x14ac:dyDescent="0.25">
      <c r="A80" s="5" t="s">
        <v>70</v>
      </c>
      <c r="B80" s="25">
        <v>0</v>
      </c>
      <c r="C80" s="25">
        <v>-1910.3865218560952</v>
      </c>
      <c r="D80" s="42">
        <f t="shared" si="1"/>
        <v>-1910.3865218560952</v>
      </c>
    </row>
    <row r="81" spans="1:4" x14ac:dyDescent="0.25">
      <c r="A81" s="5" t="s">
        <v>151</v>
      </c>
      <c r="B81" s="25">
        <v>0</v>
      </c>
      <c r="C81" s="25">
        <v>-1749.7638284552547</v>
      </c>
      <c r="D81" s="42">
        <f t="shared" si="1"/>
        <v>-1749.7638284552547</v>
      </c>
    </row>
    <row r="82" spans="1:4" x14ac:dyDescent="0.25">
      <c r="A82" s="5" t="s">
        <v>179</v>
      </c>
      <c r="B82" s="25">
        <v>-14898.582975097759</v>
      </c>
      <c r="C82" s="25">
        <v>-3964.7075786674436</v>
      </c>
      <c r="D82" s="42">
        <f t="shared" si="1"/>
        <v>-18863.290553765204</v>
      </c>
    </row>
    <row r="83" spans="1:4" x14ac:dyDescent="0.25">
      <c r="A83" s="5" t="s">
        <v>208</v>
      </c>
      <c r="B83" s="25">
        <v>-610.72700946023986</v>
      </c>
      <c r="C83" s="25">
        <v>0</v>
      </c>
      <c r="D83" s="42">
        <f t="shared" si="1"/>
        <v>-610.72700946023986</v>
      </c>
    </row>
    <row r="84" spans="1:4" x14ac:dyDescent="0.25">
      <c r="A84" s="5" t="s">
        <v>180</v>
      </c>
      <c r="B84" s="25">
        <v>-8690.1282325706889</v>
      </c>
      <c r="C84" s="25">
        <v>0</v>
      </c>
      <c r="D84" s="42">
        <f t="shared" si="1"/>
        <v>-8690.1282325706889</v>
      </c>
    </row>
    <row r="85" spans="1:4" x14ac:dyDescent="0.25">
      <c r="A85" s="5" t="s">
        <v>101</v>
      </c>
      <c r="B85" s="25">
        <v>0</v>
      </c>
      <c r="C85" s="25">
        <v>-4138.6200730354458</v>
      </c>
      <c r="D85" s="42">
        <f t="shared" si="1"/>
        <v>-4138.6200730354458</v>
      </c>
    </row>
    <row r="86" spans="1:4" x14ac:dyDescent="0.25">
      <c r="A86" s="5" t="s">
        <v>121</v>
      </c>
      <c r="B86" s="25">
        <v>-12339.244908587423</v>
      </c>
      <c r="C86" s="25">
        <v>0</v>
      </c>
      <c r="D86" s="42">
        <f t="shared" si="1"/>
        <v>-12339.244908587423</v>
      </c>
    </row>
    <row r="87" spans="1:4" x14ac:dyDescent="0.25">
      <c r="A87" s="5" t="s">
        <v>276</v>
      </c>
      <c r="B87" s="25">
        <v>-610.72700946023986</v>
      </c>
      <c r="C87" s="25">
        <v>0</v>
      </c>
      <c r="D87" s="42">
        <f t="shared" si="1"/>
        <v>-610.72700946023986</v>
      </c>
    </row>
    <row r="88" spans="1:4" x14ac:dyDescent="0.25">
      <c r="A88" s="5" t="s">
        <v>141</v>
      </c>
      <c r="B88" s="25">
        <v>-14180.570563473273</v>
      </c>
      <c r="C88" s="25">
        <v>-209.62816809225924</v>
      </c>
      <c r="D88" s="42">
        <f t="shared" si="1"/>
        <v>-14390.198731565531</v>
      </c>
    </row>
    <row r="89" spans="1:4" x14ac:dyDescent="0.25">
      <c r="A89" s="5" t="s">
        <v>9</v>
      </c>
      <c r="B89" s="25">
        <v>-12499.482943786667</v>
      </c>
      <c r="C89" s="25">
        <v>-1774.4525170643922</v>
      </c>
      <c r="D89" s="42">
        <f t="shared" si="1"/>
        <v>-14273.935460851058</v>
      </c>
    </row>
    <row r="90" spans="1:4" x14ac:dyDescent="0.25">
      <c r="A90" s="5" t="s">
        <v>232</v>
      </c>
      <c r="B90" s="25">
        <v>-1575.5447226393483</v>
      </c>
      <c r="C90" s="25">
        <v>0</v>
      </c>
      <c r="D90" s="42">
        <f t="shared" si="1"/>
        <v>-1575.5447226393483</v>
      </c>
    </row>
    <row r="91" spans="1:4" x14ac:dyDescent="0.25">
      <c r="A91" s="5" t="s">
        <v>181</v>
      </c>
      <c r="B91" s="25">
        <v>-17582.558615748912</v>
      </c>
      <c r="C91" s="25">
        <v>-3901.37513141196</v>
      </c>
      <c r="D91" s="42">
        <f t="shared" si="1"/>
        <v>-21483.933747160874</v>
      </c>
    </row>
    <row r="92" spans="1:4" x14ac:dyDescent="0.25">
      <c r="A92" s="5" t="s">
        <v>152</v>
      </c>
      <c r="B92" s="25">
        <v>0</v>
      </c>
      <c r="C92" s="25">
        <v>0</v>
      </c>
      <c r="D92" s="42">
        <f t="shared" si="1"/>
        <v>0</v>
      </c>
    </row>
    <row r="93" spans="1:4" x14ac:dyDescent="0.25">
      <c r="A93" s="5" t="s">
        <v>55</v>
      </c>
      <c r="B93" s="25">
        <v>-11996.534879877297</v>
      </c>
      <c r="C93" s="25">
        <v>-1910.3865218560952</v>
      </c>
      <c r="D93" s="42">
        <f t="shared" si="1"/>
        <v>-13906.921401733392</v>
      </c>
    </row>
    <row r="94" spans="1:4" x14ac:dyDescent="0.25">
      <c r="A94" s="5" t="s">
        <v>278</v>
      </c>
      <c r="B94" s="25">
        <v>-610.72700946023986</v>
      </c>
      <c r="C94" s="25">
        <v>0</v>
      </c>
      <c r="D94" s="42">
        <f t="shared" si="1"/>
        <v>-610.72700946023986</v>
      </c>
    </row>
    <row r="95" spans="1:4" x14ac:dyDescent="0.25">
      <c r="A95" s="5" t="s">
        <v>124</v>
      </c>
      <c r="B95" s="25">
        <v>-11095.477660221695</v>
      </c>
      <c r="C95" s="25">
        <v>-53.599075217210732</v>
      </c>
      <c r="D95" s="42">
        <f t="shared" si="1"/>
        <v>-11149.076735438906</v>
      </c>
    </row>
    <row r="96" spans="1:4" x14ac:dyDescent="0.25">
      <c r="A96" s="5" t="s">
        <v>211</v>
      </c>
      <c r="B96" s="25">
        <v>-1581.7312081279849</v>
      </c>
      <c r="C96" s="25">
        <v>0</v>
      </c>
      <c r="D96" s="42">
        <f t="shared" si="1"/>
        <v>-1581.7312081279849</v>
      </c>
    </row>
    <row r="97" spans="1:4" x14ac:dyDescent="0.25">
      <c r="A97" s="5" t="s">
        <v>222</v>
      </c>
      <c r="B97" s="25">
        <v>-7328.6940028625177</v>
      </c>
      <c r="C97" s="25">
        <v>-800.07987549283382</v>
      </c>
      <c r="D97" s="42">
        <f t="shared" si="1"/>
        <v>-8128.7738783553514</v>
      </c>
    </row>
    <row r="98" spans="1:4" x14ac:dyDescent="0.25">
      <c r="A98" s="5" t="s">
        <v>122</v>
      </c>
      <c r="B98" s="25">
        <v>-18507.76090110607</v>
      </c>
      <c r="C98" s="25">
        <v>-2369.742120781365</v>
      </c>
      <c r="D98" s="42">
        <f t="shared" si="1"/>
        <v>-20877.503021887434</v>
      </c>
    </row>
    <row r="99" spans="1:4" x14ac:dyDescent="0.25">
      <c r="A99" s="5" t="s">
        <v>31</v>
      </c>
      <c r="B99" s="25">
        <v>-47.914942197961381</v>
      </c>
      <c r="C99" s="25">
        <v>0</v>
      </c>
      <c r="D99" s="42">
        <f t="shared" si="1"/>
        <v>-47.914942197961381</v>
      </c>
    </row>
    <row r="100" spans="1:4" x14ac:dyDescent="0.25">
      <c r="A100" s="5" t="s">
        <v>15</v>
      </c>
      <c r="B100" s="25">
        <v>-12405.405985498432</v>
      </c>
      <c r="C100" s="25">
        <v>-1015.9091297840068</v>
      </c>
      <c r="D100" s="42">
        <f t="shared" si="1"/>
        <v>-13421.315115282439</v>
      </c>
    </row>
    <row r="101" spans="1:4" x14ac:dyDescent="0.25">
      <c r="A101" s="5" t="s">
        <v>182</v>
      </c>
      <c r="B101" s="25">
        <v>-20070.061449318851</v>
      </c>
      <c r="C101" s="25">
        <v>-3147.9514967188593</v>
      </c>
      <c r="D101" s="42">
        <f t="shared" si="1"/>
        <v>-23218.01294603771</v>
      </c>
    </row>
    <row r="102" spans="1:4" x14ac:dyDescent="0.25">
      <c r="A102" s="5" t="s">
        <v>105</v>
      </c>
      <c r="B102" s="25">
        <v>-7520.8242425550043</v>
      </c>
      <c r="C102" s="25">
        <v>-1089.5201138876848</v>
      </c>
      <c r="D102" s="42">
        <f t="shared" si="1"/>
        <v>-8610.3443564426889</v>
      </c>
    </row>
    <row r="103" spans="1:4" x14ac:dyDescent="0.25">
      <c r="A103" s="5" t="s">
        <v>51</v>
      </c>
      <c r="B103" s="25">
        <v>-12339.244908587423</v>
      </c>
      <c r="C103" s="25">
        <v>-544.67404724752805</v>
      </c>
      <c r="D103" s="42">
        <f t="shared" si="1"/>
        <v>-12883.918955834952</v>
      </c>
    </row>
    <row r="104" spans="1:4" x14ac:dyDescent="0.25">
      <c r="A104" s="5" t="s">
        <v>283</v>
      </c>
      <c r="B104" s="25">
        <v>-610.72700946023986</v>
      </c>
      <c r="C104" s="25">
        <v>0</v>
      </c>
      <c r="D104" s="42">
        <f t="shared" si="1"/>
        <v>-610.72700946023986</v>
      </c>
    </row>
    <row r="105" spans="1:4" x14ac:dyDescent="0.25">
      <c r="A105" s="5" t="s">
        <v>384</v>
      </c>
      <c r="B105" s="25">
        <v>-337.15643393432401</v>
      </c>
      <c r="C105" s="25">
        <v>0</v>
      </c>
      <c r="D105" s="42">
        <f t="shared" si="1"/>
        <v>-337.15643393432401</v>
      </c>
    </row>
    <row r="106" spans="1:4" x14ac:dyDescent="0.25">
      <c r="A106" s="5" t="s">
        <v>73</v>
      </c>
      <c r="B106" s="25">
        <v>-30504.464728613788</v>
      </c>
      <c r="C106" s="25">
        <v>-2764.031038898112</v>
      </c>
      <c r="D106" s="42">
        <f t="shared" si="1"/>
        <v>-33268.4957675119</v>
      </c>
    </row>
    <row r="107" spans="1:4" x14ac:dyDescent="0.25">
      <c r="A107" s="5" t="s">
        <v>372</v>
      </c>
      <c r="B107" s="25">
        <v>6.4619153181633858E-3</v>
      </c>
      <c r="C107" s="25">
        <v>0</v>
      </c>
      <c r="D107" s="42">
        <f t="shared" si="1"/>
        <v>6.4619153181633858E-3</v>
      </c>
    </row>
    <row r="108" spans="1:4" x14ac:dyDescent="0.25">
      <c r="A108" s="5" t="s">
        <v>360</v>
      </c>
      <c r="B108" s="25">
        <v>-7689.4651863855033</v>
      </c>
      <c r="C108" s="25">
        <v>0</v>
      </c>
      <c r="D108" s="42">
        <f t="shared" si="1"/>
        <v>-7689.4651863855033</v>
      </c>
    </row>
    <row r="109" spans="1:4" x14ac:dyDescent="0.25">
      <c r="A109" s="5" t="s">
        <v>212</v>
      </c>
      <c r="B109" s="25">
        <v>-10497.069033661572</v>
      </c>
      <c r="C109" s="25">
        <v>0</v>
      </c>
      <c r="D109" s="42">
        <f t="shared" si="1"/>
        <v>-10497.069033661572</v>
      </c>
    </row>
    <row r="110" spans="1:4" x14ac:dyDescent="0.25">
      <c r="A110" s="5" t="s">
        <v>61</v>
      </c>
      <c r="B110" s="25">
        <v>-11996.534879877297</v>
      </c>
      <c r="C110" s="25">
        <v>-1910.3865218560952</v>
      </c>
      <c r="D110" s="42">
        <f t="shared" si="1"/>
        <v>-13906.921401733392</v>
      </c>
    </row>
    <row r="111" spans="1:4" x14ac:dyDescent="0.25">
      <c r="A111" s="5" t="s">
        <v>223</v>
      </c>
      <c r="B111" s="25">
        <v>-8377.9103124953053</v>
      </c>
      <c r="C111" s="25">
        <v>-1031.847552858608</v>
      </c>
      <c r="D111" s="42">
        <f t="shared" si="1"/>
        <v>-9409.7578653539131</v>
      </c>
    </row>
    <row r="112" spans="1:4" x14ac:dyDescent="0.25">
      <c r="A112" s="5" t="s">
        <v>204</v>
      </c>
      <c r="B112" s="25">
        <v>-642.028298555172</v>
      </c>
      <c r="C112" s="25">
        <v>0</v>
      </c>
      <c r="D112" s="42">
        <f t="shared" si="1"/>
        <v>-642.028298555172</v>
      </c>
    </row>
    <row r="113" spans="1:4" x14ac:dyDescent="0.25">
      <c r="A113" s="5" t="s">
        <v>53</v>
      </c>
      <c r="B113" s="25">
        <v>-1963.6366958425281</v>
      </c>
      <c r="C113" s="25">
        <v>-1910.3865218560952</v>
      </c>
      <c r="D113" s="42">
        <f t="shared" si="1"/>
        <v>-3874.0232176986233</v>
      </c>
    </row>
    <row r="114" spans="1:4" x14ac:dyDescent="0.25">
      <c r="A114" s="5" t="s">
        <v>217</v>
      </c>
      <c r="B114" s="25">
        <v>-10405.641060749727</v>
      </c>
      <c r="C114" s="25">
        <v>0</v>
      </c>
      <c r="D114" s="42">
        <f t="shared" si="1"/>
        <v>-10405.641060749727</v>
      </c>
    </row>
    <row r="115" spans="1:4" x14ac:dyDescent="0.25">
      <c r="A115" s="5" t="s">
        <v>231</v>
      </c>
      <c r="B115" s="25">
        <v>-1575.5447226393483</v>
      </c>
      <c r="C115" s="25">
        <v>-977.20604249336213</v>
      </c>
      <c r="D115" s="42">
        <f t="shared" si="1"/>
        <v>-2552.7507651327105</v>
      </c>
    </row>
    <row r="116" spans="1:4" x14ac:dyDescent="0.25">
      <c r="A116" s="5" t="s">
        <v>154</v>
      </c>
      <c r="B116" s="25">
        <v>-102944.18836110078</v>
      </c>
      <c r="C116" s="25">
        <v>-4138.6200730354458</v>
      </c>
      <c r="D116" s="42">
        <f t="shared" si="1"/>
        <v>-107082.80843413623</v>
      </c>
    </row>
    <row r="117" spans="1:4" x14ac:dyDescent="0.25">
      <c r="A117" s="5" t="s">
        <v>86</v>
      </c>
      <c r="B117" s="25">
        <v>-13310.249107255166</v>
      </c>
      <c r="C117" s="25">
        <v>0</v>
      </c>
      <c r="D117" s="42">
        <f t="shared" si="1"/>
        <v>-13310.249107255166</v>
      </c>
    </row>
    <row r="118" spans="1:4" x14ac:dyDescent="0.25">
      <c r="A118" s="5" t="s">
        <v>155</v>
      </c>
      <c r="B118" s="25">
        <v>-3131.7999731227133</v>
      </c>
      <c r="C118" s="25">
        <v>-329.35402237884125</v>
      </c>
      <c r="D118" s="42">
        <f t="shared" si="1"/>
        <v>-3461.1539955015546</v>
      </c>
    </row>
    <row r="119" spans="1:4" x14ac:dyDescent="0.25">
      <c r="A119" s="5" t="s">
        <v>118</v>
      </c>
      <c r="B119" s="25">
        <v>-610.72700946023986</v>
      </c>
      <c r="C119" s="25">
        <v>0</v>
      </c>
      <c r="D119" s="42">
        <f t="shared" si="1"/>
        <v>-610.72700946023986</v>
      </c>
    </row>
    <row r="120" spans="1:4" x14ac:dyDescent="0.25">
      <c r="A120" s="5" t="s">
        <v>80</v>
      </c>
      <c r="B120" s="25">
        <v>-12339.244908587423</v>
      </c>
      <c r="C120" s="25">
        <v>0</v>
      </c>
      <c r="D120" s="42">
        <f t="shared" si="1"/>
        <v>-12339.244908587423</v>
      </c>
    </row>
    <row r="121" spans="1:4" x14ac:dyDescent="0.25">
      <c r="A121" s="5" t="s">
        <v>12</v>
      </c>
      <c r="B121" s="25">
        <v>-14283.929680026507</v>
      </c>
      <c r="C121" s="25">
        <v>-2059.1939379251585</v>
      </c>
      <c r="D121" s="42">
        <f t="shared" si="1"/>
        <v>-16343.123617951665</v>
      </c>
    </row>
    <row r="122" spans="1:4" x14ac:dyDescent="0.25">
      <c r="A122" s="5" t="s">
        <v>225</v>
      </c>
      <c r="B122" s="25">
        <v>-7403.4482044474089</v>
      </c>
      <c r="C122" s="25">
        <v>-641.32058455516847</v>
      </c>
      <c r="D122" s="42">
        <f t="shared" si="1"/>
        <v>-8044.7687890025773</v>
      </c>
    </row>
    <row r="123" spans="1:4" x14ac:dyDescent="0.25">
      <c r="A123" s="5" t="s">
        <v>125</v>
      </c>
      <c r="B123" s="25">
        <v>-34706.385796241906</v>
      </c>
      <c r="C123" s="25">
        <v>-3180.5755512926776</v>
      </c>
      <c r="D123" s="42">
        <f t="shared" si="1"/>
        <v>-37886.961347534583</v>
      </c>
    </row>
    <row r="124" spans="1:4" x14ac:dyDescent="0.25">
      <c r="A124" s="5" t="s">
        <v>81</v>
      </c>
      <c r="B124" s="25">
        <v>-12339.663918363143</v>
      </c>
      <c r="C124" s="25">
        <v>0</v>
      </c>
      <c r="D124" s="42">
        <f t="shared" si="1"/>
        <v>-12339.663918363143</v>
      </c>
    </row>
    <row r="125" spans="1:4" x14ac:dyDescent="0.25">
      <c r="A125" s="5" t="s">
        <v>137</v>
      </c>
      <c r="B125" s="25">
        <v>-14322.878559244838</v>
      </c>
      <c r="C125" s="25">
        <v>0</v>
      </c>
      <c r="D125" s="42">
        <f t="shared" si="1"/>
        <v>-14322.878559244838</v>
      </c>
    </row>
    <row r="126" spans="1:4" x14ac:dyDescent="0.25">
      <c r="A126" s="5" t="s">
        <v>68</v>
      </c>
      <c r="B126" s="25">
        <v>-11996.534879877297</v>
      </c>
      <c r="C126" s="25">
        <v>-1910.3865218560952</v>
      </c>
      <c r="D126" s="42">
        <f t="shared" si="1"/>
        <v>-13906.921401733392</v>
      </c>
    </row>
    <row r="127" spans="1:4" x14ac:dyDescent="0.25">
      <c r="A127" s="5" t="s">
        <v>91</v>
      </c>
      <c r="B127" s="25">
        <v>-102944.18836110078</v>
      </c>
      <c r="C127" s="25">
        <v>-4138.6200730354458</v>
      </c>
      <c r="D127" s="42">
        <f t="shared" si="1"/>
        <v>-107082.80843413623</v>
      </c>
    </row>
    <row r="128" spans="1:4" x14ac:dyDescent="0.25">
      <c r="A128" s="5" t="s">
        <v>183</v>
      </c>
      <c r="B128" s="25">
        <v>-18990.396920687996</v>
      </c>
      <c r="C128" s="25">
        <v>-3115.9900203805851</v>
      </c>
      <c r="D128" s="42">
        <f t="shared" si="1"/>
        <v>-22106.38694106858</v>
      </c>
    </row>
    <row r="129" spans="1:4" x14ac:dyDescent="0.25">
      <c r="A129" s="5" t="s">
        <v>130</v>
      </c>
      <c r="B129" s="25">
        <v>-102944.18836110078</v>
      </c>
      <c r="C129" s="25">
        <v>-4138.6200730354458</v>
      </c>
      <c r="D129" s="42">
        <f t="shared" si="1"/>
        <v>-107082.80843413623</v>
      </c>
    </row>
    <row r="130" spans="1:4" x14ac:dyDescent="0.25">
      <c r="A130" s="5" t="s">
        <v>7</v>
      </c>
      <c r="B130" s="25">
        <v>-20712.097520032024</v>
      </c>
      <c r="C130" s="25">
        <v>-1910.3865218560952</v>
      </c>
      <c r="D130" s="42">
        <f t="shared" si="1"/>
        <v>-22622.484041888121</v>
      </c>
    </row>
    <row r="131" spans="1:4" x14ac:dyDescent="0.25">
      <c r="A131" s="5" t="s">
        <v>300</v>
      </c>
      <c r="B131" s="25">
        <v>0</v>
      </c>
      <c r="C131" s="25">
        <v>0</v>
      </c>
      <c r="D131" s="42">
        <f t="shared" si="1"/>
        <v>0</v>
      </c>
    </row>
    <row r="132" spans="1:4" x14ac:dyDescent="0.25">
      <c r="A132" s="5" t="s">
        <v>82</v>
      </c>
      <c r="B132" s="25">
        <v>0</v>
      </c>
      <c r="C132" s="25">
        <v>-2053.6958843482935</v>
      </c>
      <c r="D132" s="42">
        <f t="shared" si="1"/>
        <v>-2053.6958843482935</v>
      </c>
    </row>
    <row r="133" spans="1:4" x14ac:dyDescent="0.25">
      <c r="A133" s="5" t="s">
        <v>156</v>
      </c>
      <c r="B133" s="25">
        <v>-14797.152716000479</v>
      </c>
      <c r="C133" s="25">
        <v>-1916.0465494691209</v>
      </c>
      <c r="D133" s="42">
        <f t="shared" si="1"/>
        <v>-16713.199265469601</v>
      </c>
    </row>
    <row r="134" spans="1:4" x14ac:dyDescent="0.25">
      <c r="A134" s="5" t="s">
        <v>228</v>
      </c>
      <c r="B134" s="25">
        <v>-3131.7999731227133</v>
      </c>
      <c r="C134" s="25">
        <v>0</v>
      </c>
      <c r="D134" s="42">
        <f t="shared" si="1"/>
        <v>-3131.7999731227133</v>
      </c>
    </row>
    <row r="135" spans="1:4" x14ac:dyDescent="0.25">
      <c r="A135" s="5" t="s">
        <v>157</v>
      </c>
      <c r="B135" s="25">
        <v>-8690.129359693894</v>
      </c>
      <c r="C135" s="25">
        <v>-4138.6200730354458</v>
      </c>
      <c r="D135" s="42">
        <f t="shared" si="1"/>
        <v>-12828.749432729339</v>
      </c>
    </row>
    <row r="136" spans="1:4" x14ac:dyDescent="0.25">
      <c r="A136" s="5" t="s">
        <v>184</v>
      </c>
      <c r="B136" s="25">
        <v>-42872.751065143617</v>
      </c>
      <c r="C136" s="25">
        <v>-4138.6200730354458</v>
      </c>
      <c r="D136" s="42">
        <f t="shared" si="1"/>
        <v>-47011.371138179064</v>
      </c>
    </row>
    <row r="137" spans="1:4" x14ac:dyDescent="0.25">
      <c r="A137" s="5" t="s">
        <v>261</v>
      </c>
      <c r="B137" s="25">
        <v>-28.576826944771934</v>
      </c>
      <c r="C137" s="25">
        <v>-14.611024222226717</v>
      </c>
      <c r="D137" s="42">
        <f t="shared" si="1"/>
        <v>-43.187851166998655</v>
      </c>
    </row>
    <row r="138" spans="1:4" x14ac:dyDescent="0.25">
      <c r="A138" s="5" t="s">
        <v>237</v>
      </c>
      <c r="B138" s="25">
        <v>-1657.759706920082</v>
      </c>
      <c r="C138" s="25">
        <v>-1910.3865218560952</v>
      </c>
      <c r="D138" s="42">
        <f t="shared" ref="D138:D201" si="2">SUM(B138,C138)</f>
        <v>-3568.1462287761769</v>
      </c>
    </row>
    <row r="139" spans="1:4" x14ac:dyDescent="0.25">
      <c r="A139" s="5" t="s">
        <v>99</v>
      </c>
      <c r="B139" s="25">
        <v>-12339.733753325761</v>
      </c>
      <c r="C139" s="25">
        <v>0</v>
      </c>
      <c r="D139" s="42">
        <f t="shared" si="2"/>
        <v>-12339.733753325761</v>
      </c>
    </row>
    <row r="140" spans="1:4" x14ac:dyDescent="0.25">
      <c r="A140" s="5" t="s">
        <v>185</v>
      </c>
      <c r="B140" s="25">
        <v>0</v>
      </c>
      <c r="C140" s="25">
        <v>-1206.1477383870324</v>
      </c>
      <c r="D140" s="42">
        <f t="shared" si="2"/>
        <v>-1206.1477383870324</v>
      </c>
    </row>
    <row r="141" spans="1:4" x14ac:dyDescent="0.25">
      <c r="A141" s="5" t="s">
        <v>10</v>
      </c>
      <c r="B141" s="25">
        <v>-19680.76922031795</v>
      </c>
      <c r="C141" s="25">
        <v>-1910.3865218560952</v>
      </c>
      <c r="D141" s="42">
        <f t="shared" si="2"/>
        <v>-21591.155742174047</v>
      </c>
    </row>
    <row r="142" spans="1:4" x14ac:dyDescent="0.25">
      <c r="A142" s="5" t="s">
        <v>76</v>
      </c>
      <c r="B142" s="25">
        <v>-11778.814899244338</v>
      </c>
      <c r="C142" s="25">
        <v>-979.47165620380463</v>
      </c>
      <c r="D142" s="42">
        <f t="shared" si="2"/>
        <v>-12758.286555448143</v>
      </c>
    </row>
    <row r="143" spans="1:4" x14ac:dyDescent="0.25">
      <c r="A143" s="5" t="s">
        <v>17</v>
      </c>
      <c r="B143" s="25">
        <v>-12623.125966131391</v>
      </c>
      <c r="C143" s="25">
        <v>-1946.8239954362973</v>
      </c>
      <c r="D143" s="42">
        <f t="shared" si="2"/>
        <v>-14569.949961567689</v>
      </c>
    </row>
    <row r="144" spans="1:4" x14ac:dyDescent="0.25">
      <c r="A144" s="5" t="s">
        <v>279</v>
      </c>
      <c r="B144" s="25">
        <v>-610.72700946023986</v>
      </c>
      <c r="C144" s="25">
        <v>0</v>
      </c>
      <c r="D144" s="42">
        <f t="shared" si="2"/>
        <v>-610.72700946023986</v>
      </c>
    </row>
    <row r="145" spans="1:4" x14ac:dyDescent="0.25">
      <c r="A145" s="5" t="s">
        <v>316</v>
      </c>
      <c r="B145" s="25">
        <v>-60.22140458293979</v>
      </c>
      <c r="C145" s="25">
        <v>-28.921730602985363</v>
      </c>
      <c r="D145" s="42">
        <f t="shared" si="2"/>
        <v>-89.143135185925161</v>
      </c>
    </row>
    <row r="146" spans="1:4" x14ac:dyDescent="0.25">
      <c r="A146" s="5" t="s">
        <v>132</v>
      </c>
      <c r="B146" s="25">
        <v>0</v>
      </c>
      <c r="C146" s="25">
        <v>-25.387326510385517</v>
      </c>
      <c r="D146" s="42">
        <f t="shared" si="2"/>
        <v>-25.387326510385517</v>
      </c>
    </row>
    <row r="147" spans="1:4" x14ac:dyDescent="0.25">
      <c r="A147" s="5" t="s">
        <v>234</v>
      </c>
      <c r="B147" s="25">
        <v>-28.576826944771934</v>
      </c>
      <c r="C147" s="25">
        <v>-47.807817818920142</v>
      </c>
      <c r="D147" s="42">
        <f t="shared" si="2"/>
        <v>-76.38464476369208</v>
      </c>
    </row>
    <row r="148" spans="1:4" x14ac:dyDescent="0.25">
      <c r="A148" s="5" t="s">
        <v>186</v>
      </c>
      <c r="B148" s="25">
        <v>-52705.148500579489</v>
      </c>
      <c r="C148" s="25">
        <v>-3531.2150713724063</v>
      </c>
      <c r="D148" s="42">
        <f t="shared" si="2"/>
        <v>-56236.363571951893</v>
      </c>
    </row>
    <row r="149" spans="1:4" x14ac:dyDescent="0.25">
      <c r="A149" s="5" t="s">
        <v>50</v>
      </c>
      <c r="B149" s="25">
        <v>-12339.244908587423</v>
      </c>
      <c r="C149" s="25">
        <v>0</v>
      </c>
      <c r="D149" s="42">
        <f t="shared" si="2"/>
        <v>-12339.244908587423</v>
      </c>
    </row>
    <row r="150" spans="1:4" x14ac:dyDescent="0.25">
      <c r="A150" s="5" t="s">
        <v>385</v>
      </c>
      <c r="B150" s="25">
        <v>0</v>
      </c>
      <c r="C150" s="25">
        <v>0</v>
      </c>
      <c r="D150" s="42">
        <f t="shared" si="2"/>
        <v>0</v>
      </c>
    </row>
    <row r="151" spans="1:4" x14ac:dyDescent="0.25">
      <c r="A151" s="5" t="s">
        <v>187</v>
      </c>
      <c r="B151" s="25">
        <v>-21600.799615110402</v>
      </c>
      <c r="C151" s="25">
        <v>-2103.7417046451287</v>
      </c>
      <c r="D151" s="42">
        <f t="shared" si="2"/>
        <v>-23704.541319755532</v>
      </c>
    </row>
    <row r="152" spans="1:4" x14ac:dyDescent="0.25">
      <c r="A152" s="5" t="s">
        <v>368</v>
      </c>
      <c r="B152" s="25">
        <v>0</v>
      </c>
      <c r="C152" s="25">
        <v>-1427.3973284752453</v>
      </c>
      <c r="D152" s="42">
        <f t="shared" si="2"/>
        <v>-1427.3973284752453</v>
      </c>
    </row>
    <row r="153" spans="1:4" x14ac:dyDescent="0.25">
      <c r="A153" s="5" t="s">
        <v>213</v>
      </c>
      <c r="B153" s="25">
        <v>0</v>
      </c>
      <c r="C153" s="25">
        <v>0</v>
      </c>
      <c r="D153" s="42">
        <f t="shared" si="2"/>
        <v>0</v>
      </c>
    </row>
    <row r="154" spans="1:4" x14ac:dyDescent="0.25">
      <c r="A154" s="5" t="s">
        <v>361</v>
      </c>
      <c r="B154" s="25">
        <v>0</v>
      </c>
      <c r="C154" s="25">
        <v>-104.24622746390696</v>
      </c>
      <c r="D154" s="42">
        <f t="shared" si="2"/>
        <v>-104.24622746390696</v>
      </c>
    </row>
    <row r="155" spans="1:4" x14ac:dyDescent="0.25">
      <c r="A155" s="5" t="s">
        <v>11</v>
      </c>
      <c r="B155" s="25">
        <v>-14244.484823892761</v>
      </c>
      <c r="C155" s="25">
        <v>-2024.2494970669834</v>
      </c>
      <c r="D155" s="42">
        <f t="shared" si="2"/>
        <v>-16268.734320959744</v>
      </c>
    </row>
    <row r="156" spans="1:4" x14ac:dyDescent="0.25">
      <c r="A156" s="5" t="s">
        <v>219</v>
      </c>
      <c r="B156" s="25">
        <v>-8690.1678702700719</v>
      </c>
      <c r="C156" s="25">
        <v>-973.20833286505297</v>
      </c>
      <c r="D156" s="42">
        <f t="shared" si="2"/>
        <v>-9663.3762031351253</v>
      </c>
    </row>
    <row r="157" spans="1:4" x14ac:dyDescent="0.25">
      <c r="A157" s="5" t="s">
        <v>265</v>
      </c>
      <c r="B157" s="25">
        <v>-686.81249083703324</v>
      </c>
      <c r="C157" s="25">
        <v>-65.359204183187558</v>
      </c>
      <c r="D157" s="42">
        <f t="shared" si="2"/>
        <v>-752.1716950202208</v>
      </c>
    </row>
    <row r="158" spans="1:4" x14ac:dyDescent="0.25">
      <c r="A158" s="5" t="s">
        <v>158</v>
      </c>
      <c r="B158" s="25">
        <v>0</v>
      </c>
      <c r="C158" s="25">
        <v>-4138.6200730354458</v>
      </c>
      <c r="D158" s="42">
        <f t="shared" si="2"/>
        <v>-4138.6200730354458</v>
      </c>
    </row>
    <row r="159" spans="1:4" x14ac:dyDescent="0.25">
      <c r="A159" s="5" t="s">
        <v>3</v>
      </c>
      <c r="B159" s="25">
        <v>-18883.260643637699</v>
      </c>
      <c r="C159" s="25">
        <v>-2440.3668913659594</v>
      </c>
      <c r="D159" s="42">
        <f t="shared" si="2"/>
        <v>-21323.627535003659</v>
      </c>
    </row>
    <row r="160" spans="1:4" x14ac:dyDescent="0.25">
      <c r="A160" s="5" t="s">
        <v>71</v>
      </c>
      <c r="B160" s="25">
        <v>-17474.70829459577</v>
      </c>
      <c r="C160" s="25">
        <v>-2750.6992840882522</v>
      </c>
      <c r="D160" s="42">
        <f t="shared" si="2"/>
        <v>-20225.407578684022</v>
      </c>
    </row>
    <row r="161" spans="1:4" x14ac:dyDescent="0.25">
      <c r="A161" s="5" t="s">
        <v>65</v>
      </c>
      <c r="B161" s="25">
        <v>0</v>
      </c>
      <c r="C161" s="25">
        <v>0</v>
      </c>
      <c r="D161" s="42">
        <f t="shared" si="2"/>
        <v>0</v>
      </c>
    </row>
    <row r="162" spans="1:4" x14ac:dyDescent="0.25">
      <c r="A162" s="5" t="s">
        <v>69</v>
      </c>
      <c r="B162" s="25">
        <v>-12339.244908587423</v>
      </c>
      <c r="C162" s="25">
        <v>0</v>
      </c>
      <c r="D162" s="42">
        <f t="shared" si="2"/>
        <v>-12339.244908587423</v>
      </c>
    </row>
    <row r="163" spans="1:4" x14ac:dyDescent="0.25">
      <c r="A163" s="5" t="s">
        <v>19</v>
      </c>
      <c r="B163" s="25">
        <v>0</v>
      </c>
      <c r="C163" s="25">
        <v>0</v>
      </c>
      <c r="D163" s="42">
        <f t="shared" si="2"/>
        <v>0</v>
      </c>
    </row>
    <row r="164" spans="1:4" x14ac:dyDescent="0.25">
      <c r="A164" s="5" t="s">
        <v>5</v>
      </c>
      <c r="B164" s="25">
        <v>-10029.339243190609</v>
      </c>
      <c r="C164" s="25">
        <v>-2640.7586558312341</v>
      </c>
      <c r="D164" s="42">
        <f t="shared" si="2"/>
        <v>-12670.097899021843</v>
      </c>
    </row>
    <row r="165" spans="1:4" x14ac:dyDescent="0.25">
      <c r="A165" s="5" t="s">
        <v>188</v>
      </c>
      <c r="B165" s="25">
        <v>-3986.8358571538661</v>
      </c>
      <c r="C165" s="25">
        <v>-479.83687277962412</v>
      </c>
      <c r="D165" s="42">
        <f t="shared" si="2"/>
        <v>-4466.6727299334898</v>
      </c>
    </row>
    <row r="166" spans="1:4" x14ac:dyDescent="0.25">
      <c r="A166" s="5" t="s">
        <v>274</v>
      </c>
      <c r="B166" s="25">
        <v>-610.72700946023986</v>
      </c>
      <c r="C166" s="25">
        <v>0</v>
      </c>
      <c r="D166" s="42">
        <f t="shared" si="2"/>
        <v>-610.72700946023986</v>
      </c>
    </row>
    <row r="167" spans="1:4" x14ac:dyDescent="0.25">
      <c r="A167" s="5" t="s">
        <v>85</v>
      </c>
      <c r="B167" s="25">
        <v>-12274.467568913906</v>
      </c>
      <c r="C167" s="25">
        <v>0</v>
      </c>
      <c r="D167" s="42">
        <f t="shared" si="2"/>
        <v>-12274.467568913906</v>
      </c>
    </row>
    <row r="168" spans="1:4" x14ac:dyDescent="0.25">
      <c r="A168" s="5" t="s">
        <v>189</v>
      </c>
      <c r="B168" s="25">
        <v>-43260.623681165416</v>
      </c>
      <c r="C168" s="25">
        <v>-3535.6988532807613</v>
      </c>
      <c r="D168" s="42">
        <f t="shared" si="2"/>
        <v>-46796.322534446175</v>
      </c>
    </row>
    <row r="169" spans="1:4" x14ac:dyDescent="0.25">
      <c r="A169" s="5" t="s">
        <v>59</v>
      </c>
      <c r="B169" s="25">
        <v>-12274.467568913906</v>
      </c>
      <c r="C169" s="25">
        <v>0</v>
      </c>
      <c r="D169" s="42">
        <f t="shared" si="2"/>
        <v>-12274.467568913906</v>
      </c>
    </row>
    <row r="170" spans="1:4" x14ac:dyDescent="0.25">
      <c r="A170" s="5" t="s">
        <v>131</v>
      </c>
      <c r="B170" s="25">
        <v>-102944.18836110078</v>
      </c>
      <c r="C170" s="25">
        <v>-1271.7396738340517</v>
      </c>
      <c r="D170" s="42">
        <f t="shared" si="2"/>
        <v>-104215.92803493483</v>
      </c>
    </row>
    <row r="171" spans="1:4" x14ac:dyDescent="0.25">
      <c r="A171" s="5" t="s">
        <v>209</v>
      </c>
      <c r="B171" s="25">
        <v>0</v>
      </c>
      <c r="C171" s="25">
        <v>0</v>
      </c>
      <c r="D171" s="42">
        <f t="shared" si="2"/>
        <v>0</v>
      </c>
    </row>
    <row r="172" spans="1:4" x14ac:dyDescent="0.25">
      <c r="A172" s="5" t="s">
        <v>6</v>
      </c>
      <c r="B172" s="25">
        <v>-18843.112189848431</v>
      </c>
      <c r="C172" s="25">
        <v>-2440.3668913659594</v>
      </c>
      <c r="D172" s="42">
        <f t="shared" si="2"/>
        <v>-21283.479081214391</v>
      </c>
    </row>
    <row r="173" spans="1:4" x14ac:dyDescent="0.25">
      <c r="A173" s="5" t="s">
        <v>8</v>
      </c>
      <c r="B173" s="25">
        <v>0</v>
      </c>
      <c r="C173" s="25">
        <v>0</v>
      </c>
      <c r="D173" s="42">
        <f t="shared" si="2"/>
        <v>0</v>
      </c>
    </row>
    <row r="174" spans="1:4" x14ac:dyDescent="0.25">
      <c r="A174" s="5" t="s">
        <v>190</v>
      </c>
      <c r="B174" s="25">
        <v>0</v>
      </c>
      <c r="C174" s="25">
        <v>-4138.6200730354458</v>
      </c>
      <c r="D174" s="42">
        <f t="shared" si="2"/>
        <v>-4138.6200730354458</v>
      </c>
    </row>
    <row r="175" spans="1:4" x14ac:dyDescent="0.25">
      <c r="A175" s="5" t="s">
        <v>106</v>
      </c>
      <c r="B175" s="25">
        <v>-17664.053502607087</v>
      </c>
      <c r="C175" s="25">
        <v>0</v>
      </c>
      <c r="D175" s="42">
        <f t="shared" si="2"/>
        <v>-17664.053502607087</v>
      </c>
    </row>
    <row r="176" spans="1:4" x14ac:dyDescent="0.25">
      <c r="A176" s="5" t="s">
        <v>191</v>
      </c>
      <c r="B176" s="25">
        <v>-6038.0594940197443</v>
      </c>
      <c r="C176" s="25">
        <v>-774.03759908679615</v>
      </c>
      <c r="D176" s="42">
        <f t="shared" si="2"/>
        <v>-6812.0970931065403</v>
      </c>
    </row>
    <row r="177" spans="1:4" x14ac:dyDescent="0.25">
      <c r="A177" s="5" t="s">
        <v>16</v>
      </c>
      <c r="B177" s="25">
        <v>-14283.929680026507</v>
      </c>
      <c r="C177" s="25">
        <v>-2059.1939379251585</v>
      </c>
      <c r="D177" s="42">
        <f t="shared" si="2"/>
        <v>-16343.123617951665</v>
      </c>
    </row>
    <row r="178" spans="1:4" x14ac:dyDescent="0.25">
      <c r="A178" s="5" t="s">
        <v>159</v>
      </c>
      <c r="B178" s="25">
        <v>0</v>
      </c>
      <c r="C178" s="25">
        <v>-4138.6200730354458</v>
      </c>
      <c r="D178" s="42">
        <f t="shared" si="2"/>
        <v>-4138.6200730354458</v>
      </c>
    </row>
    <row r="179" spans="1:4" x14ac:dyDescent="0.25">
      <c r="A179" s="5" t="s">
        <v>107</v>
      </c>
      <c r="B179" s="25">
        <v>-7689.4651863855033</v>
      </c>
      <c r="C179" s="25">
        <v>0</v>
      </c>
      <c r="D179" s="42">
        <f t="shared" si="2"/>
        <v>-7689.4651863855033</v>
      </c>
    </row>
    <row r="180" spans="1:4" x14ac:dyDescent="0.25">
      <c r="A180" s="5" t="s">
        <v>192</v>
      </c>
      <c r="B180" s="25">
        <v>-15648.171933779124</v>
      </c>
      <c r="C180" s="25">
        <v>-1910.3865218560952</v>
      </c>
      <c r="D180" s="42">
        <f t="shared" si="2"/>
        <v>-17558.558455635219</v>
      </c>
    </row>
    <row r="181" spans="1:4" x14ac:dyDescent="0.25">
      <c r="A181" s="5" t="s">
        <v>84</v>
      </c>
      <c r="B181" s="25">
        <v>-12339.873423251003</v>
      </c>
      <c r="C181" s="25">
        <v>0</v>
      </c>
      <c r="D181" s="42">
        <f t="shared" si="2"/>
        <v>-12339.873423251003</v>
      </c>
    </row>
    <row r="182" spans="1:4" x14ac:dyDescent="0.25">
      <c r="A182" s="5" t="s">
        <v>77</v>
      </c>
      <c r="B182" s="25">
        <v>-12339.244908587423</v>
      </c>
      <c r="C182" s="25">
        <v>0</v>
      </c>
      <c r="D182" s="42">
        <f t="shared" si="2"/>
        <v>-12339.244908587423</v>
      </c>
    </row>
    <row r="183" spans="1:4" x14ac:dyDescent="0.25">
      <c r="A183" s="5" t="s">
        <v>198</v>
      </c>
      <c r="B183" s="25">
        <v>0</v>
      </c>
      <c r="C183" s="25">
        <v>-4077.2540384659592</v>
      </c>
      <c r="D183" s="42">
        <f t="shared" si="2"/>
        <v>-4077.2540384659592</v>
      </c>
    </row>
    <row r="184" spans="1:4" x14ac:dyDescent="0.25">
      <c r="A184" s="5" t="s">
        <v>270</v>
      </c>
      <c r="B184" s="25">
        <v>-610.72700946023986</v>
      </c>
      <c r="C184" s="25">
        <v>0</v>
      </c>
      <c r="D184" s="42">
        <f t="shared" si="2"/>
        <v>-610.72700946023986</v>
      </c>
    </row>
    <row r="185" spans="1:4" x14ac:dyDescent="0.25">
      <c r="A185" s="5" t="s">
        <v>126</v>
      </c>
      <c r="B185" s="25">
        <v>-28783.828361100779</v>
      </c>
      <c r="C185" s="25">
        <v>-4138.6200730354458</v>
      </c>
      <c r="D185" s="42">
        <f t="shared" si="2"/>
        <v>-32922.448434136226</v>
      </c>
    </row>
    <row r="186" spans="1:4" x14ac:dyDescent="0.25">
      <c r="A186" s="5" t="s">
        <v>129</v>
      </c>
      <c r="B186" s="25">
        <v>-102944.18836110078</v>
      </c>
      <c r="C186" s="25">
        <v>-307.72284143432097</v>
      </c>
      <c r="D186" s="42">
        <f t="shared" si="2"/>
        <v>-103251.91120253511</v>
      </c>
    </row>
    <row r="187" spans="1:4" x14ac:dyDescent="0.25">
      <c r="A187" s="5" t="s">
        <v>4</v>
      </c>
      <c r="B187" s="25">
        <v>0</v>
      </c>
      <c r="C187" s="25">
        <v>-864.8049985038557</v>
      </c>
      <c r="D187" s="42">
        <f t="shared" si="2"/>
        <v>-864.8049985038557</v>
      </c>
    </row>
    <row r="188" spans="1:4" x14ac:dyDescent="0.25">
      <c r="A188" s="5" t="s">
        <v>83</v>
      </c>
      <c r="B188" s="25">
        <v>-12339.943258213623</v>
      </c>
      <c r="C188" s="25">
        <v>0</v>
      </c>
      <c r="D188" s="42">
        <f t="shared" si="2"/>
        <v>-12339.943258213623</v>
      </c>
    </row>
    <row r="189" spans="1:4" x14ac:dyDescent="0.25">
      <c r="A189" s="5" t="s">
        <v>52</v>
      </c>
      <c r="B189" s="25">
        <v>-11996.534879877297</v>
      </c>
      <c r="C189" s="25">
        <v>-1910.3865218560952</v>
      </c>
      <c r="D189" s="42">
        <f t="shared" si="2"/>
        <v>-13906.921401733392</v>
      </c>
    </row>
    <row r="190" spans="1:4" x14ac:dyDescent="0.25">
      <c r="A190" s="5" t="s">
        <v>58</v>
      </c>
      <c r="B190" s="25">
        <v>-102944.18836110078</v>
      </c>
      <c r="C190" s="25">
        <v>-4138.6200730354458</v>
      </c>
      <c r="D190" s="42">
        <f t="shared" si="2"/>
        <v>-107082.80843413623</v>
      </c>
    </row>
    <row r="191" spans="1:4" x14ac:dyDescent="0.25">
      <c r="A191" s="5" t="s">
        <v>193</v>
      </c>
      <c r="B191" s="25">
        <v>-2719.7300616463235</v>
      </c>
      <c r="C191" s="25">
        <v>-724.68025752815993</v>
      </c>
      <c r="D191" s="42">
        <f t="shared" si="2"/>
        <v>-3444.4103191744834</v>
      </c>
    </row>
    <row r="192" spans="1:4" x14ac:dyDescent="0.25">
      <c r="A192" s="5" t="s">
        <v>63</v>
      </c>
      <c r="B192" s="25">
        <v>-39873.762912385537</v>
      </c>
      <c r="C192" s="25">
        <v>-3442.5441816178463</v>
      </c>
      <c r="D192" s="42">
        <f t="shared" si="2"/>
        <v>-43316.307094003379</v>
      </c>
    </row>
    <row r="193" spans="1:4" x14ac:dyDescent="0.25">
      <c r="A193" s="5" t="s">
        <v>280</v>
      </c>
      <c r="B193" s="25">
        <v>-610.72700946023986</v>
      </c>
      <c r="C193" s="25">
        <v>0</v>
      </c>
      <c r="D193" s="42">
        <f t="shared" si="2"/>
        <v>-610.72700946023986</v>
      </c>
    </row>
    <row r="194" spans="1:4" x14ac:dyDescent="0.25">
      <c r="A194" s="5" t="s">
        <v>194</v>
      </c>
      <c r="B194" s="25">
        <v>-15518.888016701067</v>
      </c>
      <c r="C194" s="25">
        <v>-2950.7446844177689</v>
      </c>
      <c r="D194" s="42">
        <f t="shared" si="2"/>
        <v>-18469.632701118837</v>
      </c>
    </row>
    <row r="195" spans="1:4" x14ac:dyDescent="0.25">
      <c r="A195" s="5" t="s">
        <v>140</v>
      </c>
      <c r="B195" s="25">
        <v>-102944.18836110078</v>
      </c>
      <c r="C195" s="25">
        <v>-102.00285997421679</v>
      </c>
      <c r="D195" s="42">
        <f t="shared" si="2"/>
        <v>-103046.191221075</v>
      </c>
    </row>
    <row r="196" spans="1:4" x14ac:dyDescent="0.25">
      <c r="A196" s="5" t="s">
        <v>2</v>
      </c>
      <c r="B196" s="25">
        <v>-8351.1371769611287</v>
      </c>
      <c r="C196" s="25">
        <v>0</v>
      </c>
      <c r="D196" s="42">
        <f t="shared" si="2"/>
        <v>-8351.1371769611287</v>
      </c>
    </row>
    <row r="197" spans="1:4" x14ac:dyDescent="0.25">
      <c r="A197" s="5" t="s">
        <v>233</v>
      </c>
      <c r="B197" s="25">
        <v>0</v>
      </c>
      <c r="C197" s="25">
        <v>-1510.3884839509935</v>
      </c>
      <c r="D197" s="42">
        <f t="shared" si="2"/>
        <v>-1510.3884839509935</v>
      </c>
    </row>
    <row r="198" spans="1:4" x14ac:dyDescent="0.25">
      <c r="A198" s="5" t="s">
        <v>108</v>
      </c>
      <c r="B198" s="25">
        <v>-17582.558615748912</v>
      </c>
      <c r="C198" s="25">
        <v>-1895.5202150517689</v>
      </c>
      <c r="D198" s="42">
        <f t="shared" si="2"/>
        <v>-19478.078830800681</v>
      </c>
    </row>
    <row r="199" spans="1:4" x14ac:dyDescent="0.25">
      <c r="A199" s="5" t="s">
        <v>162</v>
      </c>
      <c r="B199" s="25">
        <v>-48391.765955550218</v>
      </c>
      <c r="C199" s="25">
        <v>-4138.6200730354458</v>
      </c>
      <c r="D199" s="42">
        <f t="shared" si="2"/>
        <v>-52530.386028585664</v>
      </c>
    </row>
    <row r="200" spans="1:4" x14ac:dyDescent="0.25">
      <c r="A200" s="5" t="s">
        <v>18</v>
      </c>
      <c r="B200" s="25">
        <v>-14180.221388660173</v>
      </c>
      <c r="C200" s="25">
        <v>-1097.1645729639956</v>
      </c>
      <c r="D200" s="42">
        <f t="shared" si="2"/>
        <v>-15277.385961624168</v>
      </c>
    </row>
    <row r="201" spans="1:4" x14ac:dyDescent="0.25">
      <c r="A201" s="5" t="s">
        <v>13</v>
      </c>
      <c r="B201" s="25">
        <v>-13746.226116065285</v>
      </c>
      <c r="C201" s="25">
        <v>0</v>
      </c>
      <c r="D201" s="42">
        <f t="shared" si="2"/>
        <v>-13746.226116065285</v>
      </c>
    </row>
    <row r="202" spans="1:4" x14ac:dyDescent="0.25">
      <c r="A202" s="5" t="s">
        <v>79</v>
      </c>
      <c r="B202" s="25">
        <v>-12112.877239358988</v>
      </c>
      <c r="C202" s="25">
        <v>-1535.8592555548221</v>
      </c>
      <c r="D202" s="42">
        <f t="shared" ref="D202:D221" si="3">SUM(B202,C202)</f>
        <v>-13648.73649491381</v>
      </c>
    </row>
    <row r="203" spans="1:4" x14ac:dyDescent="0.25">
      <c r="A203" s="5" t="s">
        <v>195</v>
      </c>
      <c r="B203" s="25">
        <v>-18990.396920687996</v>
      </c>
      <c r="C203" s="25">
        <v>-3033.1425098354289</v>
      </c>
      <c r="D203" s="42">
        <f t="shared" si="3"/>
        <v>-22023.539430523426</v>
      </c>
    </row>
    <row r="204" spans="1:4" x14ac:dyDescent="0.25">
      <c r="A204" s="5" t="s">
        <v>88</v>
      </c>
      <c r="B204" s="25">
        <v>-12340.082928138863</v>
      </c>
      <c r="C204" s="25">
        <v>0</v>
      </c>
      <c r="D204" s="42">
        <f t="shared" si="3"/>
        <v>-12340.082928138863</v>
      </c>
    </row>
    <row r="205" spans="1:4" x14ac:dyDescent="0.25">
      <c r="A205" s="5" t="s">
        <v>67</v>
      </c>
      <c r="B205" s="25">
        <v>-12340.152763101483</v>
      </c>
      <c r="C205" s="25">
        <v>0</v>
      </c>
      <c r="D205" s="42">
        <f t="shared" si="3"/>
        <v>-12340.152763101483</v>
      </c>
    </row>
    <row r="206" spans="1:4" x14ac:dyDescent="0.25">
      <c r="A206" s="5" t="s">
        <v>227</v>
      </c>
      <c r="B206" s="25">
        <v>-2908.2392627535814</v>
      </c>
      <c r="C206" s="25">
        <v>0</v>
      </c>
      <c r="D206" s="42">
        <f t="shared" si="3"/>
        <v>-2908.2392627535814</v>
      </c>
    </row>
    <row r="207" spans="1:4" x14ac:dyDescent="0.25">
      <c r="A207" s="5" t="s">
        <v>196</v>
      </c>
      <c r="B207" s="25">
        <v>-19243.57608945985</v>
      </c>
      <c r="C207" s="25">
        <v>-1910.3865218560952</v>
      </c>
      <c r="D207" s="42">
        <f t="shared" si="3"/>
        <v>-21153.962611315947</v>
      </c>
    </row>
    <row r="208" spans="1:4" x14ac:dyDescent="0.25">
      <c r="A208" s="5" t="s">
        <v>387</v>
      </c>
      <c r="B208" s="25">
        <v>-2091.1913511658499</v>
      </c>
      <c r="C208" s="25">
        <v>-209.62816809225924</v>
      </c>
      <c r="D208" s="42">
        <f t="shared" si="3"/>
        <v>-2300.8195192581093</v>
      </c>
    </row>
    <row r="209" spans="1:4" x14ac:dyDescent="0.25">
      <c r="A209" s="5" t="s">
        <v>199</v>
      </c>
      <c r="B209" s="25">
        <v>-8690.1282325706889</v>
      </c>
      <c r="C209" s="25">
        <v>0</v>
      </c>
      <c r="D209" s="42">
        <f t="shared" si="3"/>
        <v>-8690.1282325706889</v>
      </c>
    </row>
    <row r="210" spans="1:4" x14ac:dyDescent="0.25">
      <c r="A210" s="5" t="s">
        <v>275</v>
      </c>
      <c r="B210" s="25">
        <v>-610.72700946023986</v>
      </c>
      <c r="C210" s="25">
        <v>0</v>
      </c>
      <c r="D210" s="42">
        <f t="shared" si="3"/>
        <v>-610.72700946023986</v>
      </c>
    </row>
    <row r="211" spans="1:4" x14ac:dyDescent="0.25">
      <c r="A211" s="5" t="s">
        <v>221</v>
      </c>
      <c r="B211" s="25">
        <v>-9221.2930632782209</v>
      </c>
      <c r="C211" s="25">
        <v>0</v>
      </c>
      <c r="D211" s="42">
        <f t="shared" si="3"/>
        <v>-9221.2930632782209</v>
      </c>
    </row>
    <row r="212" spans="1:4" x14ac:dyDescent="0.25">
      <c r="A212" s="5" t="s">
        <v>128</v>
      </c>
      <c r="B212" s="25">
        <v>-96863.588361100774</v>
      </c>
      <c r="C212" s="25">
        <v>-53.599075217210732</v>
      </c>
      <c r="D212" s="42">
        <f t="shared" si="3"/>
        <v>-96917.187436317981</v>
      </c>
    </row>
    <row r="213" spans="1:4" x14ac:dyDescent="0.25">
      <c r="A213" s="5" t="s">
        <v>220</v>
      </c>
      <c r="B213" s="25">
        <v>-9517.2667595063886</v>
      </c>
      <c r="C213" s="25">
        <v>0</v>
      </c>
      <c r="D213" s="42">
        <f t="shared" si="3"/>
        <v>-9517.2667595063886</v>
      </c>
    </row>
    <row r="214" spans="1:4" x14ac:dyDescent="0.25">
      <c r="A214" s="5" t="s">
        <v>281</v>
      </c>
      <c r="B214" s="25">
        <v>-610.72700946023986</v>
      </c>
      <c r="C214" s="25">
        <v>0</v>
      </c>
      <c r="D214" s="42">
        <f t="shared" si="3"/>
        <v>-610.72700946023986</v>
      </c>
    </row>
    <row r="215" spans="1:4" x14ac:dyDescent="0.25">
      <c r="A215" s="5" t="s">
        <v>214</v>
      </c>
      <c r="B215" s="25">
        <v>-9517.2667595063886</v>
      </c>
      <c r="C215" s="25">
        <v>-4138.6200730354458</v>
      </c>
      <c r="D215" s="42">
        <f t="shared" si="3"/>
        <v>-13655.886832541833</v>
      </c>
    </row>
    <row r="216" spans="1:4" x14ac:dyDescent="0.25">
      <c r="A216" s="5" t="s">
        <v>282</v>
      </c>
      <c r="B216" s="25">
        <v>-610.72700946023986</v>
      </c>
      <c r="C216" s="25">
        <v>0</v>
      </c>
      <c r="D216" s="42">
        <f t="shared" si="3"/>
        <v>-610.72700946023986</v>
      </c>
    </row>
    <row r="217" spans="1:4" x14ac:dyDescent="0.25">
      <c r="A217" s="5" t="s">
        <v>226</v>
      </c>
      <c r="B217" s="25">
        <v>-4695.5569185524355</v>
      </c>
      <c r="C217" s="25">
        <v>-496.03811208019169</v>
      </c>
      <c r="D217" s="42">
        <f t="shared" si="3"/>
        <v>-5191.5950306326267</v>
      </c>
    </row>
    <row r="218" spans="1:4" x14ac:dyDescent="0.25">
      <c r="A218" s="5" t="s">
        <v>197</v>
      </c>
      <c r="B218" s="25">
        <v>-25510.506882256628</v>
      </c>
      <c r="C218" s="25">
        <v>-1944.3008393439122</v>
      </c>
      <c r="D218" s="42">
        <f t="shared" si="3"/>
        <v>-27454.80772160054</v>
      </c>
    </row>
    <row r="219" spans="1:4" x14ac:dyDescent="0.25">
      <c r="A219" s="5" t="s">
        <v>66</v>
      </c>
      <c r="B219" s="25">
        <v>-12339.244908587423</v>
      </c>
      <c r="C219" s="25">
        <v>-544.67404724752805</v>
      </c>
      <c r="D219" s="42">
        <f>SUM(B219,C219)</f>
        <v>-12883.918955834952</v>
      </c>
    </row>
    <row r="220" spans="1:4" x14ac:dyDescent="0.25">
      <c r="A220" s="5" t="s">
        <v>92</v>
      </c>
      <c r="B220" s="25">
        <v>-12339.244908587423</v>
      </c>
      <c r="C220" s="25">
        <v>-810.55309743552425</v>
      </c>
      <c r="D220" s="42">
        <f t="shared" si="3"/>
        <v>-13149.798006022947</v>
      </c>
    </row>
    <row r="221" spans="1:4" x14ac:dyDescent="0.25">
      <c r="A221" s="5" t="s">
        <v>95</v>
      </c>
      <c r="B221" s="25">
        <v>-12274.467568913906</v>
      </c>
      <c r="C221" s="25">
        <v>0</v>
      </c>
      <c r="D221" s="42">
        <f t="shared" si="3"/>
        <v>-12274.467568913906</v>
      </c>
    </row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147-C6A8-4C4C-8F71-5B51E2DBCCBD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3.1796875" style="1" customWidth="1"/>
    <col min="2" max="2" width="30.54296875" style="1" customWidth="1"/>
    <col min="3" max="3" width="14" style="1" bestFit="1" customWidth="1"/>
    <col min="4" max="4" width="11.1796875" style="1" bestFit="1" customWidth="1"/>
    <col min="5" max="5" width="12.7265625" style="1" bestFit="1" customWidth="1"/>
    <col min="6" max="6" width="9.1796875" style="1"/>
    <col min="7" max="7" width="13.81640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Outubro de 2025</v>
      </c>
      <c r="C2" s="3"/>
    </row>
    <row r="3" spans="1:7" ht="17.25" customHeight="1" x14ac:dyDescent="0.3">
      <c r="B3" s="2"/>
      <c r="C3" s="3"/>
    </row>
    <row r="5" spans="1:7" ht="13" x14ac:dyDescent="0.3">
      <c r="A5" s="2" t="s">
        <v>642</v>
      </c>
    </row>
    <row r="6" spans="1:7" x14ac:dyDescent="0.25">
      <c r="A6" s="1" t="s">
        <v>507</v>
      </c>
    </row>
    <row r="8" spans="1:7" ht="13" x14ac:dyDescent="0.3">
      <c r="A8" s="27" t="s">
        <v>501</v>
      </c>
      <c r="B8" s="28" t="s">
        <v>681</v>
      </c>
    </row>
    <row r="9" spans="1:7" x14ac:dyDescent="0.25">
      <c r="A9" s="29" t="s">
        <v>163</v>
      </c>
      <c r="B9" s="30">
        <v>2722528.1</v>
      </c>
      <c r="D9" s="13"/>
      <c r="E9" s="13"/>
      <c r="G9" s="15"/>
    </row>
    <row r="10" spans="1:7" x14ac:dyDescent="0.25">
      <c r="A10" s="29" t="s">
        <v>586</v>
      </c>
      <c r="B10" s="32">
        <v>680632.02</v>
      </c>
      <c r="D10" s="13"/>
      <c r="G10" s="13"/>
    </row>
    <row r="11" spans="1:7" x14ac:dyDescent="0.25">
      <c r="A11" s="29" t="s">
        <v>505</v>
      </c>
      <c r="B11" s="30">
        <v>-3403160.12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1D0D-9E3A-461D-9DFA-226B5F03BB83}">
  <sheetPr codeName="Planilha18"/>
  <dimension ref="A2:H30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587</v>
      </c>
    </row>
    <row r="6" spans="1:8" x14ac:dyDescent="0.25">
      <c r="A6" s="1" t="s">
        <v>495</v>
      </c>
    </row>
    <row r="8" spans="1:8" ht="13" x14ac:dyDescent="0.3">
      <c r="A8" s="4" t="s">
        <v>1</v>
      </c>
      <c r="B8" s="6" t="s">
        <v>647</v>
      </c>
    </row>
    <row r="9" spans="1:8" x14ac:dyDescent="0.25">
      <c r="A9" s="9" t="s">
        <v>233</v>
      </c>
      <c r="B9" s="20">
        <v>704970.06641819701</v>
      </c>
    </row>
    <row r="10" spans="1:8" x14ac:dyDescent="0.25">
      <c r="A10" s="5" t="s">
        <v>56</v>
      </c>
      <c r="B10" s="25">
        <v>-1445.6327894790109</v>
      </c>
    </row>
    <row r="11" spans="1:8" x14ac:dyDescent="0.25">
      <c r="A11" s="5" t="s">
        <v>164</v>
      </c>
      <c r="B11" s="25">
        <v>-3017.5049804762175</v>
      </c>
    </row>
    <row r="12" spans="1:8" x14ac:dyDescent="0.25">
      <c r="A12" s="5" t="s">
        <v>165</v>
      </c>
      <c r="B12" s="25">
        <v>-5006.0264555173335</v>
      </c>
    </row>
    <row r="13" spans="1:8" x14ac:dyDescent="0.25">
      <c r="A13" s="5" t="s">
        <v>308</v>
      </c>
      <c r="B13" s="25">
        <v>-55.47564977858783</v>
      </c>
    </row>
    <row r="14" spans="1:8" x14ac:dyDescent="0.25">
      <c r="A14" s="5" t="s">
        <v>309</v>
      </c>
      <c r="B14" s="25">
        <v>-895.41442529197116</v>
      </c>
    </row>
    <row r="15" spans="1:8" x14ac:dyDescent="0.25">
      <c r="A15" s="5" t="s">
        <v>166</v>
      </c>
      <c r="B15" s="25">
        <v>-6980.2707810305619</v>
      </c>
    </row>
    <row r="16" spans="1:8" x14ac:dyDescent="0.25">
      <c r="A16" s="5" t="s">
        <v>254</v>
      </c>
      <c r="B16" s="25">
        <v>-2327.027680289837</v>
      </c>
    </row>
    <row r="17" spans="1:2" x14ac:dyDescent="0.25">
      <c r="A17" s="5" t="s">
        <v>323</v>
      </c>
      <c r="B17" s="25">
        <v>-297.07222262040546</v>
      </c>
    </row>
    <row r="18" spans="1:2" x14ac:dyDescent="0.25">
      <c r="A18" s="5" t="s">
        <v>143</v>
      </c>
      <c r="B18" s="25">
        <v>0</v>
      </c>
    </row>
    <row r="19" spans="1:2" x14ac:dyDescent="0.25">
      <c r="A19" s="5" t="s">
        <v>163</v>
      </c>
      <c r="B19" s="25">
        <v>-6980.2707810305619</v>
      </c>
    </row>
    <row r="20" spans="1:2" x14ac:dyDescent="0.25">
      <c r="A20" s="5" t="s">
        <v>299</v>
      </c>
      <c r="B20" s="25">
        <v>-1079.1140931586478</v>
      </c>
    </row>
    <row r="21" spans="1:2" x14ac:dyDescent="0.25">
      <c r="A21" s="5" t="s">
        <v>386</v>
      </c>
      <c r="B21" s="25">
        <v>0</v>
      </c>
    </row>
    <row r="22" spans="1:2" x14ac:dyDescent="0.25">
      <c r="A22" s="5" t="s">
        <v>230</v>
      </c>
      <c r="B22" s="25">
        <v>-3245.6106568804121</v>
      </c>
    </row>
    <row r="23" spans="1:2" x14ac:dyDescent="0.25">
      <c r="A23" s="5" t="s">
        <v>103</v>
      </c>
      <c r="B23" s="25">
        <v>-4923.5101069989014</v>
      </c>
    </row>
    <row r="24" spans="1:2" x14ac:dyDescent="0.25">
      <c r="A24" s="5" t="s">
        <v>138</v>
      </c>
      <c r="B24" s="25">
        <v>-6980.2707810305619</v>
      </c>
    </row>
    <row r="25" spans="1:2" x14ac:dyDescent="0.25">
      <c r="A25" s="5" t="s">
        <v>218</v>
      </c>
      <c r="B25" s="25">
        <v>-5340.1740964250766</v>
      </c>
    </row>
    <row r="26" spans="1:2" x14ac:dyDescent="0.25">
      <c r="A26" s="5" t="s">
        <v>167</v>
      </c>
      <c r="B26" s="25">
        <v>-6560.2883945137246</v>
      </c>
    </row>
    <row r="27" spans="1:2" x14ac:dyDescent="0.25">
      <c r="A27" s="5" t="s">
        <v>89</v>
      </c>
      <c r="B27" s="25">
        <v>-593.83122092386054</v>
      </c>
    </row>
    <row r="28" spans="1:2" x14ac:dyDescent="0.25">
      <c r="A28" s="5" t="s">
        <v>96</v>
      </c>
      <c r="B28" s="25">
        <v>0</v>
      </c>
    </row>
    <row r="29" spans="1:2" x14ac:dyDescent="0.25">
      <c r="A29" s="5" t="s">
        <v>229</v>
      </c>
      <c r="B29" s="25">
        <v>-4125.0269113942804</v>
      </c>
    </row>
    <row r="30" spans="1:2" x14ac:dyDescent="0.25">
      <c r="A30" s="5" t="s">
        <v>144</v>
      </c>
      <c r="B30" s="25">
        <v>0</v>
      </c>
    </row>
    <row r="31" spans="1:2" x14ac:dyDescent="0.25">
      <c r="A31" s="5" t="s">
        <v>269</v>
      </c>
      <c r="B31" s="25">
        <v>-95.926061999412738</v>
      </c>
    </row>
    <row r="32" spans="1:2" x14ac:dyDescent="0.25">
      <c r="A32" s="5" t="s">
        <v>78</v>
      </c>
      <c r="B32" s="25">
        <v>-657.34620680484215</v>
      </c>
    </row>
    <row r="33" spans="1:2" x14ac:dyDescent="0.25">
      <c r="A33" s="5" t="s">
        <v>347</v>
      </c>
      <c r="B33" s="25">
        <v>-297.07222262040546</v>
      </c>
    </row>
    <row r="34" spans="1:2" x14ac:dyDescent="0.25">
      <c r="A34" s="5" t="s">
        <v>206</v>
      </c>
      <c r="B34" s="25">
        <v>-2495.941614168571</v>
      </c>
    </row>
    <row r="35" spans="1:2" x14ac:dyDescent="0.25">
      <c r="A35" s="5" t="s">
        <v>205</v>
      </c>
      <c r="B35" s="25">
        <v>-419.73646901337258</v>
      </c>
    </row>
    <row r="36" spans="1:2" x14ac:dyDescent="0.25">
      <c r="A36" s="5" t="s">
        <v>168</v>
      </c>
      <c r="B36" s="25">
        <v>-6980.2707810305619</v>
      </c>
    </row>
    <row r="37" spans="1:2" x14ac:dyDescent="0.25">
      <c r="A37" s="5" t="s">
        <v>169</v>
      </c>
      <c r="B37" s="25">
        <v>-5341.6284515143943</v>
      </c>
    </row>
    <row r="38" spans="1:2" x14ac:dyDescent="0.25">
      <c r="A38" s="5" t="s">
        <v>348</v>
      </c>
      <c r="B38" s="25">
        <v>-426.87036023184862</v>
      </c>
    </row>
    <row r="39" spans="1:2" x14ac:dyDescent="0.25">
      <c r="A39" s="5" t="s">
        <v>201</v>
      </c>
      <c r="B39" s="25">
        <v>-4165.705582493847</v>
      </c>
    </row>
    <row r="40" spans="1:2" x14ac:dyDescent="0.25">
      <c r="A40" s="5" t="s">
        <v>97</v>
      </c>
      <c r="B40" s="25">
        <v>-1558.8305016077904</v>
      </c>
    </row>
    <row r="41" spans="1:2" x14ac:dyDescent="0.25">
      <c r="A41" s="5" t="s">
        <v>235</v>
      </c>
      <c r="B41" s="25">
        <v>-1791.3098081845612</v>
      </c>
    </row>
    <row r="42" spans="1:2" x14ac:dyDescent="0.25">
      <c r="A42" s="5" t="s">
        <v>255</v>
      </c>
      <c r="B42" s="25">
        <v>-2431.9657024807511</v>
      </c>
    </row>
    <row r="43" spans="1:2" x14ac:dyDescent="0.25">
      <c r="A43" s="5" t="s">
        <v>14</v>
      </c>
      <c r="B43" s="25">
        <v>-2825.6521822318873</v>
      </c>
    </row>
    <row r="44" spans="1:2" x14ac:dyDescent="0.25">
      <c r="A44" s="5" t="s">
        <v>293</v>
      </c>
      <c r="B44" s="25">
        <v>-55.47564977858783</v>
      </c>
    </row>
    <row r="45" spans="1:2" x14ac:dyDescent="0.25">
      <c r="A45" s="5" t="s">
        <v>294</v>
      </c>
      <c r="B45" s="25">
        <v>-173.57651784376463</v>
      </c>
    </row>
    <row r="46" spans="1:2" x14ac:dyDescent="0.25">
      <c r="A46" s="5" t="s">
        <v>332</v>
      </c>
      <c r="B46" s="25">
        <v>-1387.6105650923184</v>
      </c>
    </row>
    <row r="47" spans="1:2" x14ac:dyDescent="0.25">
      <c r="A47" s="5" t="s">
        <v>72</v>
      </c>
      <c r="B47" s="25">
        <v>-4210.0456342102489</v>
      </c>
    </row>
    <row r="48" spans="1:2" x14ac:dyDescent="0.25">
      <c r="A48" s="5" t="s">
        <v>74</v>
      </c>
      <c r="B48" s="25">
        <v>-535.26317748790905</v>
      </c>
    </row>
    <row r="49" spans="1:2" x14ac:dyDescent="0.25">
      <c r="A49" s="5" t="s">
        <v>170</v>
      </c>
      <c r="B49" s="25">
        <v>-3271.3764494009606</v>
      </c>
    </row>
    <row r="50" spans="1:2" x14ac:dyDescent="0.25">
      <c r="A50" s="5" t="s">
        <v>324</v>
      </c>
      <c r="B50" s="25">
        <v>-426.87036023184862</v>
      </c>
    </row>
    <row r="51" spans="1:2" x14ac:dyDescent="0.25">
      <c r="A51" s="5" t="s">
        <v>320</v>
      </c>
      <c r="B51" s="25">
        <v>-583.66736737712984</v>
      </c>
    </row>
    <row r="52" spans="1:2" x14ac:dyDescent="0.25">
      <c r="A52" s="5" t="s">
        <v>93</v>
      </c>
      <c r="B52" s="25">
        <v>-1935.772677553394</v>
      </c>
    </row>
    <row r="53" spans="1:2" x14ac:dyDescent="0.25">
      <c r="A53" s="5" t="s">
        <v>57</v>
      </c>
      <c r="B53" s="25">
        <v>-636.85429816088049</v>
      </c>
    </row>
    <row r="54" spans="1:2" x14ac:dyDescent="0.25">
      <c r="A54" s="5" t="s">
        <v>171</v>
      </c>
      <c r="B54" s="25">
        <v>-6980.2707810305619</v>
      </c>
    </row>
    <row r="55" spans="1:2" x14ac:dyDescent="0.25">
      <c r="A55" s="5" t="s">
        <v>49</v>
      </c>
      <c r="B55" s="25">
        <v>-3485.3264355433835</v>
      </c>
    </row>
    <row r="56" spans="1:2" x14ac:dyDescent="0.25">
      <c r="A56" s="5" t="s">
        <v>273</v>
      </c>
      <c r="B56" s="25">
        <v>-65.391124657246294</v>
      </c>
    </row>
    <row r="57" spans="1:2" x14ac:dyDescent="0.25">
      <c r="A57" s="5" t="s">
        <v>236</v>
      </c>
      <c r="B57" s="25">
        <v>-2886.3687306027355</v>
      </c>
    </row>
    <row r="58" spans="1:2" x14ac:dyDescent="0.25">
      <c r="A58" s="5" t="s">
        <v>119</v>
      </c>
      <c r="B58" s="25">
        <v>-4890.8804305441954</v>
      </c>
    </row>
    <row r="59" spans="1:2" x14ac:dyDescent="0.25">
      <c r="A59" s="5" t="s">
        <v>333</v>
      </c>
      <c r="B59" s="25">
        <v>-1430.3935883056608</v>
      </c>
    </row>
    <row r="60" spans="1:2" x14ac:dyDescent="0.25">
      <c r="A60" s="5" t="s">
        <v>98</v>
      </c>
      <c r="B60" s="25">
        <v>-657.34620680484215</v>
      </c>
    </row>
    <row r="61" spans="1:2" x14ac:dyDescent="0.25">
      <c r="A61" s="5" t="s">
        <v>319</v>
      </c>
      <c r="B61" s="25">
        <v>-55.47564977858783</v>
      </c>
    </row>
    <row r="62" spans="1:2" x14ac:dyDescent="0.25">
      <c r="A62" s="5" t="s">
        <v>172</v>
      </c>
      <c r="B62" s="25">
        <v>-3643.8947224386761</v>
      </c>
    </row>
    <row r="63" spans="1:2" x14ac:dyDescent="0.25">
      <c r="A63" s="5" t="s">
        <v>310</v>
      </c>
      <c r="B63" s="25">
        <v>-55.47564977858783</v>
      </c>
    </row>
    <row r="64" spans="1:2" x14ac:dyDescent="0.25">
      <c r="A64" s="5" t="s">
        <v>100</v>
      </c>
      <c r="B64" s="25">
        <v>-568.78470971655929</v>
      </c>
    </row>
    <row r="65" spans="1:2" x14ac:dyDescent="0.25">
      <c r="A65" s="5" t="s">
        <v>380</v>
      </c>
      <c r="B65" s="25">
        <v>0</v>
      </c>
    </row>
    <row r="66" spans="1:2" x14ac:dyDescent="0.25">
      <c r="A66" s="5" t="s">
        <v>210</v>
      </c>
      <c r="B66" s="25">
        <v>-101.12804698132159</v>
      </c>
    </row>
    <row r="67" spans="1:2" x14ac:dyDescent="0.25">
      <c r="A67" s="5" t="s">
        <v>277</v>
      </c>
      <c r="B67" s="25">
        <v>-80.986978208855049</v>
      </c>
    </row>
    <row r="68" spans="1:2" x14ac:dyDescent="0.25">
      <c r="A68" s="5" t="s">
        <v>75</v>
      </c>
      <c r="B68" s="25">
        <v>-850.17066420614344</v>
      </c>
    </row>
    <row r="69" spans="1:2" x14ac:dyDescent="0.25">
      <c r="A69" s="5" t="s">
        <v>109</v>
      </c>
      <c r="B69" s="25">
        <v>-6980.2707810305619</v>
      </c>
    </row>
    <row r="70" spans="1:2" x14ac:dyDescent="0.25">
      <c r="A70" s="5" t="s">
        <v>207</v>
      </c>
      <c r="B70" s="25">
        <v>0</v>
      </c>
    </row>
    <row r="71" spans="1:2" x14ac:dyDescent="0.25">
      <c r="A71" s="5" t="s">
        <v>145</v>
      </c>
      <c r="B71" s="25">
        <v>-3365.4993082667461</v>
      </c>
    </row>
    <row r="72" spans="1:2" x14ac:dyDescent="0.25">
      <c r="A72" s="5" t="s">
        <v>224</v>
      </c>
      <c r="B72" s="25">
        <v>-4859.8054268141186</v>
      </c>
    </row>
    <row r="73" spans="1:2" x14ac:dyDescent="0.25">
      <c r="A73" s="5" t="s">
        <v>139</v>
      </c>
      <c r="B73" s="25">
        <v>-6980.2707810305619</v>
      </c>
    </row>
    <row r="74" spans="1:2" x14ac:dyDescent="0.25">
      <c r="A74" s="5" t="s">
        <v>256</v>
      </c>
      <c r="B74" s="25">
        <v>-1872.0954786975817</v>
      </c>
    </row>
    <row r="75" spans="1:2" x14ac:dyDescent="0.25">
      <c r="A75" s="5" t="s">
        <v>216</v>
      </c>
      <c r="B75" s="25">
        <v>-5006.0264555173335</v>
      </c>
    </row>
    <row r="76" spans="1:2" x14ac:dyDescent="0.25">
      <c r="A76" s="5" t="s">
        <v>146</v>
      </c>
      <c r="B76" s="25">
        <v>0</v>
      </c>
    </row>
    <row r="77" spans="1:2" x14ac:dyDescent="0.25">
      <c r="A77" s="5" t="s">
        <v>173</v>
      </c>
      <c r="B77" s="25">
        <v>-6980.2707810305619</v>
      </c>
    </row>
    <row r="78" spans="1:2" x14ac:dyDescent="0.25">
      <c r="A78" s="5" t="s">
        <v>334</v>
      </c>
      <c r="B78" s="25">
        <v>-426.87036023184862</v>
      </c>
    </row>
    <row r="79" spans="1:2" x14ac:dyDescent="0.25">
      <c r="A79" s="5" t="s">
        <v>174</v>
      </c>
      <c r="B79" s="25">
        <v>-6375.6261193123892</v>
      </c>
    </row>
    <row r="80" spans="1:2" x14ac:dyDescent="0.25">
      <c r="A80" s="5" t="s">
        <v>87</v>
      </c>
      <c r="B80" s="25">
        <v>-1077.4220618501513</v>
      </c>
    </row>
    <row r="81" spans="1:2" x14ac:dyDescent="0.25">
      <c r="A81" s="5" t="s">
        <v>147</v>
      </c>
      <c r="B81" s="25">
        <v>-5723.685439122215</v>
      </c>
    </row>
    <row r="82" spans="1:2" x14ac:dyDescent="0.25">
      <c r="A82" s="5" t="s">
        <v>215</v>
      </c>
      <c r="B82" s="25">
        <v>-5523.8737642917531</v>
      </c>
    </row>
    <row r="83" spans="1:2" x14ac:dyDescent="0.25">
      <c r="A83" s="5" t="s">
        <v>359</v>
      </c>
      <c r="B83" s="25">
        <v>-969.10002335650722</v>
      </c>
    </row>
    <row r="84" spans="1:2" x14ac:dyDescent="0.25">
      <c r="A84" s="5" t="s">
        <v>175</v>
      </c>
      <c r="B84" s="25">
        <v>-6980.2707810305619</v>
      </c>
    </row>
    <row r="85" spans="1:2" x14ac:dyDescent="0.25">
      <c r="A85" s="5" t="s">
        <v>64</v>
      </c>
      <c r="B85" s="25">
        <v>0</v>
      </c>
    </row>
    <row r="86" spans="1:2" x14ac:dyDescent="0.25">
      <c r="A86" s="5" t="s">
        <v>94</v>
      </c>
      <c r="B86" s="25">
        <v>-4518.2382859170348</v>
      </c>
    </row>
    <row r="87" spans="1:2" x14ac:dyDescent="0.25">
      <c r="A87" s="5" t="s">
        <v>311</v>
      </c>
      <c r="B87" s="25">
        <v>-356.53340575154817</v>
      </c>
    </row>
    <row r="88" spans="1:2" x14ac:dyDescent="0.25">
      <c r="A88" s="5" t="s">
        <v>176</v>
      </c>
      <c r="B88" s="25">
        <v>-6980.2707810305619</v>
      </c>
    </row>
    <row r="89" spans="1:2" x14ac:dyDescent="0.25">
      <c r="A89" s="5" t="s">
        <v>127</v>
      </c>
      <c r="B89" s="25">
        <v>-1040.9274226713462</v>
      </c>
    </row>
    <row r="90" spans="1:2" x14ac:dyDescent="0.25">
      <c r="A90" s="5" t="s">
        <v>177</v>
      </c>
      <c r="B90" s="25">
        <v>-6980.2707810305619</v>
      </c>
    </row>
    <row r="91" spans="1:2" x14ac:dyDescent="0.25">
      <c r="A91" s="5" t="s">
        <v>148</v>
      </c>
      <c r="B91" s="25">
        <v>-6980.2707810305619</v>
      </c>
    </row>
    <row r="92" spans="1:2" x14ac:dyDescent="0.25">
      <c r="A92" s="5" t="s">
        <v>149</v>
      </c>
      <c r="B92" s="25">
        <v>-5059.3645378636338</v>
      </c>
    </row>
    <row r="93" spans="1:2" x14ac:dyDescent="0.25">
      <c r="A93" s="5" t="s">
        <v>60</v>
      </c>
      <c r="B93" s="25">
        <v>-4251.525800832087</v>
      </c>
    </row>
    <row r="94" spans="1:2" x14ac:dyDescent="0.25">
      <c r="A94" s="5" t="s">
        <v>178</v>
      </c>
      <c r="B94" s="25">
        <v>-2988.141716380479</v>
      </c>
    </row>
    <row r="95" spans="1:2" x14ac:dyDescent="0.25">
      <c r="A95" s="5" t="s">
        <v>249</v>
      </c>
      <c r="B95" s="25">
        <v>-2432.0278697552271</v>
      </c>
    </row>
    <row r="96" spans="1:2" x14ac:dyDescent="0.25">
      <c r="A96" s="5" t="s">
        <v>90</v>
      </c>
      <c r="B96" s="25">
        <v>0</v>
      </c>
    </row>
    <row r="97" spans="1:2" x14ac:dyDescent="0.25">
      <c r="A97" s="5" t="s">
        <v>423</v>
      </c>
      <c r="B97" s="25">
        <v>0</v>
      </c>
    </row>
    <row r="98" spans="1:2" x14ac:dyDescent="0.25">
      <c r="A98" s="5" t="s">
        <v>364</v>
      </c>
      <c r="B98" s="25">
        <v>-1075.179253790672</v>
      </c>
    </row>
    <row r="99" spans="1:2" x14ac:dyDescent="0.25">
      <c r="A99" s="5" t="s">
        <v>62</v>
      </c>
      <c r="B99" s="25">
        <v>-4030.8319091402295</v>
      </c>
    </row>
    <row r="100" spans="1:2" x14ac:dyDescent="0.25">
      <c r="A100" s="5" t="s">
        <v>257</v>
      </c>
      <c r="B100" s="25">
        <v>-1497.0615893262679</v>
      </c>
    </row>
    <row r="101" spans="1:2" x14ac:dyDescent="0.25">
      <c r="A101" s="5" t="s">
        <v>272</v>
      </c>
      <c r="B101" s="25">
        <v>-65.391124657246294</v>
      </c>
    </row>
    <row r="102" spans="1:2" x14ac:dyDescent="0.25">
      <c r="A102" s="5" t="s">
        <v>150</v>
      </c>
      <c r="B102" s="25">
        <v>-1855.4963201904393</v>
      </c>
    </row>
    <row r="103" spans="1:2" x14ac:dyDescent="0.25">
      <c r="A103" s="5" t="s">
        <v>70</v>
      </c>
      <c r="B103" s="25">
        <v>-657.34620680484215</v>
      </c>
    </row>
    <row r="104" spans="1:2" x14ac:dyDescent="0.25">
      <c r="A104" s="5" t="s">
        <v>151</v>
      </c>
      <c r="B104" s="25">
        <v>0</v>
      </c>
    </row>
    <row r="105" spans="1:2" x14ac:dyDescent="0.25">
      <c r="A105" s="5" t="s">
        <v>312</v>
      </c>
      <c r="B105" s="25">
        <v>-965.66808976489574</v>
      </c>
    </row>
    <row r="106" spans="1:2" x14ac:dyDescent="0.25">
      <c r="A106" s="5" t="s">
        <v>179</v>
      </c>
      <c r="B106" s="25">
        <v>-7025.2492772970827</v>
      </c>
    </row>
    <row r="107" spans="1:2" x14ac:dyDescent="0.25">
      <c r="A107" s="5" t="s">
        <v>208</v>
      </c>
      <c r="B107" s="25">
        <v>-547.26490197616499</v>
      </c>
    </row>
    <row r="108" spans="1:2" x14ac:dyDescent="0.25">
      <c r="A108" s="5" t="s">
        <v>180</v>
      </c>
      <c r="B108" s="25">
        <v>-4737.3697429871936</v>
      </c>
    </row>
    <row r="109" spans="1:2" x14ac:dyDescent="0.25">
      <c r="A109" s="5" t="s">
        <v>101</v>
      </c>
      <c r="B109" s="25">
        <v>0</v>
      </c>
    </row>
    <row r="110" spans="1:2" x14ac:dyDescent="0.25">
      <c r="A110" s="5" t="s">
        <v>121</v>
      </c>
      <c r="B110" s="25">
        <v>-657.34620680484215</v>
      </c>
    </row>
    <row r="111" spans="1:2" x14ac:dyDescent="0.25">
      <c r="A111" s="5" t="s">
        <v>276</v>
      </c>
      <c r="B111" s="25">
        <v>-126.74443196781378</v>
      </c>
    </row>
    <row r="112" spans="1:2" x14ac:dyDescent="0.25">
      <c r="A112" s="5" t="s">
        <v>141</v>
      </c>
      <c r="B112" s="25">
        <v>-3604.6377579882801</v>
      </c>
    </row>
    <row r="113" spans="1:2" x14ac:dyDescent="0.25">
      <c r="A113" s="5" t="s">
        <v>330</v>
      </c>
      <c r="B113" s="25">
        <v>-356.53340575154817</v>
      </c>
    </row>
    <row r="114" spans="1:2" x14ac:dyDescent="0.25">
      <c r="A114" s="5" t="s">
        <v>9</v>
      </c>
      <c r="B114" s="25">
        <v>-2543.2469255540154</v>
      </c>
    </row>
    <row r="115" spans="1:2" x14ac:dyDescent="0.25">
      <c r="A115" s="5" t="s">
        <v>232</v>
      </c>
      <c r="B115" s="25">
        <v>-2938.4165358514551</v>
      </c>
    </row>
    <row r="116" spans="1:2" x14ac:dyDescent="0.25">
      <c r="A116" s="5" t="s">
        <v>326</v>
      </c>
      <c r="B116" s="25">
        <v>-732.56391271079042</v>
      </c>
    </row>
    <row r="117" spans="1:2" x14ac:dyDescent="0.25">
      <c r="A117" s="5" t="s">
        <v>181</v>
      </c>
      <c r="B117" s="25">
        <v>-6980.2707810305619</v>
      </c>
    </row>
    <row r="118" spans="1:2" x14ac:dyDescent="0.25">
      <c r="A118" s="5" t="s">
        <v>152</v>
      </c>
      <c r="B118" s="25">
        <v>0</v>
      </c>
    </row>
    <row r="119" spans="1:2" x14ac:dyDescent="0.25">
      <c r="A119" s="5" t="s">
        <v>55</v>
      </c>
      <c r="B119" s="25">
        <v>-981.00903725364935</v>
      </c>
    </row>
    <row r="120" spans="1:2" x14ac:dyDescent="0.25">
      <c r="A120" s="5" t="s">
        <v>351</v>
      </c>
      <c r="B120" s="25">
        <v>-297.07222262040546</v>
      </c>
    </row>
    <row r="121" spans="1:2" x14ac:dyDescent="0.25">
      <c r="A121" s="5" t="s">
        <v>278</v>
      </c>
      <c r="B121" s="25">
        <v>-823.57540918273526</v>
      </c>
    </row>
    <row r="122" spans="1:2" x14ac:dyDescent="0.25">
      <c r="A122" s="5" t="s">
        <v>134</v>
      </c>
      <c r="B122" s="25">
        <v>-232.4256622763194</v>
      </c>
    </row>
    <row r="123" spans="1:2" x14ac:dyDescent="0.25">
      <c r="A123" s="5" t="s">
        <v>124</v>
      </c>
      <c r="B123" s="25">
        <v>-5550.9708869177648</v>
      </c>
    </row>
    <row r="124" spans="1:2" x14ac:dyDescent="0.25">
      <c r="A124" s="5" t="s">
        <v>211</v>
      </c>
      <c r="B124" s="25">
        <v>-2940.1178689516564</v>
      </c>
    </row>
    <row r="125" spans="1:2" x14ac:dyDescent="0.25">
      <c r="A125" s="5" t="s">
        <v>153</v>
      </c>
      <c r="B125" s="25">
        <v>-2506.0406994723198</v>
      </c>
    </row>
    <row r="126" spans="1:2" x14ac:dyDescent="0.25">
      <c r="A126" s="5" t="s">
        <v>222</v>
      </c>
      <c r="B126" s="25">
        <v>-4517.251121482409</v>
      </c>
    </row>
    <row r="127" spans="1:2" x14ac:dyDescent="0.25">
      <c r="A127" s="5" t="s">
        <v>313</v>
      </c>
      <c r="B127" s="25">
        <v>-297.07222262040546</v>
      </c>
    </row>
    <row r="128" spans="1:2" x14ac:dyDescent="0.25">
      <c r="A128" s="5" t="s">
        <v>122</v>
      </c>
      <c r="B128" s="25">
        <v>-4792.2375025713191</v>
      </c>
    </row>
    <row r="129" spans="1:2" x14ac:dyDescent="0.25">
      <c r="A129" s="5" t="s">
        <v>31</v>
      </c>
      <c r="B129" s="25">
        <v>-1378.7390397685256</v>
      </c>
    </row>
    <row r="130" spans="1:2" x14ac:dyDescent="0.25">
      <c r="A130" s="5" t="s">
        <v>314</v>
      </c>
      <c r="B130" s="25">
        <v>-1025.2510447407501</v>
      </c>
    </row>
    <row r="131" spans="1:2" x14ac:dyDescent="0.25">
      <c r="A131" s="5" t="s">
        <v>15</v>
      </c>
      <c r="B131" s="25">
        <v>-1808.4874051847846</v>
      </c>
    </row>
    <row r="132" spans="1:2" x14ac:dyDescent="0.25">
      <c r="A132" s="5" t="s">
        <v>315</v>
      </c>
      <c r="B132" s="25">
        <v>-498.43485481046946</v>
      </c>
    </row>
    <row r="133" spans="1:2" x14ac:dyDescent="0.25">
      <c r="A133" s="5" t="s">
        <v>258</v>
      </c>
      <c r="B133" s="25">
        <v>-1199.9391070438239</v>
      </c>
    </row>
    <row r="134" spans="1:2" x14ac:dyDescent="0.25">
      <c r="A134" s="5" t="s">
        <v>374</v>
      </c>
      <c r="B134" s="25">
        <v>0</v>
      </c>
    </row>
    <row r="135" spans="1:2" x14ac:dyDescent="0.25">
      <c r="A135" s="5" t="s">
        <v>182</v>
      </c>
      <c r="B135" s="25">
        <v>-6980.2707810305619</v>
      </c>
    </row>
    <row r="136" spans="1:2" x14ac:dyDescent="0.25">
      <c r="A136" s="5" t="s">
        <v>105</v>
      </c>
      <c r="B136" s="25">
        <v>-4260.3139860174924</v>
      </c>
    </row>
    <row r="137" spans="1:2" x14ac:dyDescent="0.25">
      <c r="A137" s="5" t="s">
        <v>267</v>
      </c>
      <c r="B137" s="25">
        <v>-1245.7954540314468</v>
      </c>
    </row>
    <row r="138" spans="1:2" ht="12.75" customHeight="1" x14ac:dyDescent="0.25">
      <c r="A138" s="5" t="s">
        <v>51</v>
      </c>
      <c r="B138" s="25">
        <v>-981.00903725364935</v>
      </c>
    </row>
    <row r="139" spans="1:2" ht="12.75" customHeight="1" x14ac:dyDescent="0.25">
      <c r="A139" s="5" t="s">
        <v>283</v>
      </c>
      <c r="B139" s="25">
        <v>-70.205480149415976</v>
      </c>
    </row>
    <row r="140" spans="1:2" ht="12.75" customHeight="1" x14ac:dyDescent="0.25">
      <c r="A140" s="5" t="s">
        <v>384</v>
      </c>
      <c r="B140" s="25">
        <v>0</v>
      </c>
    </row>
    <row r="141" spans="1:2" ht="12.75" customHeight="1" x14ac:dyDescent="0.25">
      <c r="A141" s="5" t="s">
        <v>286</v>
      </c>
      <c r="B141" s="25">
        <v>-185.35202436166213</v>
      </c>
    </row>
    <row r="142" spans="1:2" ht="12.75" customHeight="1" x14ac:dyDescent="0.25">
      <c r="A142" s="5" t="s">
        <v>73</v>
      </c>
      <c r="B142" s="25">
        <v>-6980.2707810305619</v>
      </c>
    </row>
    <row r="143" spans="1:2" ht="12.75" customHeight="1" x14ac:dyDescent="0.25">
      <c r="A143" s="5" t="s">
        <v>372</v>
      </c>
      <c r="B143" s="25">
        <v>0</v>
      </c>
    </row>
    <row r="144" spans="1:2" ht="12.75" customHeight="1" x14ac:dyDescent="0.25">
      <c r="A144" s="5" t="s">
        <v>360</v>
      </c>
      <c r="B144" s="25">
        <v>-4517.251121482409</v>
      </c>
    </row>
    <row r="145" spans="1:2" ht="12.75" customHeight="1" x14ac:dyDescent="0.25">
      <c r="A145" s="5" t="s">
        <v>289</v>
      </c>
      <c r="B145" s="25">
        <v>-230.81178194752678</v>
      </c>
    </row>
    <row r="146" spans="1:2" ht="12.75" customHeight="1" x14ac:dyDescent="0.25">
      <c r="A146" s="5" t="s">
        <v>212</v>
      </c>
      <c r="B146" s="25">
        <v>-5386.7495589153641</v>
      </c>
    </row>
    <row r="147" spans="1:2" ht="12.75" customHeight="1" x14ac:dyDescent="0.25">
      <c r="A147" s="5" t="s">
        <v>61</v>
      </c>
      <c r="B147" s="25">
        <v>-657.34620680484215</v>
      </c>
    </row>
    <row r="148" spans="1:2" ht="12.75" customHeight="1" x14ac:dyDescent="0.25">
      <c r="A148" s="5" t="s">
        <v>223</v>
      </c>
      <c r="B148" s="25">
        <v>-4805.1896065430947</v>
      </c>
    </row>
    <row r="149" spans="1:2" ht="12.75" customHeight="1" x14ac:dyDescent="0.25">
      <c r="A149" s="5" t="s">
        <v>296</v>
      </c>
      <c r="B149" s="25">
        <v>-1265.6299682066654</v>
      </c>
    </row>
    <row r="150" spans="1:2" ht="12.75" customHeight="1" x14ac:dyDescent="0.25">
      <c r="A150" s="5" t="s">
        <v>204</v>
      </c>
      <c r="B150" s="25">
        <v>-2683.5450286805567</v>
      </c>
    </row>
    <row r="151" spans="1:2" ht="12.75" customHeight="1" x14ac:dyDescent="0.25">
      <c r="A151" s="5" t="s">
        <v>53</v>
      </c>
      <c r="B151" s="25">
        <v>-2073.8563401732658</v>
      </c>
    </row>
    <row r="152" spans="1:2" x14ac:dyDescent="0.25">
      <c r="A152" s="5" t="s">
        <v>217</v>
      </c>
      <c r="B152" s="25">
        <v>-5361.6585891127243</v>
      </c>
    </row>
    <row r="153" spans="1:2" x14ac:dyDescent="0.25">
      <c r="A153" s="5" t="s">
        <v>231</v>
      </c>
      <c r="B153" s="25">
        <v>-2938.4165358514551</v>
      </c>
    </row>
    <row r="154" spans="1:2" x14ac:dyDescent="0.25">
      <c r="A154" s="5" t="s">
        <v>259</v>
      </c>
      <c r="B154" s="25">
        <v>-2327.027680289837</v>
      </c>
    </row>
    <row r="155" spans="1:2" x14ac:dyDescent="0.25">
      <c r="A155" s="5" t="s">
        <v>341</v>
      </c>
      <c r="B155" s="25">
        <v>-1387.6105650923184</v>
      </c>
    </row>
    <row r="156" spans="1:2" x14ac:dyDescent="0.25">
      <c r="A156" s="5" t="s">
        <v>154</v>
      </c>
      <c r="B156" s="25">
        <v>0</v>
      </c>
    </row>
    <row r="157" spans="1:2" x14ac:dyDescent="0.25">
      <c r="A157" s="5" t="s">
        <v>86</v>
      </c>
      <c r="B157" s="25">
        <v>-3365.8932138575897</v>
      </c>
    </row>
    <row r="158" spans="1:2" x14ac:dyDescent="0.25">
      <c r="A158" s="5" t="s">
        <v>155</v>
      </c>
      <c r="B158" s="25">
        <v>-3365.4993082667461</v>
      </c>
    </row>
    <row r="159" spans="1:2" x14ac:dyDescent="0.25">
      <c r="A159" s="5" t="s">
        <v>343</v>
      </c>
      <c r="B159" s="25">
        <v>-353.78414718422056</v>
      </c>
    </row>
    <row r="160" spans="1:2" x14ac:dyDescent="0.25">
      <c r="A160" s="5" t="s">
        <v>250</v>
      </c>
      <c r="B160" s="25">
        <v>-1723.2106067907832</v>
      </c>
    </row>
    <row r="161" spans="1:2" x14ac:dyDescent="0.25">
      <c r="A161" s="5" t="s">
        <v>342</v>
      </c>
      <c r="B161" s="25">
        <v>-426.87036023184862</v>
      </c>
    </row>
    <row r="162" spans="1:2" x14ac:dyDescent="0.25">
      <c r="A162" s="5" t="s">
        <v>118</v>
      </c>
      <c r="B162" s="25">
        <v>-65.391124657246294</v>
      </c>
    </row>
    <row r="163" spans="1:2" x14ac:dyDescent="0.25">
      <c r="A163" s="5" t="s">
        <v>80</v>
      </c>
      <c r="B163" s="25">
        <v>-1135.3831942002978</v>
      </c>
    </row>
    <row r="164" spans="1:2" x14ac:dyDescent="0.25">
      <c r="A164" s="5" t="s">
        <v>260</v>
      </c>
      <c r="B164" s="25">
        <v>-2188.1705226612548</v>
      </c>
    </row>
    <row r="165" spans="1:2" x14ac:dyDescent="0.25">
      <c r="A165" s="5" t="s">
        <v>12</v>
      </c>
      <c r="B165" s="25">
        <v>-3727.1475615233621</v>
      </c>
    </row>
    <row r="166" spans="1:2" ht="12.75" customHeight="1" x14ac:dyDescent="0.25">
      <c r="A166" s="5" t="s">
        <v>225</v>
      </c>
      <c r="B166" s="25">
        <v>-4537.7682125741057</v>
      </c>
    </row>
    <row r="167" spans="1:2" ht="12.75" customHeight="1" x14ac:dyDescent="0.25">
      <c r="A167" s="5" t="s">
        <v>290</v>
      </c>
      <c r="B167" s="25">
        <v>-132.1791593163091</v>
      </c>
    </row>
    <row r="168" spans="1:2" ht="12.75" customHeight="1" x14ac:dyDescent="0.25">
      <c r="A168" s="5" t="s">
        <v>125</v>
      </c>
      <c r="B168" s="25">
        <v>-6980.2707810305619</v>
      </c>
    </row>
    <row r="169" spans="1:2" ht="12.75" customHeight="1" x14ac:dyDescent="0.25">
      <c r="A169" s="5" t="s">
        <v>81</v>
      </c>
      <c r="B169" s="25">
        <v>-924.80490938406535</v>
      </c>
    </row>
    <row r="170" spans="1:2" ht="12.75" customHeight="1" x14ac:dyDescent="0.25">
      <c r="A170" s="5" t="s">
        <v>137</v>
      </c>
      <c r="B170" s="25">
        <v>-1201.7108988840882</v>
      </c>
    </row>
    <row r="171" spans="1:2" ht="12.75" customHeight="1" x14ac:dyDescent="0.25">
      <c r="A171" s="5" t="s">
        <v>68</v>
      </c>
      <c r="B171" s="25">
        <v>-1089.9847880722959</v>
      </c>
    </row>
    <row r="172" spans="1:2" ht="12.75" customHeight="1" x14ac:dyDescent="0.25">
      <c r="A172" s="5" t="s">
        <v>91</v>
      </c>
      <c r="B172" s="25">
        <v>0</v>
      </c>
    </row>
    <row r="173" spans="1:2" ht="12.75" customHeight="1" x14ac:dyDescent="0.25">
      <c r="A173" s="5" t="s">
        <v>183</v>
      </c>
      <c r="B173" s="25">
        <v>-6980.2707810305619</v>
      </c>
    </row>
    <row r="174" spans="1:2" ht="12.75" customHeight="1" x14ac:dyDescent="0.25">
      <c r="A174" s="5" t="s">
        <v>130</v>
      </c>
      <c r="B174" s="25">
        <v>-6980.2707810305619</v>
      </c>
    </row>
    <row r="175" spans="1:2" ht="12.75" customHeight="1" x14ac:dyDescent="0.25">
      <c r="A175" s="5" t="s">
        <v>7</v>
      </c>
      <c r="B175" s="25">
        <v>-5491.221725472029</v>
      </c>
    </row>
    <row r="176" spans="1:2" ht="12.75" customHeight="1" x14ac:dyDescent="0.25">
      <c r="A176" s="5" t="s">
        <v>300</v>
      </c>
      <c r="B176" s="25">
        <v>-1433.4930030411931</v>
      </c>
    </row>
    <row r="177" spans="1:2" ht="12.75" customHeight="1" x14ac:dyDescent="0.25">
      <c r="A177" s="5" t="s">
        <v>82</v>
      </c>
      <c r="B177" s="25">
        <v>0</v>
      </c>
    </row>
    <row r="178" spans="1:2" ht="12.75" customHeight="1" x14ac:dyDescent="0.25">
      <c r="A178" s="5" t="s">
        <v>135</v>
      </c>
      <c r="B178" s="25">
        <v>-509.01485481046944</v>
      </c>
    </row>
    <row r="179" spans="1:2" ht="12.75" customHeight="1" x14ac:dyDescent="0.25">
      <c r="A179" s="5" t="s">
        <v>156</v>
      </c>
      <c r="B179" s="25">
        <v>-5048.6406003242055</v>
      </c>
    </row>
    <row r="180" spans="1:2" ht="12.75" customHeight="1" x14ac:dyDescent="0.25">
      <c r="A180" s="5" t="s">
        <v>228</v>
      </c>
      <c r="B180" s="25">
        <v>-3365.4993082667461</v>
      </c>
    </row>
    <row r="181" spans="1:2" ht="12.75" customHeight="1" x14ac:dyDescent="0.25">
      <c r="A181" s="5" t="s">
        <v>157</v>
      </c>
      <c r="B181" s="25">
        <v>-4890.8804305441954</v>
      </c>
    </row>
    <row r="182" spans="1:2" ht="12.75" customHeight="1" x14ac:dyDescent="0.25">
      <c r="A182" s="5" t="s">
        <v>184</v>
      </c>
      <c r="B182" s="25">
        <v>-6980.2707810305619</v>
      </c>
    </row>
    <row r="183" spans="1:2" ht="12.75" customHeight="1" x14ac:dyDescent="0.25">
      <c r="A183" s="5" t="s">
        <v>261</v>
      </c>
      <c r="B183" s="25">
        <v>-2480.5001237046031</v>
      </c>
    </row>
    <row r="184" spans="1:2" ht="12.75" customHeight="1" x14ac:dyDescent="0.25">
      <c r="A184" s="5" t="s">
        <v>237</v>
      </c>
      <c r="B184" s="25">
        <v>-2962.2975017370322</v>
      </c>
    </row>
    <row r="185" spans="1:2" ht="12.75" customHeight="1" x14ac:dyDescent="0.25">
      <c r="A185" s="5" t="s">
        <v>251</v>
      </c>
      <c r="B185" s="25">
        <v>-1323.8563526029404</v>
      </c>
    </row>
    <row r="186" spans="1:2" ht="12.75" customHeight="1" x14ac:dyDescent="0.25">
      <c r="A186" s="5" t="s">
        <v>99</v>
      </c>
      <c r="B186" s="25">
        <v>-657.34620680484215</v>
      </c>
    </row>
    <row r="187" spans="1:2" ht="12.75" customHeight="1" x14ac:dyDescent="0.25">
      <c r="A187" s="5" t="s">
        <v>297</v>
      </c>
      <c r="B187" s="25">
        <v>-232.4256622763194</v>
      </c>
    </row>
    <row r="188" spans="1:2" ht="12.75" customHeight="1" x14ac:dyDescent="0.25">
      <c r="A188" s="5" t="s">
        <v>185</v>
      </c>
      <c r="B188" s="25">
        <v>0</v>
      </c>
    </row>
    <row r="189" spans="1:2" ht="12.75" customHeight="1" x14ac:dyDescent="0.25">
      <c r="A189" s="5" t="s">
        <v>388</v>
      </c>
      <c r="B189" s="25">
        <v>0</v>
      </c>
    </row>
    <row r="190" spans="1:2" ht="12.75" customHeight="1" x14ac:dyDescent="0.25">
      <c r="A190" s="5" t="s">
        <v>10</v>
      </c>
      <c r="B190" s="25">
        <v>-5491.221725472029</v>
      </c>
    </row>
    <row r="191" spans="1:2" ht="12.75" customHeight="1" x14ac:dyDescent="0.25">
      <c r="A191" s="5" t="s">
        <v>76</v>
      </c>
      <c r="B191" s="25">
        <v>-1830.3503039556292</v>
      </c>
    </row>
    <row r="192" spans="1:2" ht="12.75" customHeight="1" x14ac:dyDescent="0.25">
      <c r="A192" s="5" t="s">
        <v>262</v>
      </c>
      <c r="B192" s="25">
        <v>-1456.3281886449615</v>
      </c>
    </row>
    <row r="193" spans="1:2" ht="12.75" customHeight="1" x14ac:dyDescent="0.25">
      <c r="A193" s="5" t="s">
        <v>263</v>
      </c>
      <c r="B193" s="25">
        <v>-1558.8305016077904</v>
      </c>
    </row>
    <row r="194" spans="1:2" ht="12.75" customHeight="1" x14ac:dyDescent="0.25">
      <c r="A194" s="5" t="s">
        <v>302</v>
      </c>
      <c r="B194" s="25">
        <v>-662.31024823786572</v>
      </c>
    </row>
    <row r="195" spans="1:2" ht="12.75" customHeight="1" x14ac:dyDescent="0.25">
      <c r="A195" s="5" t="s">
        <v>17</v>
      </c>
      <c r="B195" s="25">
        <v>-3271.3764494009606</v>
      </c>
    </row>
    <row r="196" spans="1:2" ht="12.75" customHeight="1" x14ac:dyDescent="0.25">
      <c r="A196" s="5" t="s">
        <v>373</v>
      </c>
      <c r="B196" s="25">
        <v>-322.08233697006926</v>
      </c>
    </row>
    <row r="197" spans="1:2" ht="12.75" customHeight="1" x14ac:dyDescent="0.25">
      <c r="A197" s="5" t="s">
        <v>279</v>
      </c>
      <c r="B197" s="25">
        <v>-103.14157684638113</v>
      </c>
    </row>
    <row r="198" spans="1:2" ht="12.75" customHeight="1" x14ac:dyDescent="0.25">
      <c r="A198" s="5" t="s">
        <v>316</v>
      </c>
      <c r="B198" s="25">
        <v>-2018.5900401027757</v>
      </c>
    </row>
    <row r="199" spans="1:2" ht="12.75" customHeight="1" x14ac:dyDescent="0.25">
      <c r="A199" s="5" t="s">
        <v>303</v>
      </c>
      <c r="B199" s="25">
        <v>-426.87036023184862</v>
      </c>
    </row>
    <row r="200" spans="1:2" ht="12.75" customHeight="1" x14ac:dyDescent="0.25">
      <c r="A200" s="5" t="s">
        <v>132</v>
      </c>
      <c r="B200" s="25">
        <v>0</v>
      </c>
    </row>
    <row r="201" spans="1:2" ht="12.75" customHeight="1" x14ac:dyDescent="0.25">
      <c r="A201" s="5" t="s">
        <v>234</v>
      </c>
      <c r="B201" s="25">
        <v>-2336.1776810790375</v>
      </c>
    </row>
    <row r="202" spans="1:2" ht="12.75" customHeight="1" x14ac:dyDescent="0.25">
      <c r="A202" s="5" t="s">
        <v>318</v>
      </c>
      <c r="B202" s="25">
        <v>-1139.0335081562246</v>
      </c>
    </row>
    <row r="203" spans="1:2" ht="12.75" customHeight="1" x14ac:dyDescent="0.25">
      <c r="A203" s="5" t="s">
        <v>186</v>
      </c>
      <c r="B203" s="25">
        <v>0</v>
      </c>
    </row>
    <row r="204" spans="1:2" ht="12.75" customHeight="1" x14ac:dyDescent="0.25">
      <c r="A204" s="5" t="s">
        <v>50</v>
      </c>
      <c r="B204" s="25">
        <v>-1934.531764403336</v>
      </c>
    </row>
    <row r="205" spans="1:2" ht="12.75" customHeight="1" x14ac:dyDescent="0.25">
      <c r="A205" s="5" t="s">
        <v>284</v>
      </c>
      <c r="B205" s="25">
        <v>-1430.3935883056608</v>
      </c>
    </row>
    <row r="206" spans="1:2" ht="12.75" customHeight="1" x14ac:dyDescent="0.25">
      <c r="A206" s="5" t="s">
        <v>353</v>
      </c>
      <c r="B206" s="25">
        <v>-297.07222262040546</v>
      </c>
    </row>
    <row r="207" spans="1:2" ht="12.75" customHeight="1" x14ac:dyDescent="0.25">
      <c r="A207" s="5" t="s">
        <v>385</v>
      </c>
      <c r="B207" s="25">
        <v>6.4383854351035552E-5</v>
      </c>
    </row>
    <row r="208" spans="1:2" ht="12.75" customHeight="1" x14ac:dyDescent="0.25">
      <c r="A208" s="5" t="s">
        <v>187</v>
      </c>
      <c r="B208" s="25">
        <v>-6980.2707810305619</v>
      </c>
    </row>
    <row r="209" spans="1:2" ht="12.75" customHeight="1" x14ac:dyDescent="0.25">
      <c r="A209" s="5" t="s">
        <v>213</v>
      </c>
      <c r="B209" s="25">
        <v>-36.208998568072971</v>
      </c>
    </row>
    <row r="210" spans="1:2" ht="12.75" customHeight="1" x14ac:dyDescent="0.25">
      <c r="A210" s="5" t="s">
        <v>361</v>
      </c>
      <c r="B210" s="25">
        <v>0</v>
      </c>
    </row>
    <row r="211" spans="1:2" ht="12.75" customHeight="1" x14ac:dyDescent="0.25">
      <c r="A211" s="5" t="s">
        <v>11</v>
      </c>
      <c r="B211" s="25">
        <v>-3716.3227543593675</v>
      </c>
    </row>
    <row r="212" spans="1:2" ht="12.75" customHeight="1" x14ac:dyDescent="0.25">
      <c r="A212" s="5" t="s">
        <v>219</v>
      </c>
      <c r="B212" s="25">
        <v>-4890.8804305441954</v>
      </c>
    </row>
    <row r="213" spans="1:2" ht="12.75" customHeight="1" x14ac:dyDescent="0.25">
      <c r="A213" s="5" t="s">
        <v>265</v>
      </c>
      <c r="B213" s="25">
        <v>-2578.520630797294</v>
      </c>
    </row>
    <row r="214" spans="1:2" ht="12.75" customHeight="1" x14ac:dyDescent="0.25">
      <c r="A214" s="5" t="s">
        <v>158</v>
      </c>
      <c r="B214" s="25">
        <v>0</v>
      </c>
    </row>
    <row r="215" spans="1:2" ht="12.75" customHeight="1" x14ac:dyDescent="0.25">
      <c r="A215" s="5" t="s">
        <v>3</v>
      </c>
      <c r="B215" s="25">
        <v>-4989.334286156788</v>
      </c>
    </row>
    <row r="216" spans="1:2" ht="12.75" customHeight="1" x14ac:dyDescent="0.25">
      <c r="A216" s="5" t="s">
        <v>252</v>
      </c>
      <c r="B216" s="25">
        <v>-1558.8305016077904</v>
      </c>
    </row>
    <row r="217" spans="1:2" ht="12.75" customHeight="1" x14ac:dyDescent="0.25">
      <c r="A217" s="5" t="s">
        <v>71</v>
      </c>
      <c r="B217" s="25">
        <v>-6980.2707810305619</v>
      </c>
    </row>
    <row r="218" spans="1:2" ht="12.75" customHeight="1" x14ac:dyDescent="0.25">
      <c r="A218" s="5" t="s">
        <v>65</v>
      </c>
      <c r="B218" s="25">
        <v>0</v>
      </c>
    </row>
    <row r="219" spans="1:2" ht="12.75" customHeight="1" x14ac:dyDescent="0.25">
      <c r="A219" s="5" t="s">
        <v>336</v>
      </c>
      <c r="B219" s="25">
        <v>-583.66736737712984</v>
      </c>
    </row>
    <row r="220" spans="1:2" ht="12.75" customHeight="1" x14ac:dyDescent="0.25">
      <c r="A220" s="5" t="s">
        <v>69</v>
      </c>
      <c r="B220" s="25">
        <v>-535.26317748790905</v>
      </c>
    </row>
    <row r="221" spans="1:2" ht="12.75" customHeight="1" x14ac:dyDescent="0.25">
      <c r="A221" s="5" t="s">
        <v>19</v>
      </c>
      <c r="B221" s="25">
        <v>0</v>
      </c>
    </row>
    <row r="222" spans="1:2" ht="12.75" customHeight="1" x14ac:dyDescent="0.25">
      <c r="A222" s="5" t="s">
        <v>5</v>
      </c>
      <c r="B222" s="25">
        <v>-4757.9456507021523</v>
      </c>
    </row>
    <row r="223" spans="1:2" ht="12.75" customHeight="1" x14ac:dyDescent="0.25">
      <c r="A223" s="5" t="s">
        <v>188</v>
      </c>
      <c r="B223" s="25">
        <v>-1618.1621821047568</v>
      </c>
    </row>
    <row r="224" spans="1:2" ht="12.75" customHeight="1" x14ac:dyDescent="0.25">
      <c r="A224" s="5" t="s">
        <v>274</v>
      </c>
      <c r="B224" s="25">
        <v>-237.46448919050579</v>
      </c>
    </row>
    <row r="225" spans="1:2" ht="12.75" customHeight="1" x14ac:dyDescent="0.25">
      <c r="A225" s="5" t="s">
        <v>285</v>
      </c>
      <c r="B225" s="25">
        <v>-1079.1140931586478</v>
      </c>
    </row>
    <row r="226" spans="1:2" x14ac:dyDescent="0.25">
      <c r="A226" s="5" t="s">
        <v>264</v>
      </c>
      <c r="B226" s="25">
        <v>-2313.5456662492602</v>
      </c>
    </row>
    <row r="227" spans="1:2" x14ac:dyDescent="0.25">
      <c r="A227" s="5" t="s">
        <v>321</v>
      </c>
      <c r="B227" s="25">
        <v>-297.07222262040546</v>
      </c>
    </row>
    <row r="228" spans="1:2" x14ac:dyDescent="0.25">
      <c r="A228" s="5" t="s">
        <v>268</v>
      </c>
      <c r="B228" s="25">
        <v>-1640.5077886343447</v>
      </c>
    </row>
    <row r="229" spans="1:2" x14ac:dyDescent="0.25">
      <c r="A229" s="5" t="s">
        <v>102</v>
      </c>
      <c r="B229" s="25">
        <v>-1640.5077886343447</v>
      </c>
    </row>
    <row r="230" spans="1:2" x14ac:dyDescent="0.25">
      <c r="A230" s="5" t="s">
        <v>85</v>
      </c>
      <c r="B230" s="25">
        <v>-564.3681241694037</v>
      </c>
    </row>
    <row r="231" spans="1:2" x14ac:dyDescent="0.25">
      <c r="A231" s="5" t="s">
        <v>327</v>
      </c>
      <c r="B231" s="25">
        <v>-824.83866928285727</v>
      </c>
    </row>
    <row r="232" spans="1:2" x14ac:dyDescent="0.25">
      <c r="A232" s="5" t="s">
        <v>189</v>
      </c>
      <c r="B232" s="25">
        <v>-4714.4180184457118</v>
      </c>
    </row>
    <row r="233" spans="1:2" x14ac:dyDescent="0.25">
      <c r="A233" s="5" t="s">
        <v>362</v>
      </c>
      <c r="B233" s="25">
        <v>-1421.8930720136982</v>
      </c>
    </row>
    <row r="234" spans="1:2" x14ac:dyDescent="0.25">
      <c r="A234" s="5" t="s">
        <v>59</v>
      </c>
      <c r="B234" s="25">
        <v>-1098.1605160492534</v>
      </c>
    </row>
    <row r="235" spans="1:2" x14ac:dyDescent="0.25">
      <c r="A235" s="5" t="s">
        <v>337</v>
      </c>
      <c r="B235" s="25">
        <v>-297.07222262040546</v>
      </c>
    </row>
    <row r="236" spans="1:2" x14ac:dyDescent="0.25">
      <c r="A236" s="5" t="s">
        <v>131</v>
      </c>
      <c r="B236" s="25">
        <v>-6980.2707810305619</v>
      </c>
    </row>
    <row r="237" spans="1:2" x14ac:dyDescent="0.25">
      <c r="A237" s="5" t="s">
        <v>209</v>
      </c>
      <c r="B237" s="25">
        <v>0</v>
      </c>
    </row>
    <row r="238" spans="1:2" x14ac:dyDescent="0.25">
      <c r="A238" s="5" t="s">
        <v>6</v>
      </c>
      <c r="B238" s="25">
        <v>-4978.3160998535559</v>
      </c>
    </row>
    <row r="239" spans="1:2" x14ac:dyDescent="0.25">
      <c r="A239" s="5" t="s">
        <v>8</v>
      </c>
      <c r="B239" s="25">
        <v>0</v>
      </c>
    </row>
    <row r="240" spans="1:2" x14ac:dyDescent="0.25">
      <c r="A240" s="5" t="s">
        <v>190</v>
      </c>
      <c r="B240" s="25">
        <v>-6980.2707810305619</v>
      </c>
    </row>
    <row r="241" spans="1:2" x14ac:dyDescent="0.25">
      <c r="A241" s="5" t="s">
        <v>106</v>
      </c>
      <c r="B241" s="25">
        <v>-6980.2707810305619</v>
      </c>
    </row>
    <row r="242" spans="1:2" x14ac:dyDescent="0.25">
      <c r="A242" s="5" t="s">
        <v>291</v>
      </c>
      <c r="B242" s="25">
        <v>-130.30671097113077</v>
      </c>
    </row>
    <row r="243" spans="1:2" x14ac:dyDescent="0.25">
      <c r="A243" s="5" t="s">
        <v>354</v>
      </c>
      <c r="B243" s="25">
        <v>-64.460628299999144</v>
      </c>
    </row>
    <row r="244" spans="1:2" x14ac:dyDescent="0.25">
      <c r="A244" s="5" t="s">
        <v>271</v>
      </c>
      <c r="B244" s="25">
        <v>0</v>
      </c>
    </row>
    <row r="245" spans="1:2" x14ac:dyDescent="0.25">
      <c r="A245" s="5" t="s">
        <v>191</v>
      </c>
      <c r="B245" s="25">
        <v>-2938.4165358514551</v>
      </c>
    </row>
    <row r="246" spans="1:2" x14ac:dyDescent="0.25">
      <c r="A246" s="5" t="s">
        <v>16</v>
      </c>
      <c r="B246" s="25">
        <v>-3727.1475615233621</v>
      </c>
    </row>
    <row r="247" spans="1:2" x14ac:dyDescent="0.25">
      <c r="A247" s="5" t="s">
        <v>346</v>
      </c>
      <c r="B247" s="25">
        <v>-824.83866928285727</v>
      </c>
    </row>
    <row r="248" spans="1:2" x14ac:dyDescent="0.25">
      <c r="A248" s="5" t="s">
        <v>159</v>
      </c>
      <c r="B248" s="25">
        <v>-2104.7115310151803</v>
      </c>
    </row>
    <row r="249" spans="1:2" x14ac:dyDescent="0.25">
      <c r="A249" s="5" t="s">
        <v>107</v>
      </c>
      <c r="B249" s="25">
        <v>-4517.251121482409</v>
      </c>
    </row>
    <row r="250" spans="1:2" x14ac:dyDescent="0.25">
      <c r="A250" s="5" t="s">
        <v>192</v>
      </c>
      <c r="B250" s="25">
        <v>-6735.1413488908383</v>
      </c>
    </row>
    <row r="251" spans="1:2" x14ac:dyDescent="0.25">
      <c r="A251" s="5" t="s">
        <v>160</v>
      </c>
      <c r="B251" s="25">
        <v>0</v>
      </c>
    </row>
    <row r="252" spans="1:2" x14ac:dyDescent="0.25">
      <c r="A252" s="5" t="s">
        <v>84</v>
      </c>
      <c r="B252" s="25">
        <v>-657.34620680484215</v>
      </c>
    </row>
    <row r="253" spans="1:2" x14ac:dyDescent="0.25">
      <c r="A253" s="5" t="s">
        <v>77</v>
      </c>
      <c r="B253" s="25">
        <v>-3100.7299782569876</v>
      </c>
    </row>
    <row r="254" spans="1:2" x14ac:dyDescent="0.25">
      <c r="A254" s="5" t="s">
        <v>198</v>
      </c>
      <c r="B254" s="25">
        <v>0</v>
      </c>
    </row>
    <row r="255" spans="1:2" x14ac:dyDescent="0.25">
      <c r="A255" s="5" t="s">
        <v>322</v>
      </c>
      <c r="B255" s="25">
        <v>-55.47564977858783</v>
      </c>
    </row>
    <row r="256" spans="1:2" x14ac:dyDescent="0.25">
      <c r="A256" s="5" t="s">
        <v>270</v>
      </c>
      <c r="B256" s="25">
        <v>-2167.4511750496345</v>
      </c>
    </row>
    <row r="257" spans="1:2" x14ac:dyDescent="0.25">
      <c r="A257" s="5" t="s">
        <v>126</v>
      </c>
      <c r="B257" s="25">
        <v>-6980.2707810305619</v>
      </c>
    </row>
    <row r="258" spans="1:2" x14ac:dyDescent="0.25">
      <c r="A258" s="5" t="s">
        <v>129</v>
      </c>
      <c r="B258" s="25">
        <v>-6980.2707810305619</v>
      </c>
    </row>
    <row r="259" spans="1:2" x14ac:dyDescent="0.25">
      <c r="A259" s="5" t="s">
        <v>306</v>
      </c>
      <c r="B259" s="25">
        <v>-119.93627807858697</v>
      </c>
    </row>
    <row r="260" spans="1:2" x14ac:dyDescent="0.25">
      <c r="A260" s="5" t="s">
        <v>4</v>
      </c>
      <c r="B260" s="25">
        <v>0</v>
      </c>
    </row>
    <row r="261" spans="1:2" x14ac:dyDescent="0.25">
      <c r="A261" s="5" t="s">
        <v>378</v>
      </c>
      <c r="B261" s="25">
        <v>0</v>
      </c>
    </row>
    <row r="262" spans="1:2" x14ac:dyDescent="0.25">
      <c r="A262" s="5" t="s">
        <v>338</v>
      </c>
      <c r="B262" s="25">
        <v>-1265.6299682066654</v>
      </c>
    </row>
    <row r="263" spans="1:2" x14ac:dyDescent="0.25">
      <c r="A263" s="5" t="s">
        <v>329</v>
      </c>
      <c r="B263" s="25">
        <v>-232.4256622763194</v>
      </c>
    </row>
    <row r="264" spans="1:2" x14ac:dyDescent="0.25">
      <c r="A264" s="5" t="s">
        <v>355</v>
      </c>
      <c r="B264" s="25">
        <v>-55.47564977858783</v>
      </c>
    </row>
    <row r="265" spans="1:2" x14ac:dyDescent="0.25">
      <c r="A265" s="5" t="s">
        <v>344</v>
      </c>
      <c r="B265" s="25">
        <v>-119.93627807858697</v>
      </c>
    </row>
    <row r="266" spans="1:2" x14ac:dyDescent="0.25">
      <c r="A266" s="5" t="s">
        <v>83</v>
      </c>
      <c r="B266" s="25">
        <v>-657.34620680484215</v>
      </c>
    </row>
    <row r="267" spans="1:2" x14ac:dyDescent="0.25">
      <c r="A267" s="5" t="s">
        <v>52</v>
      </c>
      <c r="B267" s="25">
        <v>-1773.864187077545</v>
      </c>
    </row>
    <row r="268" spans="1:2" x14ac:dyDescent="0.25">
      <c r="A268" s="5" t="s">
        <v>58</v>
      </c>
      <c r="B268" s="25">
        <v>-6980.2707810305619</v>
      </c>
    </row>
    <row r="269" spans="1:2" x14ac:dyDescent="0.25">
      <c r="A269" s="5" t="s">
        <v>193</v>
      </c>
      <c r="B269" s="25">
        <v>-2051.3486005879886</v>
      </c>
    </row>
    <row r="270" spans="1:2" x14ac:dyDescent="0.25">
      <c r="A270" s="5" t="s">
        <v>63</v>
      </c>
      <c r="B270" s="25">
        <v>-6263.1698151076998</v>
      </c>
    </row>
    <row r="271" spans="1:2" x14ac:dyDescent="0.25">
      <c r="A271" s="5" t="s">
        <v>307</v>
      </c>
      <c r="B271" s="25">
        <v>-119.93627807858697</v>
      </c>
    </row>
    <row r="272" spans="1:2" x14ac:dyDescent="0.25">
      <c r="A272" s="5" t="s">
        <v>280</v>
      </c>
      <c r="B272" s="25">
        <v>-64.543123775875998</v>
      </c>
    </row>
    <row r="273" spans="1:2" x14ac:dyDescent="0.25">
      <c r="A273" s="5" t="s">
        <v>194</v>
      </c>
      <c r="B273" s="25">
        <v>-6764.8876972201542</v>
      </c>
    </row>
    <row r="274" spans="1:2" x14ac:dyDescent="0.25">
      <c r="A274" s="5" t="s">
        <v>298</v>
      </c>
      <c r="B274" s="25">
        <v>-426.87036023184862</v>
      </c>
    </row>
    <row r="275" spans="1:2" x14ac:dyDescent="0.25">
      <c r="A275" s="5" t="s">
        <v>140</v>
      </c>
      <c r="B275" s="25">
        <v>-6980.2707810305619</v>
      </c>
    </row>
    <row r="276" spans="1:2" x14ac:dyDescent="0.25">
      <c r="A276" s="5" t="s">
        <v>292</v>
      </c>
      <c r="B276" s="25">
        <v>-58.225708025669121</v>
      </c>
    </row>
    <row r="277" spans="1:2" x14ac:dyDescent="0.25">
      <c r="A277" s="5" t="s">
        <v>2</v>
      </c>
      <c r="B277" s="25">
        <v>-4797.8402389908151</v>
      </c>
    </row>
    <row r="278" spans="1:2" x14ac:dyDescent="0.25">
      <c r="A278" s="5" t="s">
        <v>161</v>
      </c>
      <c r="B278" s="25">
        <v>-356.53340575154817</v>
      </c>
    </row>
    <row r="279" spans="1:2" x14ac:dyDescent="0.25">
      <c r="A279" s="5" t="s">
        <v>108</v>
      </c>
      <c r="B279" s="25">
        <v>-6980.2707810305619</v>
      </c>
    </row>
    <row r="280" spans="1:2" x14ac:dyDescent="0.25">
      <c r="A280" s="5" t="s">
        <v>162</v>
      </c>
      <c r="B280" s="25">
        <v>-6980.2707810305619</v>
      </c>
    </row>
    <row r="281" spans="1:2" x14ac:dyDescent="0.25">
      <c r="A281" s="5" t="s">
        <v>18</v>
      </c>
      <c r="B281" s="25">
        <v>-3604.6377579882801</v>
      </c>
    </row>
    <row r="282" spans="1:2" x14ac:dyDescent="0.25">
      <c r="A282" s="5" t="s">
        <v>13</v>
      </c>
      <c r="B282" s="25">
        <v>-3485.3264355433835</v>
      </c>
    </row>
    <row r="283" spans="1:2" x14ac:dyDescent="0.25">
      <c r="A283" s="5" t="s">
        <v>79</v>
      </c>
      <c r="B283" s="25">
        <v>-2073.8707099742828</v>
      </c>
    </row>
    <row r="284" spans="1:2" x14ac:dyDescent="0.25">
      <c r="A284" s="5" t="s">
        <v>195</v>
      </c>
      <c r="B284" s="25">
        <v>-6980.2707810305619</v>
      </c>
    </row>
    <row r="285" spans="1:2" x14ac:dyDescent="0.25">
      <c r="A285" s="5" t="s">
        <v>88</v>
      </c>
      <c r="B285" s="25">
        <v>-2719.2499267493386</v>
      </c>
    </row>
    <row r="286" spans="1:2" x14ac:dyDescent="0.25">
      <c r="A286" s="5" t="s">
        <v>67</v>
      </c>
      <c r="B286" s="25">
        <v>-631.75105963913143</v>
      </c>
    </row>
    <row r="287" spans="1:2" x14ac:dyDescent="0.25">
      <c r="A287" s="5" t="s">
        <v>227</v>
      </c>
      <c r="B287" s="25">
        <v>-897.11636574037163</v>
      </c>
    </row>
    <row r="288" spans="1:2" x14ac:dyDescent="0.25">
      <c r="A288" s="5" t="s">
        <v>196</v>
      </c>
      <c r="B288" s="25">
        <v>-6980.2707810305619</v>
      </c>
    </row>
    <row r="289" spans="1:2" x14ac:dyDescent="0.25">
      <c r="A289" s="5" t="s">
        <v>387</v>
      </c>
      <c r="B289" s="25">
        <v>-799.84696038659729</v>
      </c>
    </row>
    <row r="290" spans="1:2" x14ac:dyDescent="0.25">
      <c r="A290" s="5" t="s">
        <v>253</v>
      </c>
      <c r="B290" s="25">
        <v>-2432.0278697552271</v>
      </c>
    </row>
    <row r="291" spans="1:2" x14ac:dyDescent="0.25">
      <c r="A291" s="5" t="s">
        <v>199</v>
      </c>
      <c r="B291" s="25">
        <v>-4890.8804305441954</v>
      </c>
    </row>
    <row r="292" spans="1:2" x14ac:dyDescent="0.25">
      <c r="A292" s="5" t="s">
        <v>275</v>
      </c>
      <c r="B292" s="25">
        <v>-89.09486345007636</v>
      </c>
    </row>
    <row r="293" spans="1:2" x14ac:dyDescent="0.25">
      <c r="A293" s="5" t="s">
        <v>221</v>
      </c>
      <c r="B293" s="25">
        <v>-5036.6379195206446</v>
      </c>
    </row>
    <row r="294" spans="1:2" x14ac:dyDescent="0.25">
      <c r="A294" s="5" t="s">
        <v>128</v>
      </c>
      <c r="B294" s="25">
        <v>0</v>
      </c>
    </row>
    <row r="295" spans="1:2" x14ac:dyDescent="0.25">
      <c r="A295" s="5" t="s">
        <v>371</v>
      </c>
      <c r="B295" s="25">
        <v>-59.203787239523315</v>
      </c>
    </row>
    <row r="296" spans="1:2" x14ac:dyDescent="0.25">
      <c r="A296" s="5" t="s">
        <v>339</v>
      </c>
      <c r="B296" s="25">
        <v>-55.47564977858783</v>
      </c>
    </row>
    <row r="297" spans="1:2" x14ac:dyDescent="0.25">
      <c r="A297" s="5" t="s">
        <v>220</v>
      </c>
      <c r="B297" s="25">
        <v>-5117.861804142799</v>
      </c>
    </row>
    <row r="298" spans="1:2" x14ac:dyDescent="0.25">
      <c r="A298" s="5" t="s">
        <v>281</v>
      </c>
      <c r="B298" s="25">
        <v>-53.747301015489924</v>
      </c>
    </row>
    <row r="299" spans="1:2" x14ac:dyDescent="0.25">
      <c r="A299" s="5" t="s">
        <v>266</v>
      </c>
      <c r="B299" s="25">
        <v>-1558.8305016077904</v>
      </c>
    </row>
    <row r="300" spans="1:2" x14ac:dyDescent="0.25">
      <c r="A300" s="5" t="s">
        <v>214</v>
      </c>
      <c r="B300" s="25">
        <v>-5117.861804142799</v>
      </c>
    </row>
    <row r="301" spans="1:2" x14ac:dyDescent="0.25">
      <c r="A301" s="5" t="s">
        <v>282</v>
      </c>
      <c r="B301" s="25">
        <v>-68.870387018127005</v>
      </c>
    </row>
    <row r="302" spans="1:2" x14ac:dyDescent="0.25">
      <c r="A302" s="5" t="s">
        <v>226</v>
      </c>
      <c r="B302" s="25">
        <v>-3794.6402447841938</v>
      </c>
    </row>
    <row r="303" spans="1:2" x14ac:dyDescent="0.25">
      <c r="A303" s="5" t="s">
        <v>340</v>
      </c>
      <c r="B303" s="25">
        <v>-119.93627807858697</v>
      </c>
    </row>
    <row r="304" spans="1:2" x14ac:dyDescent="0.25">
      <c r="A304" s="5" t="s">
        <v>197</v>
      </c>
      <c r="B304" s="25">
        <v>-6980.2707810305619</v>
      </c>
    </row>
    <row r="305" spans="1:2" x14ac:dyDescent="0.25">
      <c r="A305" s="5" t="s">
        <v>66</v>
      </c>
      <c r="B305" s="25">
        <v>-2150.7105784225146</v>
      </c>
    </row>
    <row r="306" spans="1:2" x14ac:dyDescent="0.25">
      <c r="A306" s="5" t="s">
        <v>375</v>
      </c>
      <c r="B306" s="25">
        <v>0</v>
      </c>
    </row>
    <row r="307" spans="1:2" x14ac:dyDescent="0.25">
      <c r="A307" s="5" t="s">
        <v>92</v>
      </c>
      <c r="B307" s="25">
        <v>-657.34620680484215</v>
      </c>
    </row>
    <row r="308" spans="1:2" x14ac:dyDescent="0.25">
      <c r="A308" s="5" t="s">
        <v>95</v>
      </c>
      <c r="B308" s="25">
        <v>-543.18421401994976</v>
      </c>
    </row>
    <row r="309" spans="1:2" x14ac:dyDescent="0.25">
      <c r="A309" s="5" t="s">
        <v>317</v>
      </c>
      <c r="B309" s="25">
        <v>-1330.741452284756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9169-7423-4975-83D6-D02A033679D5}">
  <sheetPr codeName="Planilha19"/>
  <dimension ref="A2:B13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7265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Outubro de 2025</v>
      </c>
    </row>
    <row r="3" spans="1:2" ht="15" customHeight="1" x14ac:dyDescent="0.3">
      <c r="B3" s="2"/>
    </row>
    <row r="5" spans="1:2" ht="13" x14ac:dyDescent="0.3">
      <c r="A5" s="17" t="s">
        <v>588</v>
      </c>
    </row>
    <row r="6" spans="1:2" ht="14.5" x14ac:dyDescent="0.35">
      <c r="A6" s="37" t="s">
        <v>580</v>
      </c>
    </row>
    <row r="8" spans="1:2" ht="13" x14ac:dyDescent="0.3">
      <c r="A8" s="4" t="s">
        <v>1</v>
      </c>
      <c r="B8" s="6" t="s">
        <v>650</v>
      </c>
    </row>
    <row r="9" spans="1:2" x14ac:dyDescent="0.25">
      <c r="A9" s="9" t="s">
        <v>105</v>
      </c>
      <c r="B9" s="10">
        <v>2163722.0391822355</v>
      </c>
    </row>
    <row r="10" spans="1:2" x14ac:dyDescent="0.25">
      <c r="A10" s="9" t="s">
        <v>601</v>
      </c>
      <c r="B10" s="10">
        <v>240413.55990913726</v>
      </c>
    </row>
    <row r="11" spans="1:2" x14ac:dyDescent="0.25">
      <c r="A11" s="29" t="s">
        <v>56</v>
      </c>
      <c r="B11" s="11">
        <v>-16057.661388921302</v>
      </c>
    </row>
    <row r="12" spans="1:2" x14ac:dyDescent="0.25">
      <c r="A12" s="5" t="s">
        <v>165</v>
      </c>
      <c r="B12" s="11">
        <v>6.6805423876480181E-3</v>
      </c>
    </row>
    <row r="13" spans="1:2" x14ac:dyDescent="0.25">
      <c r="A13" s="5" t="s">
        <v>166</v>
      </c>
      <c r="B13" s="11">
        <v>-1578.4110600990762</v>
      </c>
    </row>
    <row r="14" spans="1:2" x14ac:dyDescent="0.25">
      <c r="A14" s="5" t="s">
        <v>143</v>
      </c>
      <c r="B14" s="11">
        <v>0</v>
      </c>
    </row>
    <row r="15" spans="1:2" x14ac:dyDescent="0.25">
      <c r="A15" s="5" t="s">
        <v>163</v>
      </c>
      <c r="B15" s="11">
        <v>-147364.23743868832</v>
      </c>
    </row>
    <row r="16" spans="1:2" x14ac:dyDescent="0.25">
      <c r="A16" s="5" t="s">
        <v>103</v>
      </c>
      <c r="B16" s="11">
        <v>-74467.119730889404</v>
      </c>
    </row>
    <row r="17" spans="1:2" x14ac:dyDescent="0.25">
      <c r="A17" s="5" t="s">
        <v>138</v>
      </c>
      <c r="B17" s="11">
        <v>-87956.021918319559</v>
      </c>
    </row>
    <row r="18" spans="1:2" x14ac:dyDescent="0.25">
      <c r="A18" s="5" t="s">
        <v>89</v>
      </c>
      <c r="B18" s="11">
        <v>-2881.6374862235493</v>
      </c>
    </row>
    <row r="19" spans="1:2" x14ac:dyDescent="0.25">
      <c r="A19" s="5" t="s">
        <v>96</v>
      </c>
      <c r="B19" s="11">
        <v>0</v>
      </c>
    </row>
    <row r="20" spans="1:2" x14ac:dyDescent="0.25">
      <c r="A20" s="5" t="s">
        <v>144</v>
      </c>
      <c r="B20" s="11">
        <v>0</v>
      </c>
    </row>
    <row r="21" spans="1:2" x14ac:dyDescent="0.25">
      <c r="A21" s="5" t="s">
        <v>78</v>
      </c>
      <c r="B21" s="11">
        <v>-15070.491772730073</v>
      </c>
    </row>
    <row r="22" spans="1:2" x14ac:dyDescent="0.25">
      <c r="A22" s="5" t="s">
        <v>168</v>
      </c>
      <c r="B22" s="11">
        <v>-1724.8862751037723</v>
      </c>
    </row>
    <row r="23" spans="1:2" x14ac:dyDescent="0.25">
      <c r="A23" s="5" t="s">
        <v>14</v>
      </c>
      <c r="B23" s="11">
        <v>-15070.491772730073</v>
      </c>
    </row>
    <row r="24" spans="1:2" x14ac:dyDescent="0.25">
      <c r="A24" s="5" t="s">
        <v>74</v>
      </c>
      <c r="B24" s="11">
        <v>-6677.491075166934</v>
      </c>
    </row>
    <row r="25" spans="1:2" x14ac:dyDescent="0.25">
      <c r="A25" s="5" t="s">
        <v>170</v>
      </c>
      <c r="B25" s="11">
        <v>-3191.1974069845583</v>
      </c>
    </row>
    <row r="26" spans="1:2" x14ac:dyDescent="0.25">
      <c r="A26" s="5" t="s">
        <v>93</v>
      </c>
      <c r="B26" s="11">
        <v>-15070.491772730073</v>
      </c>
    </row>
    <row r="27" spans="1:2" x14ac:dyDescent="0.25">
      <c r="A27" s="5" t="s">
        <v>171</v>
      </c>
      <c r="B27" s="11">
        <v>-2363.7933054145983</v>
      </c>
    </row>
    <row r="28" spans="1:2" x14ac:dyDescent="0.25">
      <c r="A28" s="5" t="s">
        <v>49</v>
      </c>
      <c r="B28" s="11">
        <v>-15070.491772730073</v>
      </c>
    </row>
    <row r="29" spans="1:2" x14ac:dyDescent="0.25">
      <c r="A29" s="5" t="s">
        <v>119</v>
      </c>
      <c r="B29" s="11">
        <v>-35435.105395066705</v>
      </c>
    </row>
    <row r="30" spans="1:2" x14ac:dyDescent="0.25">
      <c r="A30" s="5" t="s">
        <v>98</v>
      </c>
      <c r="B30" s="11">
        <v>-12233.654791142571</v>
      </c>
    </row>
    <row r="31" spans="1:2" x14ac:dyDescent="0.25">
      <c r="A31" s="5" t="s">
        <v>172</v>
      </c>
      <c r="B31" s="11">
        <v>-237.79424712881044</v>
      </c>
    </row>
    <row r="32" spans="1:2" x14ac:dyDescent="0.25">
      <c r="A32" s="5" t="s">
        <v>100</v>
      </c>
      <c r="B32" s="11">
        <v>-15070.491772730073</v>
      </c>
    </row>
    <row r="33" spans="1:2" x14ac:dyDescent="0.25">
      <c r="A33" s="5" t="s">
        <v>380</v>
      </c>
      <c r="B33" s="11">
        <v>0</v>
      </c>
    </row>
    <row r="34" spans="1:2" x14ac:dyDescent="0.25">
      <c r="A34" s="5" t="s">
        <v>109</v>
      </c>
      <c r="B34" s="11">
        <v>-15070.491772730073</v>
      </c>
    </row>
    <row r="35" spans="1:2" x14ac:dyDescent="0.25">
      <c r="A35" s="5" t="s">
        <v>207</v>
      </c>
      <c r="B35" s="11">
        <v>0</v>
      </c>
    </row>
    <row r="36" spans="1:2" x14ac:dyDescent="0.25">
      <c r="A36" s="5" t="s">
        <v>139</v>
      </c>
      <c r="B36" s="11">
        <v>-159300.06879489371</v>
      </c>
    </row>
    <row r="37" spans="1:2" x14ac:dyDescent="0.25">
      <c r="A37" s="5" t="s">
        <v>146</v>
      </c>
      <c r="B37" s="11">
        <v>0</v>
      </c>
    </row>
    <row r="38" spans="1:2" x14ac:dyDescent="0.25">
      <c r="A38" s="5" t="s">
        <v>173</v>
      </c>
      <c r="B38" s="11">
        <v>-3632.1251083577313</v>
      </c>
    </row>
    <row r="39" spans="1:2" x14ac:dyDescent="0.25">
      <c r="A39" s="5" t="s">
        <v>87</v>
      </c>
      <c r="B39" s="11">
        <v>-8487.8356389902492</v>
      </c>
    </row>
    <row r="40" spans="1:2" x14ac:dyDescent="0.25">
      <c r="A40" s="5" t="s">
        <v>175</v>
      </c>
      <c r="B40" s="11">
        <v>-2363.7933054145983</v>
      </c>
    </row>
    <row r="41" spans="1:2" x14ac:dyDescent="0.25">
      <c r="A41" s="5" t="s">
        <v>64</v>
      </c>
      <c r="B41" s="11">
        <v>0</v>
      </c>
    </row>
    <row r="42" spans="1:2" x14ac:dyDescent="0.25">
      <c r="A42" s="5" t="s">
        <v>94</v>
      </c>
      <c r="B42" s="11">
        <v>-71848.500944992426</v>
      </c>
    </row>
    <row r="43" spans="1:2" x14ac:dyDescent="0.25">
      <c r="A43" s="5" t="s">
        <v>176</v>
      </c>
      <c r="B43" s="11">
        <v>-15444.891717624027</v>
      </c>
    </row>
    <row r="44" spans="1:2" x14ac:dyDescent="0.25">
      <c r="A44" s="5" t="s">
        <v>127</v>
      </c>
      <c r="B44" s="11">
        <v>-15070.491772730073</v>
      </c>
    </row>
    <row r="45" spans="1:2" x14ac:dyDescent="0.25">
      <c r="A45" s="5" t="s">
        <v>177</v>
      </c>
      <c r="B45" s="11">
        <v>-1578.4110600990762</v>
      </c>
    </row>
    <row r="46" spans="1:2" x14ac:dyDescent="0.25">
      <c r="A46" s="5" t="s">
        <v>148</v>
      </c>
      <c r="B46" s="11">
        <v>-716.56358992141986</v>
      </c>
    </row>
    <row r="47" spans="1:2" x14ac:dyDescent="0.25">
      <c r="A47" s="5" t="s">
        <v>149</v>
      </c>
      <c r="B47" s="11">
        <v>-14744.825542070619</v>
      </c>
    </row>
    <row r="48" spans="1:2" x14ac:dyDescent="0.25">
      <c r="A48" s="5" t="s">
        <v>60</v>
      </c>
      <c r="B48" s="11">
        <v>-14614.793958038137</v>
      </c>
    </row>
    <row r="49" spans="1:2" x14ac:dyDescent="0.25">
      <c r="A49" s="5" t="s">
        <v>178</v>
      </c>
      <c r="B49" s="11">
        <v>-32654.191477333239</v>
      </c>
    </row>
    <row r="50" spans="1:2" x14ac:dyDescent="0.25">
      <c r="A50" s="5" t="s">
        <v>90</v>
      </c>
      <c r="B50" s="11">
        <v>0</v>
      </c>
    </row>
    <row r="51" spans="1:2" x14ac:dyDescent="0.25">
      <c r="A51" s="5" t="s">
        <v>70</v>
      </c>
      <c r="B51" s="11">
        <v>0</v>
      </c>
    </row>
    <row r="52" spans="1:2" x14ac:dyDescent="0.25">
      <c r="A52" s="5" t="s">
        <v>151</v>
      </c>
      <c r="B52" s="11">
        <v>0</v>
      </c>
    </row>
    <row r="53" spans="1:2" x14ac:dyDescent="0.25">
      <c r="A53" s="5" t="s">
        <v>180</v>
      </c>
      <c r="B53" s="11">
        <v>-1701.7435973209294</v>
      </c>
    </row>
    <row r="54" spans="1:2" x14ac:dyDescent="0.25">
      <c r="A54" s="5" t="s">
        <v>101</v>
      </c>
      <c r="B54" s="11">
        <v>0</v>
      </c>
    </row>
    <row r="55" spans="1:2" x14ac:dyDescent="0.25">
      <c r="A55" s="5" t="s">
        <v>121</v>
      </c>
      <c r="B55" s="11">
        <v>-15070.491772730073</v>
      </c>
    </row>
    <row r="56" spans="1:2" x14ac:dyDescent="0.25">
      <c r="A56" s="5" t="s">
        <v>141</v>
      </c>
      <c r="B56" s="11">
        <v>-50093.794617959029</v>
      </c>
    </row>
    <row r="57" spans="1:2" x14ac:dyDescent="0.25">
      <c r="A57" s="5" t="s">
        <v>9</v>
      </c>
      <c r="B57" s="11">
        <v>-12896.06929950134</v>
      </c>
    </row>
    <row r="58" spans="1:2" x14ac:dyDescent="0.25">
      <c r="A58" s="5" t="s">
        <v>152</v>
      </c>
      <c r="B58" s="11">
        <v>0</v>
      </c>
    </row>
    <row r="59" spans="1:2" x14ac:dyDescent="0.25">
      <c r="A59" s="5" t="s">
        <v>55</v>
      </c>
      <c r="B59" s="11">
        <v>-14744.825542070619</v>
      </c>
    </row>
    <row r="60" spans="1:2" x14ac:dyDescent="0.25">
      <c r="A60" s="5" t="s">
        <v>122</v>
      </c>
      <c r="B60" s="11">
        <v>-15070.491772730073</v>
      </c>
    </row>
    <row r="61" spans="1:2" x14ac:dyDescent="0.25">
      <c r="A61" s="5" t="s">
        <v>15</v>
      </c>
      <c r="B61" s="11">
        <v>-14614.793958038137</v>
      </c>
    </row>
    <row r="62" spans="1:2" x14ac:dyDescent="0.25">
      <c r="A62" s="5" t="s">
        <v>182</v>
      </c>
      <c r="B62" s="11">
        <v>-2363.7933054145983</v>
      </c>
    </row>
    <row r="63" spans="1:2" x14ac:dyDescent="0.25">
      <c r="A63" s="5" t="s">
        <v>51</v>
      </c>
      <c r="B63" s="11">
        <v>-15070.491772730073</v>
      </c>
    </row>
    <row r="64" spans="1:2" x14ac:dyDescent="0.25">
      <c r="A64" s="5" t="s">
        <v>384</v>
      </c>
      <c r="B64" s="11">
        <v>0</v>
      </c>
    </row>
    <row r="65" spans="1:2" x14ac:dyDescent="0.25">
      <c r="A65" s="5" t="s">
        <v>73</v>
      </c>
      <c r="B65" s="11">
        <v>-17972.031474137839</v>
      </c>
    </row>
    <row r="66" spans="1:2" x14ac:dyDescent="0.25">
      <c r="A66" s="5" t="s">
        <v>372</v>
      </c>
      <c r="B66" s="11">
        <v>0</v>
      </c>
    </row>
    <row r="67" spans="1:2" x14ac:dyDescent="0.25">
      <c r="A67" s="5" t="s">
        <v>61</v>
      </c>
      <c r="B67" s="11">
        <v>-14744.825542070619</v>
      </c>
    </row>
    <row r="68" spans="1:2" x14ac:dyDescent="0.25">
      <c r="A68" s="5" t="s">
        <v>53</v>
      </c>
      <c r="B68" s="11">
        <v>80.450269261901255</v>
      </c>
    </row>
    <row r="69" spans="1:2" x14ac:dyDescent="0.25">
      <c r="A69" s="5" t="s">
        <v>154</v>
      </c>
      <c r="B69" s="11">
        <v>-125648.9274879353</v>
      </c>
    </row>
    <row r="70" spans="1:2" x14ac:dyDescent="0.25">
      <c r="A70" s="5" t="s">
        <v>86</v>
      </c>
      <c r="B70" s="11">
        <v>-16084.886797403587</v>
      </c>
    </row>
    <row r="71" spans="1:2" x14ac:dyDescent="0.25">
      <c r="A71" s="5" t="s">
        <v>80</v>
      </c>
      <c r="B71" s="11">
        <v>-15070.491772730073</v>
      </c>
    </row>
    <row r="72" spans="1:2" x14ac:dyDescent="0.25">
      <c r="A72" s="5" t="s">
        <v>12</v>
      </c>
      <c r="B72" s="11">
        <v>-14744.825542070619</v>
      </c>
    </row>
    <row r="73" spans="1:2" x14ac:dyDescent="0.25">
      <c r="A73" s="5" t="s">
        <v>125</v>
      </c>
      <c r="B73" s="11">
        <v>-81361.608809277488</v>
      </c>
    </row>
    <row r="74" spans="1:2" x14ac:dyDescent="0.25">
      <c r="A74" s="5" t="s">
        <v>81</v>
      </c>
      <c r="B74" s="11">
        <v>-15070.491772730073</v>
      </c>
    </row>
    <row r="75" spans="1:2" x14ac:dyDescent="0.25">
      <c r="A75" s="5" t="s">
        <v>137</v>
      </c>
      <c r="B75" s="11">
        <v>-74467.119730889404</v>
      </c>
    </row>
    <row r="76" spans="1:2" x14ac:dyDescent="0.25">
      <c r="A76" s="5" t="s">
        <v>68</v>
      </c>
      <c r="B76" s="11">
        <v>0</v>
      </c>
    </row>
    <row r="77" spans="1:2" x14ac:dyDescent="0.25">
      <c r="A77" s="5" t="s">
        <v>91</v>
      </c>
      <c r="B77" s="11">
        <v>0</v>
      </c>
    </row>
    <row r="78" spans="1:2" x14ac:dyDescent="0.25">
      <c r="A78" s="5" t="s">
        <v>183</v>
      </c>
      <c r="B78" s="11">
        <v>-1337.8231033189588</v>
      </c>
    </row>
    <row r="79" spans="1:2" x14ac:dyDescent="0.25">
      <c r="A79" s="5" t="s">
        <v>130</v>
      </c>
      <c r="B79" s="11">
        <v>0</v>
      </c>
    </row>
    <row r="80" spans="1:2" x14ac:dyDescent="0.25">
      <c r="A80" s="5" t="s">
        <v>7</v>
      </c>
      <c r="B80" s="11">
        <v>-14744.825542070619</v>
      </c>
    </row>
    <row r="81" spans="1:2" x14ac:dyDescent="0.25">
      <c r="A81" s="5" t="s">
        <v>82</v>
      </c>
      <c r="B81" s="11">
        <v>0</v>
      </c>
    </row>
    <row r="82" spans="1:2" x14ac:dyDescent="0.25">
      <c r="A82" s="5" t="s">
        <v>156</v>
      </c>
      <c r="B82" s="11">
        <v>-15135.279901990047</v>
      </c>
    </row>
    <row r="83" spans="1:2" x14ac:dyDescent="0.25">
      <c r="A83" s="5" t="s">
        <v>157</v>
      </c>
      <c r="B83" s="11">
        <v>-33065.067603434836</v>
      </c>
    </row>
    <row r="84" spans="1:2" x14ac:dyDescent="0.25">
      <c r="A84" s="5" t="s">
        <v>184</v>
      </c>
      <c r="B84" s="11">
        <v>-24032.450053024342</v>
      </c>
    </row>
    <row r="85" spans="1:2" x14ac:dyDescent="0.25">
      <c r="A85" s="5" t="s">
        <v>99</v>
      </c>
      <c r="B85" s="11">
        <v>-15070.491772730073</v>
      </c>
    </row>
    <row r="86" spans="1:2" x14ac:dyDescent="0.25">
      <c r="A86" s="5" t="s">
        <v>185</v>
      </c>
      <c r="B86" s="11">
        <v>0</v>
      </c>
    </row>
    <row r="87" spans="1:2" x14ac:dyDescent="0.25">
      <c r="A87" s="5" t="s">
        <v>10</v>
      </c>
      <c r="B87" s="11">
        <v>-13764.787691400081</v>
      </c>
    </row>
    <row r="88" spans="1:2" x14ac:dyDescent="0.25">
      <c r="A88" s="5" t="s">
        <v>76</v>
      </c>
      <c r="B88" s="11">
        <v>-14614.793958038137</v>
      </c>
    </row>
    <row r="89" spans="1:2" x14ac:dyDescent="0.25">
      <c r="A89" s="5" t="s">
        <v>17</v>
      </c>
      <c r="B89" s="11">
        <v>-10252.951548567447</v>
      </c>
    </row>
    <row r="90" spans="1:2" x14ac:dyDescent="0.25">
      <c r="A90" s="5" t="s">
        <v>132</v>
      </c>
      <c r="B90" s="11">
        <v>0</v>
      </c>
    </row>
    <row r="91" spans="1:2" x14ac:dyDescent="0.25">
      <c r="A91" s="5" t="s">
        <v>186</v>
      </c>
      <c r="B91" s="11">
        <v>0</v>
      </c>
    </row>
    <row r="92" spans="1:2" x14ac:dyDescent="0.25">
      <c r="A92" s="5" t="s">
        <v>50</v>
      </c>
      <c r="B92" s="11">
        <v>-15070.491772730073</v>
      </c>
    </row>
    <row r="93" spans="1:2" x14ac:dyDescent="0.25">
      <c r="A93" s="5" t="s">
        <v>187</v>
      </c>
      <c r="B93" s="11">
        <v>-3818.4041624594647</v>
      </c>
    </row>
    <row r="94" spans="1:2" x14ac:dyDescent="0.25">
      <c r="A94" s="5" t="s">
        <v>361</v>
      </c>
      <c r="B94" s="11">
        <v>0</v>
      </c>
    </row>
    <row r="95" spans="1:2" x14ac:dyDescent="0.25">
      <c r="A95" s="5" t="s">
        <v>11</v>
      </c>
      <c r="B95" s="11">
        <v>-14744.825542070619</v>
      </c>
    </row>
    <row r="96" spans="1:2" x14ac:dyDescent="0.25">
      <c r="A96" s="5" t="s">
        <v>158</v>
      </c>
      <c r="B96" s="11">
        <v>0</v>
      </c>
    </row>
    <row r="97" spans="1:2" x14ac:dyDescent="0.25">
      <c r="A97" s="5" t="s">
        <v>3</v>
      </c>
      <c r="B97" s="11">
        <v>-14744.825542070619</v>
      </c>
    </row>
    <row r="98" spans="1:2" x14ac:dyDescent="0.25">
      <c r="A98" s="5" t="s">
        <v>71</v>
      </c>
      <c r="B98" s="11">
        <v>-1389.9748468791242</v>
      </c>
    </row>
    <row r="99" spans="1:2" x14ac:dyDescent="0.25">
      <c r="A99" s="5" t="s">
        <v>65</v>
      </c>
      <c r="B99" s="11">
        <v>0</v>
      </c>
    </row>
    <row r="100" spans="1:2" x14ac:dyDescent="0.25">
      <c r="A100" s="5" t="s">
        <v>69</v>
      </c>
      <c r="B100" s="11">
        <v>-16084.886797403587</v>
      </c>
    </row>
    <row r="101" spans="1:2" x14ac:dyDescent="0.25">
      <c r="A101" s="5" t="s">
        <v>19</v>
      </c>
      <c r="B101" s="11">
        <v>0</v>
      </c>
    </row>
    <row r="102" spans="1:2" x14ac:dyDescent="0.25">
      <c r="A102" s="5" t="s">
        <v>5</v>
      </c>
      <c r="B102" s="11">
        <v>-2657.7147307633199</v>
      </c>
    </row>
    <row r="103" spans="1:2" x14ac:dyDescent="0.25">
      <c r="A103" s="5" t="s">
        <v>85</v>
      </c>
      <c r="B103" s="11">
        <v>-15070.491772730073</v>
      </c>
    </row>
    <row r="104" spans="1:2" x14ac:dyDescent="0.25">
      <c r="A104" s="5" t="s">
        <v>189</v>
      </c>
      <c r="B104" s="11">
        <v>-24401.032826371447</v>
      </c>
    </row>
    <row r="105" spans="1:2" x14ac:dyDescent="0.25">
      <c r="A105" s="5" t="s">
        <v>59</v>
      </c>
      <c r="B105" s="11">
        <v>-15070.491772730073</v>
      </c>
    </row>
    <row r="106" spans="1:2" x14ac:dyDescent="0.25">
      <c r="A106" s="5" t="s">
        <v>131</v>
      </c>
      <c r="B106" s="11">
        <v>-166454.28701500362</v>
      </c>
    </row>
    <row r="107" spans="1:2" x14ac:dyDescent="0.25">
      <c r="A107" s="5" t="s">
        <v>209</v>
      </c>
      <c r="B107" s="11">
        <v>0</v>
      </c>
    </row>
    <row r="108" spans="1:2" x14ac:dyDescent="0.25">
      <c r="A108" s="5" t="s">
        <v>6</v>
      </c>
      <c r="B108" s="11">
        <v>-14744.825542070619</v>
      </c>
    </row>
    <row r="109" spans="1:2" x14ac:dyDescent="0.25">
      <c r="A109" s="5" t="s">
        <v>8</v>
      </c>
      <c r="B109" s="11">
        <v>0</v>
      </c>
    </row>
    <row r="110" spans="1:2" x14ac:dyDescent="0.25">
      <c r="A110" s="5" t="s">
        <v>190</v>
      </c>
      <c r="B110" s="11">
        <v>0</v>
      </c>
    </row>
    <row r="111" spans="1:2" x14ac:dyDescent="0.25">
      <c r="A111" s="5" t="s">
        <v>106</v>
      </c>
      <c r="B111" s="11">
        <v>80.450269261901255</v>
      </c>
    </row>
    <row r="112" spans="1:2" x14ac:dyDescent="0.25">
      <c r="A112" s="5" t="s">
        <v>191</v>
      </c>
      <c r="B112" s="11">
        <v>-3632.1251083577313</v>
      </c>
    </row>
    <row r="113" spans="1:2" x14ac:dyDescent="0.25">
      <c r="A113" s="5" t="s">
        <v>16</v>
      </c>
      <c r="B113" s="11">
        <v>-14744.825542070619</v>
      </c>
    </row>
    <row r="114" spans="1:2" x14ac:dyDescent="0.25">
      <c r="A114" s="5" t="s">
        <v>160</v>
      </c>
      <c r="B114" s="11">
        <v>-1921.917431237531</v>
      </c>
    </row>
    <row r="115" spans="1:2" x14ac:dyDescent="0.25">
      <c r="A115" s="5" t="s">
        <v>84</v>
      </c>
      <c r="B115" s="11">
        <v>-15070.491772730073</v>
      </c>
    </row>
    <row r="116" spans="1:2" x14ac:dyDescent="0.25">
      <c r="A116" s="5" t="s">
        <v>77</v>
      </c>
      <c r="B116" s="11">
        <v>-15070.491772730073</v>
      </c>
    </row>
    <row r="117" spans="1:2" x14ac:dyDescent="0.25">
      <c r="A117" s="5" t="s">
        <v>126</v>
      </c>
      <c r="B117" s="11">
        <v>0</v>
      </c>
    </row>
    <row r="118" spans="1:2" x14ac:dyDescent="0.25">
      <c r="A118" s="5" t="s">
        <v>129</v>
      </c>
      <c r="B118" s="11">
        <v>0</v>
      </c>
    </row>
    <row r="119" spans="1:2" x14ac:dyDescent="0.25">
      <c r="A119" s="5" t="s">
        <v>4</v>
      </c>
      <c r="B119" s="11">
        <v>0</v>
      </c>
    </row>
    <row r="120" spans="1:2" x14ac:dyDescent="0.25">
      <c r="A120" s="5" t="s">
        <v>83</v>
      </c>
      <c r="B120" s="11">
        <v>-15070.491772730073</v>
      </c>
    </row>
    <row r="121" spans="1:2" x14ac:dyDescent="0.25">
      <c r="A121" s="5" t="s">
        <v>52</v>
      </c>
      <c r="B121" s="11">
        <v>-14744.825542070619</v>
      </c>
    </row>
    <row r="122" spans="1:2" x14ac:dyDescent="0.25">
      <c r="A122" s="5" t="s">
        <v>58</v>
      </c>
      <c r="B122" s="11">
        <v>-173579.16716443491</v>
      </c>
    </row>
    <row r="123" spans="1:2" x14ac:dyDescent="0.25">
      <c r="A123" s="5" t="s">
        <v>193</v>
      </c>
      <c r="B123" s="11">
        <v>-868.66940883589893</v>
      </c>
    </row>
    <row r="124" spans="1:2" x14ac:dyDescent="0.25">
      <c r="A124" s="5" t="s">
        <v>63</v>
      </c>
      <c r="B124" s="11">
        <v>-21182.608829594072</v>
      </c>
    </row>
    <row r="125" spans="1:2" x14ac:dyDescent="0.25">
      <c r="A125" s="5" t="s">
        <v>140</v>
      </c>
      <c r="B125" s="11">
        <v>-176521.59286785559</v>
      </c>
    </row>
    <row r="126" spans="1:2" x14ac:dyDescent="0.25">
      <c r="A126" s="5" t="s">
        <v>162</v>
      </c>
      <c r="B126" s="11">
        <v>-32677.953957242455</v>
      </c>
    </row>
    <row r="127" spans="1:2" x14ac:dyDescent="0.25">
      <c r="A127" s="5" t="s">
        <v>18</v>
      </c>
      <c r="B127" s="11">
        <v>-15070.491772730073</v>
      </c>
    </row>
    <row r="128" spans="1:2" x14ac:dyDescent="0.25">
      <c r="A128" s="5" t="s">
        <v>13</v>
      </c>
      <c r="B128" s="11">
        <v>-15070.491772730073</v>
      </c>
    </row>
    <row r="129" spans="1:2" x14ac:dyDescent="0.25">
      <c r="A129" s="5" t="s">
        <v>79</v>
      </c>
      <c r="B129" s="11">
        <v>-14855.381914818254</v>
      </c>
    </row>
    <row r="130" spans="1:2" x14ac:dyDescent="0.25">
      <c r="A130" s="5" t="s">
        <v>195</v>
      </c>
      <c r="B130" s="11">
        <v>-1337.8231033189588</v>
      </c>
    </row>
    <row r="131" spans="1:2" x14ac:dyDescent="0.25">
      <c r="A131" s="5" t="s">
        <v>88</v>
      </c>
      <c r="B131" s="11">
        <v>-15070.491772730073</v>
      </c>
    </row>
    <row r="132" spans="1:2" x14ac:dyDescent="0.25">
      <c r="A132" s="5" t="s">
        <v>67</v>
      </c>
      <c r="B132" s="11">
        <v>-15070.491772730073</v>
      </c>
    </row>
    <row r="133" spans="1:2" x14ac:dyDescent="0.25">
      <c r="A133" s="5" t="s">
        <v>196</v>
      </c>
      <c r="B133" s="11">
        <v>-1578.4110600990762</v>
      </c>
    </row>
    <row r="134" spans="1:2" x14ac:dyDescent="0.25">
      <c r="A134" s="5" t="s">
        <v>199</v>
      </c>
      <c r="B134" s="11">
        <v>-1287.3362594063021</v>
      </c>
    </row>
    <row r="135" spans="1:2" x14ac:dyDescent="0.25">
      <c r="A135" s="5" t="s">
        <v>128</v>
      </c>
      <c r="B135" s="11">
        <v>0</v>
      </c>
    </row>
    <row r="136" spans="1:2" x14ac:dyDescent="0.25">
      <c r="A136" s="5" t="s">
        <v>197</v>
      </c>
      <c r="B136" s="11">
        <v>-7533.6722375304698</v>
      </c>
    </row>
    <row r="137" spans="1:2" x14ac:dyDescent="0.25">
      <c r="A137" s="5" t="s">
        <v>66</v>
      </c>
      <c r="B137" s="11">
        <v>-15070.491772730073</v>
      </c>
    </row>
    <row r="138" spans="1:2" x14ac:dyDescent="0.25">
      <c r="A138" s="5" t="s">
        <v>92</v>
      </c>
      <c r="B138" s="11">
        <v>-15070.491772730073</v>
      </c>
    </row>
    <row r="139" spans="1:2" x14ac:dyDescent="0.25">
      <c r="A139" s="5" t="s">
        <v>95</v>
      </c>
      <c r="B139" s="11">
        <v>-16084.886797403587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C625-2D6D-4241-8364-EAAD430E3FE8}">
  <dimension ref="A2:C131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5.36328125" style="1" customWidth="1"/>
    <col min="3" max="3" width="12.81640625" style="1" bestFit="1" customWidth="1"/>
    <col min="4" max="4" width="10.453125" style="1" bestFit="1" customWidth="1"/>
    <col min="5" max="5" width="13.1796875" style="1" customWidth="1"/>
    <col min="6" max="6" width="11.453125" style="1" bestFit="1" customWidth="1"/>
    <col min="7" max="16384" width="9.1796875" style="1"/>
  </cols>
  <sheetData>
    <row r="2" spans="1:3" ht="15" customHeight="1" x14ac:dyDescent="0.3">
      <c r="B2" s="2" t="str">
        <f>Índice!A8</f>
        <v>MÊS DE COMPETÊNCIA: Outubro de 2025</v>
      </c>
      <c r="C2" s="3"/>
    </row>
    <row r="3" spans="1:3" ht="16.5" customHeight="1" x14ac:dyDescent="0.3">
      <c r="B3" s="2"/>
      <c r="C3" s="3"/>
    </row>
    <row r="5" spans="1:3" ht="13" x14ac:dyDescent="0.3">
      <c r="A5" s="2" t="s">
        <v>589</v>
      </c>
    </row>
    <row r="6" spans="1:3" ht="14.5" x14ac:dyDescent="0.35">
      <c r="A6" s="37" t="s">
        <v>600</v>
      </c>
    </row>
    <row r="8" spans="1:3" ht="13" x14ac:dyDescent="0.3">
      <c r="A8" s="4" t="s">
        <v>1</v>
      </c>
      <c r="B8" s="28" t="s">
        <v>651</v>
      </c>
    </row>
    <row r="9" spans="1:3" x14ac:dyDescent="0.25">
      <c r="A9" s="9" t="s">
        <v>5</v>
      </c>
      <c r="B9" s="20">
        <v>1803790.5461662957</v>
      </c>
    </row>
    <row r="10" spans="1:3" x14ac:dyDescent="0.25">
      <c r="A10" s="5" t="s">
        <v>137</v>
      </c>
      <c r="B10" s="25">
        <v>-172955.35673925615</v>
      </c>
    </row>
    <row r="11" spans="1:3" x14ac:dyDescent="0.25">
      <c r="A11" s="5" t="s">
        <v>56</v>
      </c>
      <c r="B11" s="25">
        <v>-5604.2782243691336</v>
      </c>
    </row>
    <row r="12" spans="1:3" x14ac:dyDescent="0.25">
      <c r="A12" s="5" t="s">
        <v>164</v>
      </c>
      <c r="B12" s="25">
        <v>-452.39600346689662</v>
      </c>
    </row>
    <row r="13" spans="1:3" x14ac:dyDescent="0.25">
      <c r="A13" s="5" t="s">
        <v>166</v>
      </c>
      <c r="B13" s="25">
        <v>-308.68769057819026</v>
      </c>
    </row>
    <row r="14" spans="1:3" x14ac:dyDescent="0.25">
      <c r="A14" s="5" t="s">
        <v>143</v>
      </c>
      <c r="B14" s="25">
        <v>0</v>
      </c>
    </row>
    <row r="15" spans="1:3" x14ac:dyDescent="0.25">
      <c r="A15" s="5" t="s">
        <v>163</v>
      </c>
      <c r="B15" s="25">
        <v>-51631.974677199491</v>
      </c>
    </row>
    <row r="16" spans="1:3" x14ac:dyDescent="0.25">
      <c r="A16" s="5" t="s">
        <v>103</v>
      </c>
      <c r="B16" s="25">
        <v>-61446.787429434291</v>
      </c>
    </row>
    <row r="17" spans="1:2" x14ac:dyDescent="0.25">
      <c r="A17" s="5" t="s">
        <v>138</v>
      </c>
      <c r="B17" s="25">
        <v>-170590.78112945531</v>
      </c>
    </row>
    <row r="18" spans="1:2" x14ac:dyDescent="0.25">
      <c r="A18" s="5" t="s">
        <v>89</v>
      </c>
      <c r="B18" s="25">
        <v>-1751.6389606542111</v>
      </c>
    </row>
    <row r="19" spans="1:2" x14ac:dyDescent="0.25">
      <c r="A19" s="5" t="s">
        <v>96</v>
      </c>
      <c r="B19" s="25">
        <v>0</v>
      </c>
    </row>
    <row r="20" spans="1:2" x14ac:dyDescent="0.25">
      <c r="A20" s="5" t="s">
        <v>144</v>
      </c>
      <c r="B20" s="25">
        <v>0</v>
      </c>
    </row>
    <row r="21" spans="1:2" x14ac:dyDescent="0.25">
      <c r="A21" s="5" t="s">
        <v>78</v>
      </c>
      <c r="B21" s="25">
        <v>-6313.896308076035</v>
      </c>
    </row>
    <row r="22" spans="1:2" x14ac:dyDescent="0.25">
      <c r="A22" s="5" t="s">
        <v>14</v>
      </c>
      <c r="B22" s="25">
        <v>-6313.896308076035</v>
      </c>
    </row>
    <row r="23" spans="1:2" x14ac:dyDescent="0.25">
      <c r="A23" s="5" t="s">
        <v>72</v>
      </c>
      <c r="B23" s="25">
        <v>-452.39600346689662</v>
      </c>
    </row>
    <row r="24" spans="1:2" x14ac:dyDescent="0.25">
      <c r="A24" s="5" t="s">
        <v>74</v>
      </c>
      <c r="B24" s="25">
        <v>-1947.1213179543515</v>
      </c>
    </row>
    <row r="25" spans="1:2" x14ac:dyDescent="0.25">
      <c r="A25" s="5" t="s">
        <v>170</v>
      </c>
      <c r="B25" s="25">
        <v>-2534.5545160626652</v>
      </c>
    </row>
    <row r="26" spans="1:2" x14ac:dyDescent="0.25">
      <c r="A26" s="5" t="s">
        <v>93</v>
      </c>
      <c r="B26" s="25">
        <v>-6313.896308076035</v>
      </c>
    </row>
    <row r="27" spans="1:2" x14ac:dyDescent="0.25">
      <c r="A27" s="5" t="s">
        <v>57</v>
      </c>
      <c r="B27" s="25">
        <v>-230.38609622856731</v>
      </c>
    </row>
    <row r="28" spans="1:2" x14ac:dyDescent="0.25">
      <c r="A28" s="5" t="s">
        <v>49</v>
      </c>
      <c r="B28" s="25">
        <v>-6313.896308076035</v>
      </c>
    </row>
    <row r="29" spans="1:2" x14ac:dyDescent="0.25">
      <c r="A29" s="5" t="s">
        <v>98</v>
      </c>
      <c r="B29" s="25">
        <v>-5477.7152687533689</v>
      </c>
    </row>
    <row r="30" spans="1:2" x14ac:dyDescent="0.25">
      <c r="A30" s="5" t="s">
        <v>172</v>
      </c>
      <c r="B30" s="25">
        <v>-963.37011539492266</v>
      </c>
    </row>
    <row r="31" spans="1:2" x14ac:dyDescent="0.25">
      <c r="A31" s="5" t="s">
        <v>100</v>
      </c>
      <c r="B31" s="25">
        <v>-6313.896308076035</v>
      </c>
    </row>
    <row r="32" spans="1:2" x14ac:dyDescent="0.25">
      <c r="A32" s="5" t="s">
        <v>75</v>
      </c>
      <c r="B32" s="25">
        <v>-114.20869236020978</v>
      </c>
    </row>
    <row r="33" spans="1:2" x14ac:dyDescent="0.25">
      <c r="A33" s="5" t="s">
        <v>109</v>
      </c>
      <c r="B33" s="25">
        <v>-5974.1790755395532</v>
      </c>
    </row>
    <row r="34" spans="1:2" x14ac:dyDescent="0.25">
      <c r="A34" s="5" t="s">
        <v>207</v>
      </c>
      <c r="B34" s="25">
        <v>0</v>
      </c>
    </row>
    <row r="35" spans="1:2" x14ac:dyDescent="0.25">
      <c r="A35" s="5" t="s">
        <v>139</v>
      </c>
      <c r="B35" s="25">
        <v>-46680.233972052207</v>
      </c>
    </row>
    <row r="36" spans="1:2" x14ac:dyDescent="0.25">
      <c r="A36" s="5" t="s">
        <v>146</v>
      </c>
      <c r="B36" s="25">
        <v>0</v>
      </c>
    </row>
    <row r="37" spans="1:2" x14ac:dyDescent="0.25">
      <c r="A37" s="5" t="s">
        <v>87</v>
      </c>
      <c r="B37" s="25">
        <v>-3662.7179809045419</v>
      </c>
    </row>
    <row r="38" spans="1:2" x14ac:dyDescent="0.25">
      <c r="A38" s="5" t="s">
        <v>147</v>
      </c>
      <c r="B38" s="25">
        <v>-2651.7535216916699</v>
      </c>
    </row>
    <row r="39" spans="1:2" x14ac:dyDescent="0.25">
      <c r="A39" s="5" t="s">
        <v>64</v>
      </c>
      <c r="B39" s="25">
        <v>0</v>
      </c>
    </row>
    <row r="40" spans="1:2" x14ac:dyDescent="0.25">
      <c r="A40" s="5" t="s">
        <v>94</v>
      </c>
      <c r="B40" s="25">
        <v>-109710.9940698415</v>
      </c>
    </row>
    <row r="41" spans="1:2" x14ac:dyDescent="0.25">
      <c r="A41" s="5" t="s">
        <v>127</v>
      </c>
      <c r="B41" s="25">
        <v>-6313.896308076035</v>
      </c>
    </row>
    <row r="42" spans="1:2" x14ac:dyDescent="0.25">
      <c r="A42" s="5" t="s">
        <v>177</v>
      </c>
      <c r="B42" s="25">
        <v>-308.68769057819026</v>
      </c>
    </row>
    <row r="43" spans="1:2" x14ac:dyDescent="0.25">
      <c r="A43" s="5" t="s">
        <v>148</v>
      </c>
      <c r="B43" s="25">
        <v>-98.055653232024724</v>
      </c>
    </row>
    <row r="44" spans="1:2" x14ac:dyDescent="0.25">
      <c r="A44" s="5" t="s">
        <v>149</v>
      </c>
      <c r="B44" s="25">
        <v>-6106.718474768013</v>
      </c>
    </row>
    <row r="45" spans="1:2" x14ac:dyDescent="0.25">
      <c r="A45" s="5" t="s">
        <v>60</v>
      </c>
      <c r="B45" s="25">
        <v>-5813.8780735412211</v>
      </c>
    </row>
    <row r="46" spans="1:2" x14ac:dyDescent="0.25">
      <c r="A46" s="5" t="s">
        <v>90</v>
      </c>
      <c r="B46" s="25">
        <v>0</v>
      </c>
    </row>
    <row r="47" spans="1:2" x14ac:dyDescent="0.25">
      <c r="A47" s="5" t="s">
        <v>70</v>
      </c>
      <c r="B47" s="25">
        <v>0</v>
      </c>
    </row>
    <row r="48" spans="1:2" x14ac:dyDescent="0.25">
      <c r="A48" s="5" t="s">
        <v>151</v>
      </c>
      <c r="B48" s="25">
        <v>0</v>
      </c>
    </row>
    <row r="49" spans="1:2" x14ac:dyDescent="0.25">
      <c r="A49" s="5" t="s">
        <v>180</v>
      </c>
      <c r="B49" s="25">
        <v>-562.96200502488659</v>
      </c>
    </row>
    <row r="50" spans="1:2" x14ac:dyDescent="0.25">
      <c r="A50" s="5" t="s">
        <v>101</v>
      </c>
      <c r="B50" s="25">
        <v>0</v>
      </c>
    </row>
    <row r="51" spans="1:2" x14ac:dyDescent="0.25">
      <c r="A51" s="5" t="s">
        <v>121</v>
      </c>
      <c r="B51" s="25">
        <v>-6313.896308076035</v>
      </c>
    </row>
    <row r="52" spans="1:2" x14ac:dyDescent="0.25">
      <c r="A52" s="5" t="s">
        <v>141</v>
      </c>
      <c r="B52" s="25">
        <v>-6313.896308076035</v>
      </c>
    </row>
    <row r="53" spans="1:2" x14ac:dyDescent="0.25">
      <c r="A53" s="5" t="s">
        <v>9</v>
      </c>
      <c r="B53" s="25">
        <v>-4777.1596325804385</v>
      </c>
    </row>
    <row r="54" spans="1:2" x14ac:dyDescent="0.25">
      <c r="A54" s="5" t="s">
        <v>152</v>
      </c>
      <c r="B54" s="25">
        <v>0</v>
      </c>
    </row>
    <row r="55" spans="1:2" x14ac:dyDescent="0.25">
      <c r="A55" s="5" t="s">
        <v>55</v>
      </c>
      <c r="B55" s="25">
        <v>-6106.718474768013</v>
      </c>
    </row>
    <row r="56" spans="1:2" x14ac:dyDescent="0.25">
      <c r="A56" s="5" t="s">
        <v>122</v>
      </c>
      <c r="B56" s="25">
        <v>-6313.896308076035</v>
      </c>
    </row>
    <row r="57" spans="1:2" x14ac:dyDescent="0.25">
      <c r="A57" s="5" t="s">
        <v>15</v>
      </c>
      <c r="B57" s="25">
        <v>-5813.8780735412211</v>
      </c>
    </row>
    <row r="58" spans="1:2" x14ac:dyDescent="0.25">
      <c r="A58" s="5" t="s">
        <v>105</v>
      </c>
      <c r="B58" s="25">
        <v>-556.62677158470763</v>
      </c>
    </row>
    <row r="59" spans="1:2" x14ac:dyDescent="0.25">
      <c r="A59" s="5" t="s">
        <v>51</v>
      </c>
      <c r="B59" s="25">
        <v>-6313.896308076035</v>
      </c>
    </row>
    <row r="60" spans="1:2" x14ac:dyDescent="0.25">
      <c r="A60" s="5" t="s">
        <v>384</v>
      </c>
      <c r="B60" s="25">
        <v>0</v>
      </c>
    </row>
    <row r="61" spans="1:2" x14ac:dyDescent="0.25">
      <c r="A61" s="5" t="s">
        <v>73</v>
      </c>
      <c r="B61" s="25">
        <v>-3388.9543472855235</v>
      </c>
    </row>
    <row r="62" spans="1:2" x14ac:dyDescent="0.25">
      <c r="A62" s="5" t="s">
        <v>372</v>
      </c>
      <c r="B62" s="25">
        <v>0</v>
      </c>
    </row>
    <row r="63" spans="1:2" x14ac:dyDescent="0.25">
      <c r="A63" s="5" t="s">
        <v>61</v>
      </c>
      <c r="B63" s="25">
        <v>-6106.718474768013</v>
      </c>
    </row>
    <row r="64" spans="1:2" x14ac:dyDescent="0.25">
      <c r="A64" s="5" t="s">
        <v>53</v>
      </c>
      <c r="B64" s="25">
        <v>-104.230768117811</v>
      </c>
    </row>
    <row r="65" spans="1:2" x14ac:dyDescent="0.25">
      <c r="A65" s="5" t="s">
        <v>154</v>
      </c>
      <c r="B65" s="25">
        <v>-33415.488444258401</v>
      </c>
    </row>
    <row r="66" spans="1:2" x14ac:dyDescent="0.25">
      <c r="A66" s="5" t="s">
        <v>86</v>
      </c>
      <c r="B66" s="25">
        <v>-6313.896308076035</v>
      </c>
    </row>
    <row r="67" spans="1:2" x14ac:dyDescent="0.25">
      <c r="A67" s="5" t="s">
        <v>80</v>
      </c>
      <c r="B67" s="25">
        <v>-6313.896308076035</v>
      </c>
    </row>
    <row r="68" spans="1:2" x14ac:dyDescent="0.25">
      <c r="A68" s="5" t="s">
        <v>12</v>
      </c>
      <c r="B68" s="25">
        <v>-6106.718474768013</v>
      </c>
    </row>
    <row r="69" spans="1:2" x14ac:dyDescent="0.25">
      <c r="A69" s="5" t="s">
        <v>125</v>
      </c>
      <c r="B69" s="25">
        <v>-171626.29060895555</v>
      </c>
    </row>
    <row r="70" spans="1:2" x14ac:dyDescent="0.25">
      <c r="A70" s="5" t="s">
        <v>81</v>
      </c>
      <c r="B70" s="25">
        <v>-6313.896308076035</v>
      </c>
    </row>
    <row r="71" spans="1:2" x14ac:dyDescent="0.25">
      <c r="A71" s="5" t="s">
        <v>68</v>
      </c>
      <c r="B71" s="25">
        <v>0</v>
      </c>
    </row>
    <row r="72" spans="1:2" x14ac:dyDescent="0.25">
      <c r="A72" s="5" t="s">
        <v>91</v>
      </c>
      <c r="B72" s="25">
        <v>-132074.19527937387</v>
      </c>
    </row>
    <row r="73" spans="1:2" x14ac:dyDescent="0.25">
      <c r="A73" s="5" t="s">
        <v>130</v>
      </c>
      <c r="B73" s="25">
        <v>0</v>
      </c>
    </row>
    <row r="74" spans="1:2" x14ac:dyDescent="0.25">
      <c r="A74" s="5" t="s">
        <v>7</v>
      </c>
      <c r="B74" s="25">
        <v>-6106.718474768013</v>
      </c>
    </row>
    <row r="75" spans="1:2" x14ac:dyDescent="0.25">
      <c r="A75" s="5" t="s">
        <v>82</v>
      </c>
      <c r="B75" s="25">
        <v>0</v>
      </c>
    </row>
    <row r="76" spans="1:2" x14ac:dyDescent="0.25">
      <c r="A76" s="5" t="s">
        <v>156</v>
      </c>
      <c r="B76" s="25">
        <v>-1965.257879672909</v>
      </c>
    </row>
    <row r="77" spans="1:2" x14ac:dyDescent="0.25">
      <c r="A77" s="5" t="s">
        <v>157</v>
      </c>
      <c r="B77" s="25">
        <v>-562.96200502488659</v>
      </c>
    </row>
    <row r="78" spans="1:2" x14ac:dyDescent="0.25">
      <c r="A78" s="5" t="s">
        <v>99</v>
      </c>
      <c r="B78" s="25">
        <v>-6313.896308076035</v>
      </c>
    </row>
    <row r="79" spans="1:2" x14ac:dyDescent="0.25">
      <c r="A79" s="5" t="s">
        <v>185</v>
      </c>
      <c r="B79" s="25">
        <v>0</v>
      </c>
    </row>
    <row r="80" spans="1:2" x14ac:dyDescent="0.25">
      <c r="A80" s="5" t="s">
        <v>388</v>
      </c>
      <c r="B80" s="25">
        <v>-7750.1184843467554</v>
      </c>
    </row>
    <row r="81" spans="1:2" x14ac:dyDescent="0.25">
      <c r="A81" s="5" t="s">
        <v>10</v>
      </c>
      <c r="B81" s="25">
        <v>-5286.7786046187475</v>
      </c>
    </row>
    <row r="82" spans="1:2" x14ac:dyDescent="0.25">
      <c r="A82" s="5" t="s">
        <v>76</v>
      </c>
      <c r="B82" s="25">
        <v>-5813.8780735412211</v>
      </c>
    </row>
    <row r="83" spans="1:2" x14ac:dyDescent="0.25">
      <c r="A83" s="5" t="s">
        <v>17</v>
      </c>
      <c r="B83" s="25">
        <v>-4839.6976043941722</v>
      </c>
    </row>
    <row r="84" spans="1:2" x14ac:dyDescent="0.25">
      <c r="A84" s="5" t="s">
        <v>132</v>
      </c>
      <c r="B84" s="25">
        <v>0</v>
      </c>
    </row>
    <row r="85" spans="1:2" x14ac:dyDescent="0.25">
      <c r="A85" s="5" t="s">
        <v>186</v>
      </c>
      <c r="B85" s="25">
        <v>0</v>
      </c>
    </row>
    <row r="86" spans="1:2" x14ac:dyDescent="0.25">
      <c r="A86" s="5" t="s">
        <v>50</v>
      </c>
      <c r="B86" s="25">
        <v>-6313.896308076035</v>
      </c>
    </row>
    <row r="87" spans="1:2" x14ac:dyDescent="0.25">
      <c r="A87" s="5" t="s">
        <v>187</v>
      </c>
      <c r="B87" s="25">
        <v>-174.36547094906336</v>
      </c>
    </row>
    <row r="88" spans="1:2" x14ac:dyDescent="0.25">
      <c r="A88" s="5" t="s">
        <v>361</v>
      </c>
      <c r="B88" s="25">
        <v>0</v>
      </c>
    </row>
    <row r="89" spans="1:2" x14ac:dyDescent="0.25">
      <c r="A89" s="5" t="s">
        <v>11</v>
      </c>
      <c r="B89" s="25">
        <v>-6106.718474768013</v>
      </c>
    </row>
    <row r="90" spans="1:2" x14ac:dyDescent="0.25">
      <c r="A90" s="5" t="s">
        <v>158</v>
      </c>
      <c r="B90" s="25">
        <v>0</v>
      </c>
    </row>
    <row r="91" spans="1:2" x14ac:dyDescent="0.25">
      <c r="A91" s="5" t="s">
        <v>3</v>
      </c>
      <c r="B91" s="25">
        <v>-6106.718474768013</v>
      </c>
    </row>
    <row r="92" spans="1:2" x14ac:dyDescent="0.25">
      <c r="A92" s="5" t="s">
        <v>71</v>
      </c>
      <c r="B92" s="25">
        <v>-947.0713399452045</v>
      </c>
    </row>
    <row r="93" spans="1:2" x14ac:dyDescent="0.25">
      <c r="A93" s="5" t="s">
        <v>65</v>
      </c>
      <c r="B93" s="25">
        <v>0</v>
      </c>
    </row>
    <row r="94" spans="1:2" x14ac:dyDescent="0.25">
      <c r="A94" s="5" t="s">
        <v>69</v>
      </c>
      <c r="B94" s="25">
        <v>-6313.896308076035</v>
      </c>
    </row>
    <row r="95" spans="1:2" x14ac:dyDescent="0.25">
      <c r="A95" s="5" t="s">
        <v>19</v>
      </c>
      <c r="B95" s="25">
        <v>0</v>
      </c>
    </row>
    <row r="96" spans="1:2" x14ac:dyDescent="0.25">
      <c r="A96" s="5" t="s">
        <v>85</v>
      </c>
      <c r="B96" s="25">
        <v>-6204.5651717681203</v>
      </c>
    </row>
    <row r="97" spans="1:2" x14ac:dyDescent="0.25">
      <c r="A97" s="5" t="s">
        <v>59</v>
      </c>
      <c r="B97" s="25">
        <v>-6204.5651717681203</v>
      </c>
    </row>
    <row r="98" spans="1:2" x14ac:dyDescent="0.25">
      <c r="A98" s="5" t="s">
        <v>131</v>
      </c>
      <c r="B98" s="25">
        <v>-156259.54119717024</v>
      </c>
    </row>
    <row r="99" spans="1:2" x14ac:dyDescent="0.25">
      <c r="A99" s="5" t="s">
        <v>209</v>
      </c>
      <c r="B99" s="25">
        <v>0</v>
      </c>
    </row>
    <row r="100" spans="1:2" x14ac:dyDescent="0.25">
      <c r="A100" s="5" t="s">
        <v>6</v>
      </c>
      <c r="B100" s="25">
        <v>-6106.718474768013</v>
      </c>
    </row>
    <row r="101" spans="1:2" x14ac:dyDescent="0.25">
      <c r="A101" s="5" t="s">
        <v>8</v>
      </c>
      <c r="B101" s="25">
        <v>0</v>
      </c>
    </row>
    <row r="102" spans="1:2" x14ac:dyDescent="0.25">
      <c r="A102" s="5" t="s">
        <v>190</v>
      </c>
      <c r="B102" s="25">
        <v>-11590.305290871462</v>
      </c>
    </row>
    <row r="103" spans="1:2" x14ac:dyDescent="0.25">
      <c r="A103" s="5" t="s">
        <v>106</v>
      </c>
      <c r="B103" s="25">
        <v>-104.230768117811</v>
      </c>
    </row>
    <row r="104" spans="1:2" x14ac:dyDescent="0.25">
      <c r="A104" s="5" t="s">
        <v>16</v>
      </c>
      <c r="B104" s="25">
        <v>-6106.718474768013</v>
      </c>
    </row>
    <row r="105" spans="1:2" x14ac:dyDescent="0.25">
      <c r="A105" s="5" t="s">
        <v>159</v>
      </c>
      <c r="B105" s="25">
        <v>-18819.473446860662</v>
      </c>
    </row>
    <row r="106" spans="1:2" x14ac:dyDescent="0.25">
      <c r="A106" s="5" t="s">
        <v>192</v>
      </c>
      <c r="B106" s="25">
        <v>-339.71723253648213</v>
      </c>
    </row>
    <row r="107" spans="1:2" x14ac:dyDescent="0.25">
      <c r="A107" s="5" t="s">
        <v>160</v>
      </c>
      <c r="B107" s="25">
        <v>-9855.7891016604917</v>
      </c>
    </row>
    <row r="108" spans="1:2" x14ac:dyDescent="0.25">
      <c r="A108" s="5" t="s">
        <v>84</v>
      </c>
      <c r="B108" s="25">
        <v>-6313.896308076035</v>
      </c>
    </row>
    <row r="109" spans="1:2" x14ac:dyDescent="0.25">
      <c r="A109" s="5" t="s">
        <v>77</v>
      </c>
      <c r="B109" s="25">
        <v>-6313.896308076035</v>
      </c>
    </row>
    <row r="110" spans="1:2" x14ac:dyDescent="0.25">
      <c r="A110" s="5" t="s">
        <v>126</v>
      </c>
      <c r="B110" s="25">
        <v>0</v>
      </c>
    </row>
    <row r="111" spans="1:2" x14ac:dyDescent="0.25">
      <c r="A111" s="5" t="s">
        <v>129</v>
      </c>
      <c r="B111" s="25">
        <v>0</v>
      </c>
    </row>
    <row r="112" spans="1:2" x14ac:dyDescent="0.25">
      <c r="A112" s="5" t="s">
        <v>4</v>
      </c>
      <c r="B112" s="25">
        <v>0</v>
      </c>
    </row>
    <row r="113" spans="1:2" x14ac:dyDescent="0.25">
      <c r="A113" s="5" t="s">
        <v>378</v>
      </c>
      <c r="B113" s="25">
        <v>0</v>
      </c>
    </row>
    <row r="114" spans="1:2" x14ac:dyDescent="0.25">
      <c r="A114" s="5" t="s">
        <v>83</v>
      </c>
      <c r="B114" s="25">
        <v>-6313.896308076035</v>
      </c>
    </row>
    <row r="115" spans="1:2" x14ac:dyDescent="0.25">
      <c r="A115" s="5" t="s">
        <v>52</v>
      </c>
      <c r="B115" s="25">
        <v>-11596.949073834363</v>
      </c>
    </row>
    <row r="116" spans="1:2" x14ac:dyDescent="0.25">
      <c r="A116" s="5" t="s">
        <v>58</v>
      </c>
      <c r="B116" s="25">
        <v>-157111.9547155812</v>
      </c>
    </row>
    <row r="117" spans="1:2" x14ac:dyDescent="0.25">
      <c r="A117" s="5" t="s">
        <v>193</v>
      </c>
      <c r="B117" s="25">
        <v>-1329.06613030061</v>
      </c>
    </row>
    <row r="118" spans="1:2" x14ac:dyDescent="0.25">
      <c r="A118" s="5" t="s">
        <v>63</v>
      </c>
      <c r="B118" s="25">
        <v>-890.19876267533937</v>
      </c>
    </row>
    <row r="119" spans="1:2" x14ac:dyDescent="0.25">
      <c r="A119" s="5" t="s">
        <v>140</v>
      </c>
      <c r="B119" s="25">
        <v>-165455.9290208981</v>
      </c>
    </row>
    <row r="120" spans="1:2" x14ac:dyDescent="0.25">
      <c r="A120" s="5" t="s">
        <v>162</v>
      </c>
      <c r="B120" s="25">
        <v>-1062.7310953835683</v>
      </c>
    </row>
    <row r="121" spans="1:2" x14ac:dyDescent="0.25">
      <c r="A121" s="5" t="s">
        <v>18</v>
      </c>
      <c r="B121" s="25">
        <v>-6313.896308076035</v>
      </c>
    </row>
    <row r="122" spans="1:2" x14ac:dyDescent="0.25">
      <c r="A122" s="5" t="s">
        <v>13</v>
      </c>
      <c r="B122" s="25">
        <v>-6313.896308076035</v>
      </c>
    </row>
    <row r="123" spans="1:2" x14ac:dyDescent="0.25">
      <c r="A123" s="5" t="s">
        <v>79</v>
      </c>
      <c r="B123" s="25">
        <v>-6122.5657641194121</v>
      </c>
    </row>
    <row r="124" spans="1:2" x14ac:dyDescent="0.25">
      <c r="A124" s="5" t="s">
        <v>88</v>
      </c>
      <c r="B124" s="25">
        <v>-6313.896308076035</v>
      </c>
    </row>
    <row r="125" spans="1:2" x14ac:dyDescent="0.25">
      <c r="A125" s="5" t="s">
        <v>67</v>
      </c>
      <c r="B125" s="25">
        <v>-6313.896308076035</v>
      </c>
    </row>
    <row r="126" spans="1:2" x14ac:dyDescent="0.25">
      <c r="A126" s="5" t="s">
        <v>196</v>
      </c>
      <c r="B126" s="25">
        <v>-308.68769057819026</v>
      </c>
    </row>
    <row r="127" spans="1:2" x14ac:dyDescent="0.25">
      <c r="A127" s="5" t="s">
        <v>199</v>
      </c>
      <c r="B127" s="25">
        <v>-499.76909035868181</v>
      </c>
    </row>
    <row r="128" spans="1:2" x14ac:dyDescent="0.25">
      <c r="A128" s="5" t="s">
        <v>128</v>
      </c>
      <c r="B128" s="25">
        <v>0</v>
      </c>
    </row>
    <row r="129" spans="1:2" x14ac:dyDescent="0.25">
      <c r="A129" s="5" t="s">
        <v>66</v>
      </c>
      <c r="B129" s="25">
        <v>-6313.896308076035</v>
      </c>
    </row>
    <row r="130" spans="1:2" x14ac:dyDescent="0.25">
      <c r="A130" s="5" t="s">
        <v>92</v>
      </c>
      <c r="B130" s="25">
        <v>-6313.896308076035</v>
      </c>
    </row>
    <row r="131" spans="1:2" x14ac:dyDescent="0.25">
      <c r="A131" s="5" t="s">
        <v>95</v>
      </c>
      <c r="B131" s="25">
        <v>-6204.5651717681203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2EF6-EBBB-4CF4-ADF4-0B5421161E7C}">
  <sheetPr codeName="Planilha2"/>
  <dimension ref="A2:J25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28.26953125" style="1" customWidth="1"/>
    <col min="4" max="4" width="16.26953125" style="1" customWidth="1"/>
    <col min="5" max="8" width="9.1796875" style="1"/>
    <col min="9" max="9" width="12.7265625" style="1" bestFit="1" customWidth="1"/>
    <col min="10" max="10" width="25" style="1" customWidth="1"/>
    <col min="11" max="16384" width="9.1796875" style="1"/>
  </cols>
  <sheetData>
    <row r="2" spans="1:10" ht="15" customHeight="1" x14ac:dyDescent="0.3">
      <c r="B2" s="2" t="str">
        <f>Índice!A8</f>
        <v>MÊS DE COMPETÊNCIA: Outubro de 2025</v>
      </c>
      <c r="C2" s="3"/>
      <c r="D2" s="3"/>
      <c r="E2" s="3"/>
      <c r="I2" s="3"/>
    </row>
    <row r="3" spans="1:10" ht="15" customHeight="1" x14ac:dyDescent="0.3">
      <c r="B3" s="2"/>
      <c r="C3" s="3"/>
      <c r="D3" s="3"/>
      <c r="E3" s="3"/>
      <c r="I3" s="3"/>
    </row>
    <row r="5" spans="1:10" ht="13" x14ac:dyDescent="0.3">
      <c r="A5" s="2" t="s">
        <v>504</v>
      </c>
    </row>
    <row r="6" spans="1:10" ht="14.25" customHeight="1" x14ac:dyDescent="0.25"/>
    <row r="7" spans="1:10" x14ac:dyDescent="0.25">
      <c r="B7" s="15"/>
    </row>
    <row r="8" spans="1:10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10" x14ac:dyDescent="0.25">
      <c r="B9" s="22" t="s">
        <v>646</v>
      </c>
      <c r="C9" s="23" t="str">
        <f>B9</f>
        <v>Parcela 20/48</v>
      </c>
      <c r="D9" s="21"/>
    </row>
    <row r="10" spans="1:10" x14ac:dyDescent="0.25">
      <c r="A10" s="12" t="s">
        <v>434</v>
      </c>
      <c r="B10" s="21">
        <v>793439.40150000062</v>
      </c>
      <c r="C10" s="21">
        <v>595079.5485000005</v>
      </c>
      <c r="D10" s="21">
        <f>SUM(B10:C10)</f>
        <v>1388518.9500000011</v>
      </c>
    </row>
    <row r="11" spans="1:10" x14ac:dyDescent="0.25">
      <c r="A11" s="12" t="s">
        <v>435</v>
      </c>
      <c r="B11" s="21">
        <v>5450.3273378751055</v>
      </c>
      <c r="C11" s="21">
        <v>0</v>
      </c>
      <c r="D11" s="21">
        <f t="shared" ref="D11:D74" si="0">SUM(B11:C11)</f>
        <v>5450.3273378751055</v>
      </c>
    </row>
    <row r="12" spans="1:10" ht="13" x14ac:dyDescent="0.3">
      <c r="A12" s="12" t="s">
        <v>436</v>
      </c>
      <c r="B12" s="21">
        <v>4087.7454295582838</v>
      </c>
      <c r="C12" s="21">
        <v>0</v>
      </c>
      <c r="D12" s="21">
        <f t="shared" si="0"/>
        <v>4087.7454295582838</v>
      </c>
      <c r="J12" s="24"/>
    </row>
    <row r="13" spans="1:10" ht="13" x14ac:dyDescent="0.3">
      <c r="A13" s="12" t="s">
        <v>437</v>
      </c>
      <c r="B13" s="21">
        <v>3893.0908862983406</v>
      </c>
      <c r="C13" s="21">
        <v>0</v>
      </c>
      <c r="D13" s="21">
        <f t="shared" si="0"/>
        <v>3893.0908862983406</v>
      </c>
      <c r="I13" s="16"/>
      <c r="J13" s="24"/>
    </row>
    <row r="14" spans="1:10" ht="13" x14ac:dyDescent="0.3">
      <c r="A14" s="12" t="s">
        <v>438</v>
      </c>
      <c r="B14" s="21">
        <v>5450.3273378751055</v>
      </c>
      <c r="C14" s="21">
        <v>0</v>
      </c>
      <c r="D14" s="21">
        <f t="shared" si="0"/>
        <v>5450.3273378751055</v>
      </c>
      <c r="I14" s="16"/>
      <c r="J14" s="24"/>
    </row>
    <row r="15" spans="1:10" ht="13" x14ac:dyDescent="0.3">
      <c r="A15" s="12" t="s">
        <v>439</v>
      </c>
      <c r="B15" s="21">
        <v>4282.3999200696253</v>
      </c>
      <c r="C15" s="21">
        <v>0</v>
      </c>
      <c r="D15" s="21">
        <f t="shared" si="0"/>
        <v>4282.3999200696253</v>
      </c>
      <c r="I15" s="16"/>
      <c r="J15" s="24"/>
    </row>
    <row r="16" spans="1:10" ht="13" x14ac:dyDescent="0.3">
      <c r="A16" s="12" t="s">
        <v>440</v>
      </c>
      <c r="B16" s="21">
        <v>3893.0908862983406</v>
      </c>
      <c r="C16" s="21">
        <v>0</v>
      </c>
      <c r="D16" s="21">
        <f t="shared" si="0"/>
        <v>3893.0908862983406</v>
      </c>
      <c r="J16" s="24"/>
    </row>
    <row r="17" spans="1:10" ht="13" x14ac:dyDescent="0.3">
      <c r="A17" s="12" t="s">
        <v>103</v>
      </c>
      <c r="B17" s="21">
        <v>26233.809888283933</v>
      </c>
      <c r="C17" s="21">
        <v>692.10240535133244</v>
      </c>
      <c r="D17" s="21">
        <f t="shared" si="0"/>
        <v>26925.912293635265</v>
      </c>
      <c r="J17" s="24"/>
    </row>
    <row r="18" spans="1:10" ht="13" x14ac:dyDescent="0.3">
      <c r="A18" s="12" t="s">
        <v>441</v>
      </c>
      <c r="B18" s="21">
        <v>3893.0908862983406</v>
      </c>
      <c r="C18" s="21">
        <v>0</v>
      </c>
      <c r="D18" s="21">
        <f t="shared" si="0"/>
        <v>3893.0908862983406</v>
      </c>
      <c r="J18" s="24"/>
    </row>
    <row r="19" spans="1:10" ht="13" x14ac:dyDescent="0.3">
      <c r="A19" s="12" t="s">
        <v>78</v>
      </c>
      <c r="B19" s="21">
        <v>34490.025459134253</v>
      </c>
      <c r="C19" s="21">
        <v>95.176594707003147</v>
      </c>
      <c r="D19" s="21">
        <f t="shared" si="0"/>
        <v>34585.202053841254</v>
      </c>
      <c r="J19" s="24"/>
    </row>
    <row r="20" spans="1:10" ht="13" x14ac:dyDescent="0.3">
      <c r="A20" s="12" t="s">
        <v>442</v>
      </c>
      <c r="B20" s="21">
        <v>3893.0908862983406</v>
      </c>
      <c r="C20" s="21">
        <v>0</v>
      </c>
      <c r="D20" s="21">
        <f t="shared" si="0"/>
        <v>3893.0908862983406</v>
      </c>
      <c r="J20" s="24"/>
    </row>
    <row r="21" spans="1:10" ht="13" x14ac:dyDescent="0.3">
      <c r="A21" s="12" t="s">
        <v>443</v>
      </c>
      <c r="B21" s="21">
        <v>5450.3273378751055</v>
      </c>
      <c r="C21" s="21">
        <v>0</v>
      </c>
      <c r="D21" s="21">
        <f t="shared" si="0"/>
        <v>5450.3273378751055</v>
      </c>
      <c r="J21" s="24"/>
    </row>
    <row r="22" spans="1:10" ht="13" x14ac:dyDescent="0.3">
      <c r="A22" s="12" t="s">
        <v>444</v>
      </c>
      <c r="B22" s="21">
        <v>5994.4450416336231</v>
      </c>
      <c r="C22" s="21">
        <v>0</v>
      </c>
      <c r="D22" s="21">
        <f t="shared" si="0"/>
        <v>5994.4450416336231</v>
      </c>
      <c r="J22" s="24"/>
    </row>
    <row r="23" spans="1:10" ht="13" x14ac:dyDescent="0.3">
      <c r="A23" s="12" t="s">
        <v>445</v>
      </c>
      <c r="B23" s="21">
        <v>4437.2086006065765</v>
      </c>
      <c r="C23" s="21">
        <v>0</v>
      </c>
      <c r="D23" s="21">
        <f t="shared" si="0"/>
        <v>4437.2086006065765</v>
      </c>
      <c r="J23" s="24"/>
    </row>
    <row r="24" spans="1:10" ht="13" x14ac:dyDescent="0.3">
      <c r="A24" s="12" t="s">
        <v>446</v>
      </c>
      <c r="B24" s="21">
        <v>3893.0908862983406</v>
      </c>
      <c r="C24" s="21">
        <v>0</v>
      </c>
      <c r="D24" s="21">
        <f t="shared" si="0"/>
        <v>3893.0908862983406</v>
      </c>
      <c r="J24" s="24"/>
    </row>
    <row r="25" spans="1:10" ht="13" x14ac:dyDescent="0.3">
      <c r="A25" s="12" t="s">
        <v>447</v>
      </c>
      <c r="B25" s="21">
        <v>4087.7454295582838</v>
      </c>
      <c r="C25" s="21">
        <v>0</v>
      </c>
      <c r="D25" s="21">
        <f t="shared" si="0"/>
        <v>4087.7454295582838</v>
      </c>
      <c r="J25" s="24"/>
    </row>
    <row r="26" spans="1:10" ht="13" x14ac:dyDescent="0.3">
      <c r="A26" s="12" t="s">
        <v>319</v>
      </c>
      <c r="B26" s="21">
        <v>7786.182004690535</v>
      </c>
      <c r="C26" s="21">
        <v>0</v>
      </c>
      <c r="D26" s="21">
        <f t="shared" si="0"/>
        <v>7786.182004690535</v>
      </c>
      <c r="J26" s="24"/>
    </row>
    <row r="27" spans="1:10" ht="13" x14ac:dyDescent="0.3">
      <c r="A27" s="12" t="s">
        <v>376</v>
      </c>
      <c r="B27" s="21">
        <v>7786.182004690535</v>
      </c>
      <c r="C27" s="21">
        <v>0</v>
      </c>
      <c r="D27" s="21">
        <f t="shared" si="0"/>
        <v>7786.182004690535</v>
      </c>
      <c r="J27" s="24"/>
    </row>
    <row r="28" spans="1:10" ht="13" x14ac:dyDescent="0.3">
      <c r="A28" s="12" t="s">
        <v>448</v>
      </c>
      <c r="B28" s="21">
        <v>5644.9819127842147</v>
      </c>
      <c r="C28" s="21">
        <v>0</v>
      </c>
      <c r="D28" s="21">
        <f t="shared" si="0"/>
        <v>5644.9819127842147</v>
      </c>
      <c r="J28" s="24"/>
    </row>
    <row r="29" spans="1:10" ht="13" x14ac:dyDescent="0.3">
      <c r="A29" s="12" t="s">
        <v>449</v>
      </c>
      <c r="B29" s="21">
        <v>7202.2183116123779</v>
      </c>
      <c r="C29" s="21">
        <v>0</v>
      </c>
      <c r="D29" s="21">
        <f t="shared" si="0"/>
        <v>7202.2183116123779</v>
      </c>
      <c r="J29" s="24"/>
    </row>
    <row r="30" spans="1:10" ht="13" x14ac:dyDescent="0.3">
      <c r="A30" s="12" t="s">
        <v>54</v>
      </c>
      <c r="B30" s="21">
        <v>5410.4813696549045</v>
      </c>
      <c r="C30" s="21">
        <v>27.890761046667905</v>
      </c>
      <c r="D30" s="21">
        <f t="shared" si="0"/>
        <v>5438.3721307015721</v>
      </c>
      <c r="J30" s="24"/>
    </row>
    <row r="31" spans="1:10" ht="13" x14ac:dyDescent="0.3">
      <c r="A31" s="12" t="s">
        <v>450</v>
      </c>
      <c r="B31" s="21">
        <v>4087.7454295582838</v>
      </c>
      <c r="C31" s="21">
        <v>0</v>
      </c>
      <c r="D31" s="21">
        <f t="shared" si="0"/>
        <v>4087.7454295582838</v>
      </c>
      <c r="J31" s="24"/>
    </row>
    <row r="32" spans="1:10" ht="13" x14ac:dyDescent="0.3">
      <c r="A32" s="5" t="s">
        <v>451</v>
      </c>
      <c r="B32" s="21">
        <v>3893.0908862983406</v>
      </c>
      <c r="C32" s="21">
        <v>0</v>
      </c>
      <c r="D32" s="21">
        <f t="shared" si="0"/>
        <v>3893.0908862983406</v>
      </c>
      <c r="J32" s="24"/>
    </row>
    <row r="33" spans="1:10" ht="13" x14ac:dyDescent="0.3">
      <c r="A33" s="5" t="s">
        <v>452</v>
      </c>
      <c r="B33" s="21">
        <v>5450.3273378751055</v>
      </c>
      <c r="C33" s="21">
        <v>0</v>
      </c>
      <c r="D33" s="21">
        <f t="shared" si="0"/>
        <v>5450.3273378751055</v>
      </c>
      <c r="J33" s="24"/>
    </row>
    <row r="34" spans="1:10" ht="13" x14ac:dyDescent="0.3">
      <c r="A34" s="5" t="s">
        <v>453</v>
      </c>
      <c r="B34" s="21">
        <v>3893.0908862983406</v>
      </c>
      <c r="C34" s="21">
        <v>0</v>
      </c>
      <c r="D34" s="21">
        <f t="shared" si="0"/>
        <v>3893.0908862983406</v>
      </c>
      <c r="J34" s="24"/>
    </row>
    <row r="35" spans="1:10" ht="13" x14ac:dyDescent="0.3">
      <c r="A35" s="5" t="s">
        <v>454</v>
      </c>
      <c r="B35" s="21">
        <v>5061.0182513552163</v>
      </c>
      <c r="C35" s="21">
        <v>0</v>
      </c>
      <c r="D35" s="21">
        <f t="shared" si="0"/>
        <v>5061.0182513552163</v>
      </c>
      <c r="J35" s="24"/>
    </row>
    <row r="36" spans="1:10" ht="13" x14ac:dyDescent="0.3">
      <c r="A36" s="5" t="s">
        <v>364</v>
      </c>
      <c r="B36" s="21">
        <v>22283.621758906032</v>
      </c>
      <c r="C36" s="21">
        <v>0</v>
      </c>
      <c r="D36" s="21">
        <f t="shared" si="0"/>
        <v>22283.621758906032</v>
      </c>
      <c r="J36" s="24"/>
    </row>
    <row r="37" spans="1:10" ht="13" x14ac:dyDescent="0.3">
      <c r="A37" s="5" t="s">
        <v>455</v>
      </c>
      <c r="B37" s="21">
        <v>4047.8994718878043</v>
      </c>
      <c r="C37" s="21">
        <v>0</v>
      </c>
      <c r="D37" s="21">
        <f t="shared" si="0"/>
        <v>4047.8994718878043</v>
      </c>
      <c r="J37" s="24"/>
    </row>
    <row r="38" spans="1:10" ht="13" x14ac:dyDescent="0.3">
      <c r="A38" s="5" t="s">
        <v>456</v>
      </c>
      <c r="B38" s="21">
        <v>5255.6727418665578</v>
      </c>
      <c r="C38" s="21">
        <v>0</v>
      </c>
      <c r="D38" s="21">
        <f t="shared" si="0"/>
        <v>5255.6727418665578</v>
      </c>
      <c r="J38" s="24"/>
    </row>
    <row r="39" spans="1:10" ht="13" x14ac:dyDescent="0.3">
      <c r="A39" s="5" t="s">
        <v>457</v>
      </c>
      <c r="B39" s="21">
        <v>7202.2183116123779</v>
      </c>
      <c r="C39" s="21">
        <v>0</v>
      </c>
      <c r="D39" s="21">
        <f t="shared" si="0"/>
        <v>7202.2183116123779</v>
      </c>
      <c r="J39" s="24"/>
    </row>
    <row r="40" spans="1:10" ht="13" x14ac:dyDescent="0.3">
      <c r="A40" s="5" t="s">
        <v>458</v>
      </c>
      <c r="B40" s="21">
        <v>5021.1722936847364</v>
      </c>
      <c r="C40" s="21">
        <v>0</v>
      </c>
      <c r="D40" s="21">
        <f t="shared" si="0"/>
        <v>5021.1722936847364</v>
      </c>
      <c r="J40" s="24"/>
    </row>
    <row r="41" spans="1:10" ht="13" x14ac:dyDescent="0.3">
      <c r="A41" s="5" t="s">
        <v>459</v>
      </c>
      <c r="B41" s="21">
        <v>4087.7454295582838</v>
      </c>
      <c r="C41" s="21">
        <v>0</v>
      </c>
      <c r="D41" s="21">
        <f t="shared" si="0"/>
        <v>4087.7454295582838</v>
      </c>
      <c r="J41" s="24"/>
    </row>
    <row r="42" spans="1:10" ht="13" x14ac:dyDescent="0.3">
      <c r="A42" s="5" t="s">
        <v>460</v>
      </c>
      <c r="B42" s="21">
        <v>3893.0908862983406</v>
      </c>
      <c r="C42" s="21">
        <v>0</v>
      </c>
      <c r="D42" s="21">
        <f t="shared" si="0"/>
        <v>3893.0908862983406</v>
      </c>
      <c r="J42" s="24"/>
    </row>
    <row r="43" spans="1:10" ht="13" x14ac:dyDescent="0.3">
      <c r="A43" s="5" t="s">
        <v>461</v>
      </c>
      <c r="B43" s="21">
        <v>4242.5539729488664</v>
      </c>
      <c r="C43" s="21">
        <v>0</v>
      </c>
      <c r="D43" s="21">
        <f t="shared" si="0"/>
        <v>4242.5539729488664</v>
      </c>
      <c r="J43" s="24"/>
    </row>
    <row r="44" spans="1:10" ht="13" x14ac:dyDescent="0.3">
      <c r="A44" s="5" t="s">
        <v>462</v>
      </c>
      <c r="B44" s="21">
        <v>4087.7454295582838</v>
      </c>
      <c r="C44" s="21">
        <v>0</v>
      </c>
      <c r="D44" s="21">
        <f t="shared" si="0"/>
        <v>4087.7454295582838</v>
      </c>
      <c r="J44" s="24"/>
    </row>
    <row r="45" spans="1:10" ht="13" x14ac:dyDescent="0.3">
      <c r="A45" s="5" t="s">
        <v>463</v>
      </c>
      <c r="B45" s="21">
        <v>4437.2086006065765</v>
      </c>
      <c r="C45" s="21">
        <v>0</v>
      </c>
      <c r="D45" s="21">
        <f t="shared" si="0"/>
        <v>4437.2086006065765</v>
      </c>
      <c r="J45" s="24"/>
    </row>
    <row r="46" spans="1:10" ht="13" x14ac:dyDescent="0.3">
      <c r="A46" s="5" t="s">
        <v>51</v>
      </c>
      <c r="B46" s="21">
        <v>27201.336498565197</v>
      </c>
      <c r="C46" s="21">
        <v>265200.18663108867</v>
      </c>
      <c r="D46" s="21">
        <f t="shared" si="0"/>
        <v>292401.52312965388</v>
      </c>
      <c r="J46" s="24"/>
    </row>
    <row r="47" spans="1:10" ht="13" x14ac:dyDescent="0.3">
      <c r="A47" s="5" t="s">
        <v>464</v>
      </c>
      <c r="B47" s="21">
        <v>4087.7454295582838</v>
      </c>
      <c r="C47" s="21">
        <v>0</v>
      </c>
      <c r="D47" s="21">
        <f t="shared" si="0"/>
        <v>4087.7454295582838</v>
      </c>
      <c r="J47" s="24"/>
    </row>
    <row r="48" spans="1:10" ht="13" x14ac:dyDescent="0.3">
      <c r="A48" s="5" t="s">
        <v>465</v>
      </c>
      <c r="B48" s="21">
        <v>5255.6727418665578</v>
      </c>
      <c r="C48" s="21">
        <v>0</v>
      </c>
      <c r="D48" s="21">
        <f t="shared" si="0"/>
        <v>5255.6727418665578</v>
      </c>
      <c r="J48" s="24"/>
    </row>
    <row r="49" spans="1:10" ht="13" x14ac:dyDescent="0.3">
      <c r="A49" s="5" t="s">
        <v>53</v>
      </c>
      <c r="B49" s="21">
        <v>5215.8267841960769</v>
      </c>
      <c r="C49" s="21">
        <v>0</v>
      </c>
      <c r="D49" s="21">
        <f t="shared" si="0"/>
        <v>5215.8267841960769</v>
      </c>
      <c r="J49" s="24"/>
    </row>
    <row r="50" spans="1:10" ht="13" x14ac:dyDescent="0.3">
      <c r="A50" s="5" t="s">
        <v>466</v>
      </c>
      <c r="B50" s="21">
        <v>4087.7454295582838</v>
      </c>
      <c r="C50" s="21">
        <v>0</v>
      </c>
      <c r="D50" s="21">
        <f t="shared" si="0"/>
        <v>4087.7454295582838</v>
      </c>
      <c r="J50" s="24"/>
    </row>
    <row r="51" spans="1:10" ht="13" x14ac:dyDescent="0.3">
      <c r="A51" s="5" t="s">
        <v>467</v>
      </c>
      <c r="B51" s="21">
        <v>4477.0545477273354</v>
      </c>
      <c r="C51" s="21">
        <v>0</v>
      </c>
      <c r="D51" s="21">
        <f t="shared" si="0"/>
        <v>4477.0545477273354</v>
      </c>
      <c r="J51" s="24"/>
    </row>
    <row r="52" spans="1:10" ht="13" x14ac:dyDescent="0.3">
      <c r="A52" s="5" t="s">
        <v>468</v>
      </c>
      <c r="B52" s="21">
        <v>4087.7454295582838</v>
      </c>
      <c r="C52" s="21">
        <v>0</v>
      </c>
      <c r="D52" s="21">
        <f t="shared" si="0"/>
        <v>4087.7454295582838</v>
      </c>
      <c r="J52" s="24"/>
    </row>
    <row r="53" spans="1:10" ht="13" x14ac:dyDescent="0.3">
      <c r="A53" s="5" t="s">
        <v>125</v>
      </c>
      <c r="B53" s="21">
        <v>161784.24793891289</v>
      </c>
      <c r="C53" s="21">
        <v>3870.569921957016</v>
      </c>
      <c r="D53" s="21">
        <f t="shared" si="0"/>
        <v>165654.81786086989</v>
      </c>
      <c r="J53" s="24"/>
    </row>
    <row r="54" spans="1:10" ht="13" x14ac:dyDescent="0.3">
      <c r="A54" s="5" t="s">
        <v>469</v>
      </c>
      <c r="B54" s="21">
        <v>4242.5539729488664</v>
      </c>
      <c r="C54" s="21">
        <v>0</v>
      </c>
      <c r="D54" s="21">
        <f t="shared" si="0"/>
        <v>4242.5539729488664</v>
      </c>
      <c r="J54" s="24"/>
    </row>
    <row r="55" spans="1:10" ht="13" x14ac:dyDescent="0.3">
      <c r="A55" s="5" t="s">
        <v>431</v>
      </c>
      <c r="B55" s="21">
        <v>22239.454034283484</v>
      </c>
      <c r="C55" s="21">
        <v>38035.699501474533</v>
      </c>
      <c r="D55" s="21">
        <f t="shared" si="0"/>
        <v>60275.153535758014</v>
      </c>
      <c r="J55" s="24"/>
    </row>
    <row r="56" spans="1:10" ht="13" x14ac:dyDescent="0.3">
      <c r="A56" s="5" t="s">
        <v>470</v>
      </c>
      <c r="B56" s="21">
        <v>4437.2086006065765</v>
      </c>
      <c r="C56" s="21">
        <v>0</v>
      </c>
      <c r="D56" s="21">
        <f t="shared" si="0"/>
        <v>4437.2086006065765</v>
      </c>
      <c r="J56" s="24"/>
    </row>
    <row r="57" spans="1:10" ht="13" x14ac:dyDescent="0.3">
      <c r="A57" s="5" t="s">
        <v>471</v>
      </c>
      <c r="B57" s="21">
        <v>4087.7454295582838</v>
      </c>
      <c r="C57" s="21">
        <v>0</v>
      </c>
      <c r="D57" s="21">
        <f t="shared" si="0"/>
        <v>4087.7454295582838</v>
      </c>
      <c r="J57" s="24"/>
    </row>
    <row r="58" spans="1:10" ht="13" x14ac:dyDescent="0.3">
      <c r="A58" s="5" t="s">
        <v>472</v>
      </c>
      <c r="B58" s="21">
        <v>5255.6727418665578</v>
      </c>
      <c r="C58" s="21">
        <v>0</v>
      </c>
      <c r="D58" s="21">
        <f t="shared" si="0"/>
        <v>5255.6727418665578</v>
      </c>
      <c r="J58" s="24"/>
    </row>
    <row r="59" spans="1:10" ht="13" x14ac:dyDescent="0.3">
      <c r="A59" s="5" t="s">
        <v>473</v>
      </c>
      <c r="B59" s="21">
        <v>4671.7090909872813</v>
      </c>
      <c r="C59" s="21">
        <v>0</v>
      </c>
      <c r="D59" s="21">
        <f t="shared" si="0"/>
        <v>4671.7090909872813</v>
      </c>
      <c r="J59" s="24"/>
    </row>
    <row r="60" spans="1:10" ht="13" x14ac:dyDescent="0.3">
      <c r="A60" s="5" t="s">
        <v>474</v>
      </c>
      <c r="B60" s="21">
        <v>3893.0908862983406</v>
      </c>
      <c r="C60" s="21">
        <v>0</v>
      </c>
      <c r="D60" s="21">
        <f t="shared" si="0"/>
        <v>3893.0908862983406</v>
      </c>
      <c r="J60" s="24"/>
    </row>
    <row r="61" spans="1:10" ht="13" x14ac:dyDescent="0.3">
      <c r="A61" s="5" t="s">
        <v>475</v>
      </c>
      <c r="B61" s="21">
        <v>4866.3636447969466</v>
      </c>
      <c r="C61" s="21">
        <v>0</v>
      </c>
      <c r="D61" s="21">
        <f t="shared" si="0"/>
        <v>4866.3636447969466</v>
      </c>
      <c r="J61" s="24"/>
    </row>
    <row r="62" spans="1:10" ht="13" x14ac:dyDescent="0.3">
      <c r="A62" s="5" t="s">
        <v>476</v>
      </c>
      <c r="B62" s="21">
        <v>4437.2086006065765</v>
      </c>
      <c r="C62" s="21">
        <v>0</v>
      </c>
      <c r="D62" s="21">
        <f t="shared" si="0"/>
        <v>4437.2086006065765</v>
      </c>
      <c r="J62" s="24"/>
    </row>
    <row r="63" spans="1:10" ht="13" x14ac:dyDescent="0.3">
      <c r="A63" s="5" t="s">
        <v>477</v>
      </c>
      <c r="B63" s="21">
        <v>6034.2909993041039</v>
      </c>
      <c r="C63" s="21">
        <v>0</v>
      </c>
      <c r="D63" s="21">
        <f t="shared" si="0"/>
        <v>6034.2909993041039</v>
      </c>
      <c r="J63" s="24"/>
    </row>
    <row r="64" spans="1:10" ht="13" x14ac:dyDescent="0.3">
      <c r="A64" s="5" t="s">
        <v>478</v>
      </c>
      <c r="B64" s="21">
        <v>5021.1722936847364</v>
      </c>
      <c r="C64" s="21">
        <v>0</v>
      </c>
      <c r="D64" s="21">
        <f t="shared" si="0"/>
        <v>5021.1722936847364</v>
      </c>
      <c r="J64" s="24"/>
    </row>
    <row r="65" spans="1:10" ht="13" x14ac:dyDescent="0.3">
      <c r="A65" s="5" t="s">
        <v>394</v>
      </c>
      <c r="B65" s="21">
        <v>5061.0182513552163</v>
      </c>
      <c r="C65" s="21">
        <v>0</v>
      </c>
      <c r="D65" s="21">
        <f t="shared" si="0"/>
        <v>5061.0182513552163</v>
      </c>
      <c r="J65" s="24"/>
    </row>
    <row r="66" spans="1:10" ht="13" x14ac:dyDescent="0.3">
      <c r="A66" s="5" t="s">
        <v>479</v>
      </c>
      <c r="B66" s="21">
        <v>5061.0182513552163</v>
      </c>
      <c r="C66" s="21">
        <v>0</v>
      </c>
      <c r="D66" s="21">
        <f t="shared" si="0"/>
        <v>5061.0182513552163</v>
      </c>
      <c r="J66" s="24"/>
    </row>
    <row r="67" spans="1:10" ht="13" x14ac:dyDescent="0.3">
      <c r="A67" s="5" t="s">
        <v>432</v>
      </c>
      <c r="B67" s="21">
        <v>23220.805093748029</v>
      </c>
      <c r="C67" s="21">
        <v>0</v>
      </c>
      <c r="D67" s="21">
        <f t="shared" si="0"/>
        <v>23220.805093748029</v>
      </c>
      <c r="J67" s="24"/>
    </row>
    <row r="68" spans="1:10" ht="13" x14ac:dyDescent="0.3">
      <c r="A68" s="5" t="s">
        <v>480</v>
      </c>
      <c r="B68" s="21">
        <v>3893.0908862983406</v>
      </c>
      <c r="C68" s="21">
        <v>0</v>
      </c>
      <c r="D68" s="21">
        <f t="shared" si="0"/>
        <v>3893.0908862983406</v>
      </c>
      <c r="J68" s="24"/>
    </row>
    <row r="69" spans="1:10" ht="13" x14ac:dyDescent="0.3">
      <c r="A69" s="5" t="s">
        <v>285</v>
      </c>
      <c r="B69" s="21">
        <v>19680.849356500083</v>
      </c>
      <c r="C69" s="21">
        <v>291908.53648254473</v>
      </c>
      <c r="D69" s="21">
        <f t="shared" si="0"/>
        <v>311589.38583904481</v>
      </c>
      <c r="J69" s="24"/>
    </row>
    <row r="70" spans="1:10" ht="13" x14ac:dyDescent="0.3">
      <c r="A70" s="5" t="s">
        <v>481</v>
      </c>
      <c r="B70" s="21">
        <v>4671.7090909872813</v>
      </c>
      <c r="C70" s="21">
        <v>0</v>
      </c>
      <c r="D70" s="21">
        <f t="shared" si="0"/>
        <v>4671.7090909872813</v>
      </c>
      <c r="J70" s="24"/>
    </row>
    <row r="71" spans="1:10" ht="13" x14ac:dyDescent="0.3">
      <c r="A71" s="5" t="s">
        <v>482</v>
      </c>
      <c r="B71" s="21">
        <v>4087.7454295582838</v>
      </c>
      <c r="C71" s="21">
        <v>0</v>
      </c>
      <c r="D71" s="21">
        <f t="shared" si="0"/>
        <v>4087.7454295582838</v>
      </c>
      <c r="J71" s="24"/>
    </row>
    <row r="72" spans="1:10" ht="13" x14ac:dyDescent="0.3">
      <c r="A72" s="5" t="s">
        <v>483</v>
      </c>
      <c r="B72" s="21">
        <v>4282.3999200696253</v>
      </c>
      <c r="C72" s="21">
        <v>0</v>
      </c>
      <c r="D72" s="21">
        <f t="shared" si="0"/>
        <v>4282.3999200696253</v>
      </c>
      <c r="J72" s="24"/>
    </row>
    <row r="73" spans="1:10" ht="13" x14ac:dyDescent="0.3">
      <c r="A73" s="5" t="s">
        <v>484</v>
      </c>
      <c r="B73" s="21">
        <v>5605.1359551137339</v>
      </c>
      <c r="C73" s="21">
        <v>0</v>
      </c>
      <c r="D73" s="21">
        <f t="shared" si="0"/>
        <v>5605.1359551137339</v>
      </c>
      <c r="J73" s="24"/>
    </row>
    <row r="74" spans="1:10" ht="13" x14ac:dyDescent="0.3">
      <c r="A74" s="5" t="s">
        <v>485</v>
      </c>
      <c r="B74" s="21">
        <v>5061.0182513552163</v>
      </c>
      <c r="C74" s="21">
        <v>0</v>
      </c>
      <c r="D74" s="21">
        <f t="shared" si="0"/>
        <v>5061.0182513552163</v>
      </c>
      <c r="J74" s="24"/>
    </row>
    <row r="75" spans="1:10" ht="13" x14ac:dyDescent="0.3">
      <c r="A75" s="5" t="s">
        <v>486</v>
      </c>
      <c r="B75" s="21">
        <v>3893.0908862983406</v>
      </c>
      <c r="C75" s="21">
        <v>0</v>
      </c>
      <c r="D75" s="21">
        <f t="shared" ref="D75:D138" si="1">SUM(B75:C75)</f>
        <v>3893.0908862983406</v>
      </c>
      <c r="J75" s="24"/>
    </row>
    <row r="76" spans="1:10" ht="13" x14ac:dyDescent="0.3">
      <c r="A76" s="5" t="s">
        <v>487</v>
      </c>
      <c r="B76" s="21">
        <v>5450.3273378751055</v>
      </c>
      <c r="C76" s="21">
        <v>0</v>
      </c>
      <c r="D76" s="21">
        <f t="shared" si="1"/>
        <v>5450.3273378751055</v>
      </c>
      <c r="J76" s="24"/>
    </row>
    <row r="77" spans="1:10" ht="13" x14ac:dyDescent="0.3">
      <c r="A77" s="5" t="s">
        <v>488</v>
      </c>
      <c r="B77" s="21">
        <v>4087.7454295582838</v>
      </c>
      <c r="C77" s="21">
        <v>0</v>
      </c>
      <c r="D77" s="21">
        <f t="shared" si="1"/>
        <v>4087.7454295582838</v>
      </c>
      <c r="J77" s="24"/>
    </row>
    <row r="78" spans="1:10" ht="13" x14ac:dyDescent="0.3">
      <c r="A78" s="5" t="s">
        <v>58</v>
      </c>
      <c r="B78" s="21">
        <v>41611.884936481787</v>
      </c>
      <c r="C78" s="21">
        <v>38.798342571216367</v>
      </c>
      <c r="D78" s="21">
        <f t="shared" si="1"/>
        <v>41650.683279053002</v>
      </c>
      <c r="J78" s="24"/>
    </row>
    <row r="79" spans="1:10" ht="13" x14ac:dyDescent="0.3">
      <c r="A79" s="5" t="s">
        <v>489</v>
      </c>
      <c r="B79" s="21">
        <v>4087.7454295582838</v>
      </c>
      <c r="C79" s="21">
        <v>0</v>
      </c>
      <c r="D79" s="21">
        <f t="shared" si="1"/>
        <v>4087.7454295582838</v>
      </c>
      <c r="J79" s="24"/>
    </row>
    <row r="80" spans="1:10" ht="13" x14ac:dyDescent="0.3">
      <c r="A80" s="5" t="s">
        <v>18</v>
      </c>
      <c r="B80" s="21">
        <v>38447.536274025755</v>
      </c>
      <c r="C80" s="21">
        <v>47.457824593617254</v>
      </c>
      <c r="D80" s="21">
        <f t="shared" si="1"/>
        <v>38494.994098619369</v>
      </c>
      <c r="J80" s="24"/>
    </row>
    <row r="81" spans="1:10" ht="13" x14ac:dyDescent="0.3">
      <c r="A81" s="5" t="s">
        <v>433</v>
      </c>
      <c r="B81" s="21">
        <v>5061.0182513552163</v>
      </c>
      <c r="C81" s="21">
        <v>0</v>
      </c>
      <c r="D81" s="21">
        <f t="shared" si="1"/>
        <v>5061.0182513552163</v>
      </c>
      <c r="J81" s="24"/>
    </row>
    <row r="82" spans="1:10" ht="13" x14ac:dyDescent="0.3">
      <c r="A82" s="5" t="s">
        <v>490</v>
      </c>
      <c r="B82" s="21">
        <v>4826.5176976761886</v>
      </c>
      <c r="C82" s="21">
        <v>0</v>
      </c>
      <c r="D82" s="21">
        <f t="shared" si="1"/>
        <v>4826.5176976761886</v>
      </c>
      <c r="J82" s="24"/>
    </row>
    <row r="83" spans="1:10" ht="13" x14ac:dyDescent="0.3">
      <c r="A83" s="5" t="s">
        <v>491</v>
      </c>
      <c r="B83" s="21">
        <v>5021.1722936847364</v>
      </c>
      <c r="C83" s="21">
        <v>0</v>
      </c>
      <c r="D83" s="21">
        <f t="shared" si="1"/>
        <v>5021.1722936847364</v>
      </c>
      <c r="J83" s="24"/>
    </row>
    <row r="84" spans="1:10" ht="13" x14ac:dyDescent="0.3">
      <c r="A84" s="5" t="s">
        <v>66</v>
      </c>
      <c r="B84" s="21">
        <v>7538.6126700291934</v>
      </c>
      <c r="C84" s="21">
        <v>33.194595801056067</v>
      </c>
      <c r="D84" s="21">
        <f t="shared" si="1"/>
        <v>7571.8072658302499</v>
      </c>
      <c r="J84" s="24"/>
    </row>
    <row r="85" spans="1:10" ht="13" x14ac:dyDescent="0.3">
      <c r="A85" s="5" t="s">
        <v>492</v>
      </c>
      <c r="B85" s="21">
        <v>3893.0908862983406</v>
      </c>
      <c r="C85" s="21">
        <v>0</v>
      </c>
      <c r="D85" s="21">
        <f t="shared" si="1"/>
        <v>3893.0908862983406</v>
      </c>
      <c r="J85" s="24"/>
    </row>
    <row r="86" spans="1:10" ht="13" x14ac:dyDescent="0.3">
      <c r="A86" s="5" t="s">
        <v>493</v>
      </c>
      <c r="B86" s="21">
        <v>4282.3999200696253</v>
      </c>
      <c r="C86" s="21">
        <v>0</v>
      </c>
      <c r="D86" s="21">
        <f t="shared" si="1"/>
        <v>4282.3999200696253</v>
      </c>
      <c r="J86" s="24"/>
    </row>
    <row r="87" spans="1:10" ht="13" x14ac:dyDescent="0.3">
      <c r="A87" s="5" t="s">
        <v>494</v>
      </c>
      <c r="B87" s="21">
        <v>37487.332317608903</v>
      </c>
      <c r="C87" s="21">
        <v>0</v>
      </c>
      <c r="D87" s="21">
        <f t="shared" si="1"/>
        <v>37487.332317608903</v>
      </c>
      <c r="J87" s="24"/>
    </row>
    <row r="88" spans="1:10" ht="13" x14ac:dyDescent="0.3">
      <c r="A88" s="5" t="s">
        <v>92</v>
      </c>
      <c r="B88" s="21">
        <v>38447.536274025755</v>
      </c>
      <c r="C88" s="21">
        <v>308.48316502869108</v>
      </c>
      <c r="D88" s="21">
        <f t="shared" si="1"/>
        <v>38756.019439054449</v>
      </c>
      <c r="J88" s="24"/>
    </row>
    <row r="89" spans="1:10" ht="13" x14ac:dyDescent="0.3">
      <c r="A89" s="5" t="s">
        <v>157</v>
      </c>
      <c r="B89" s="21">
        <v>3515.5082471263017</v>
      </c>
      <c r="C89" s="21">
        <v>0</v>
      </c>
      <c r="D89" s="21">
        <f t="shared" si="1"/>
        <v>3515.5082471263017</v>
      </c>
      <c r="J89" s="24"/>
    </row>
    <row r="90" spans="1:10" ht="13" x14ac:dyDescent="0.3">
      <c r="A90" s="5" t="s">
        <v>64</v>
      </c>
      <c r="B90" s="21">
        <v>7566.017034827978</v>
      </c>
      <c r="C90" s="21">
        <v>148.77526044224788</v>
      </c>
      <c r="D90" s="21">
        <f t="shared" si="1"/>
        <v>7714.7922952702256</v>
      </c>
      <c r="J90" s="24"/>
    </row>
    <row r="91" spans="1:10" ht="13" x14ac:dyDescent="0.3">
      <c r="A91" s="5" t="s">
        <v>3</v>
      </c>
      <c r="B91" s="21">
        <v>919.57434262389461</v>
      </c>
      <c r="C91" s="21">
        <v>0.11574139507807041</v>
      </c>
      <c r="D91" s="21">
        <f t="shared" si="1"/>
        <v>919.6900840189727</v>
      </c>
      <c r="J91" s="24"/>
    </row>
    <row r="92" spans="1:10" ht="13" x14ac:dyDescent="0.3">
      <c r="A92" s="5" t="s">
        <v>71</v>
      </c>
      <c r="B92" s="21">
        <v>146.87336825914392</v>
      </c>
      <c r="C92" s="21">
        <v>4.1474422928246373</v>
      </c>
      <c r="D92" s="21">
        <f t="shared" si="1"/>
        <v>151.02081055196857</v>
      </c>
      <c r="J92" s="24"/>
    </row>
    <row r="93" spans="1:10" ht="13" x14ac:dyDescent="0.3">
      <c r="A93" s="5" t="s">
        <v>6</v>
      </c>
      <c r="B93" s="21">
        <v>919.57434262389461</v>
      </c>
      <c r="C93" s="21">
        <v>8.2442039169736283</v>
      </c>
      <c r="D93" s="21">
        <f t="shared" si="1"/>
        <v>927.81854654086828</v>
      </c>
      <c r="J93" s="24"/>
    </row>
    <row r="94" spans="1:10" ht="13" x14ac:dyDescent="0.3">
      <c r="A94" s="5" t="s">
        <v>190</v>
      </c>
      <c r="B94" s="21">
        <v>5429.8566860439096</v>
      </c>
      <c r="C94" s="21">
        <v>0</v>
      </c>
      <c r="D94" s="21">
        <f t="shared" si="1"/>
        <v>5429.8566860439096</v>
      </c>
      <c r="J94" s="24"/>
    </row>
    <row r="95" spans="1:10" ht="13" x14ac:dyDescent="0.3">
      <c r="A95" s="5" t="s">
        <v>63</v>
      </c>
      <c r="B95" s="21">
        <v>170.27568860455432</v>
      </c>
      <c r="C95" s="21">
        <v>0</v>
      </c>
      <c r="D95" s="21">
        <f t="shared" si="1"/>
        <v>170.27568860455432</v>
      </c>
      <c r="J95" s="24"/>
    </row>
    <row r="96" spans="1:10" ht="13" x14ac:dyDescent="0.3">
      <c r="A96" s="5" t="s">
        <v>147</v>
      </c>
      <c r="B96" s="21">
        <v>188.06431449307649</v>
      </c>
      <c r="C96" s="21">
        <v>0</v>
      </c>
      <c r="D96" s="21">
        <f t="shared" si="1"/>
        <v>188.06431449307649</v>
      </c>
      <c r="J96" s="24"/>
    </row>
    <row r="97" spans="1:10" ht="13" x14ac:dyDescent="0.3">
      <c r="A97" s="5" t="s">
        <v>82</v>
      </c>
      <c r="B97" s="21">
        <v>2896.7842181128017</v>
      </c>
      <c r="C97" s="21">
        <v>164.76452863171107</v>
      </c>
      <c r="D97" s="21">
        <f t="shared" si="1"/>
        <v>3061.5487467445128</v>
      </c>
      <c r="J97" s="24"/>
    </row>
    <row r="98" spans="1:10" ht="13" x14ac:dyDescent="0.3">
      <c r="A98" s="5" t="s">
        <v>100</v>
      </c>
      <c r="B98" s="21">
        <v>960.20395641685298</v>
      </c>
      <c r="C98" s="21">
        <v>631.47999205164967</v>
      </c>
      <c r="D98" s="21">
        <f t="shared" si="1"/>
        <v>1591.6839484685026</v>
      </c>
      <c r="J98" s="24"/>
    </row>
    <row r="99" spans="1:10" ht="13" x14ac:dyDescent="0.3">
      <c r="A99" s="5" t="s">
        <v>109</v>
      </c>
      <c r="B99" s="21">
        <v>960.20395641685298</v>
      </c>
      <c r="C99" s="21">
        <v>1278.5194773631265</v>
      </c>
      <c r="D99" s="21">
        <f t="shared" si="1"/>
        <v>2238.7234337799796</v>
      </c>
      <c r="J99" s="24"/>
    </row>
    <row r="100" spans="1:10" ht="13" x14ac:dyDescent="0.3">
      <c r="A100" s="5" t="s">
        <v>148</v>
      </c>
      <c r="B100" s="21">
        <v>244.02419402728947</v>
      </c>
      <c r="C100" s="21">
        <v>0</v>
      </c>
      <c r="D100" s="21">
        <f t="shared" si="1"/>
        <v>244.02419402728947</v>
      </c>
      <c r="J100" s="24"/>
    </row>
    <row r="101" spans="1:10" ht="13" x14ac:dyDescent="0.3">
      <c r="A101" s="5" t="s">
        <v>60</v>
      </c>
      <c r="B101" s="21">
        <v>960.20395641685298</v>
      </c>
      <c r="C101" s="21">
        <v>25.636629081903823</v>
      </c>
      <c r="D101" s="21">
        <f t="shared" si="1"/>
        <v>985.84058549875681</v>
      </c>
      <c r="J101" s="24"/>
    </row>
    <row r="102" spans="1:10" ht="13" x14ac:dyDescent="0.3">
      <c r="A102" s="5" t="s">
        <v>15</v>
      </c>
      <c r="B102" s="21">
        <v>960.20395641685298</v>
      </c>
      <c r="C102" s="21">
        <v>6.5783242359558916</v>
      </c>
      <c r="D102" s="21">
        <f t="shared" si="1"/>
        <v>966.78228065280882</v>
      </c>
      <c r="J102" s="24"/>
    </row>
    <row r="103" spans="1:10" ht="13" x14ac:dyDescent="0.3">
      <c r="A103" s="5" t="s">
        <v>130</v>
      </c>
      <c r="B103" s="21">
        <v>7566.017034827978</v>
      </c>
      <c r="C103" s="21">
        <v>5708.1014153007309</v>
      </c>
      <c r="D103" s="21">
        <f t="shared" si="1"/>
        <v>13274.11845012871</v>
      </c>
      <c r="J103" s="24"/>
    </row>
    <row r="104" spans="1:10" ht="13" x14ac:dyDescent="0.3">
      <c r="A104" s="5" t="s">
        <v>76</v>
      </c>
      <c r="B104" s="21">
        <v>960.20395641685298</v>
      </c>
      <c r="C104" s="21">
        <v>58.631852232225697</v>
      </c>
      <c r="D104" s="21">
        <f t="shared" si="1"/>
        <v>1018.8358086490787</v>
      </c>
      <c r="J104" s="24"/>
    </row>
    <row r="105" spans="1:10" ht="13" x14ac:dyDescent="0.3">
      <c r="A105" s="5" t="s">
        <v>5</v>
      </c>
      <c r="B105" s="21">
        <v>172.34116834108414</v>
      </c>
      <c r="C105" s="21">
        <v>1.0599287575694434</v>
      </c>
      <c r="D105" s="21">
        <f t="shared" si="1"/>
        <v>173.40109709865359</v>
      </c>
      <c r="J105" s="24"/>
    </row>
    <row r="106" spans="1:10" ht="13" x14ac:dyDescent="0.3">
      <c r="A106" s="5" t="s">
        <v>126</v>
      </c>
      <c r="B106" s="21">
        <v>7566.017034827978</v>
      </c>
      <c r="C106" s="21">
        <v>4430.4076234059967</v>
      </c>
      <c r="D106" s="21">
        <f t="shared" si="1"/>
        <v>11996.424658233975</v>
      </c>
      <c r="J106" s="24"/>
    </row>
    <row r="107" spans="1:10" ht="13" x14ac:dyDescent="0.3">
      <c r="A107" s="5" t="s">
        <v>79</v>
      </c>
      <c r="B107" s="21">
        <v>960.20395641685298</v>
      </c>
      <c r="C107" s="21">
        <v>53.150439808205626</v>
      </c>
      <c r="D107" s="21">
        <f t="shared" si="1"/>
        <v>1013.3543962250586</v>
      </c>
      <c r="J107" s="24"/>
    </row>
    <row r="108" spans="1:10" ht="13" x14ac:dyDescent="0.3">
      <c r="A108" s="5" t="s">
        <v>89</v>
      </c>
      <c r="B108" s="21">
        <v>175.73677777043869</v>
      </c>
      <c r="C108" s="21">
        <v>132.87301638462063</v>
      </c>
      <c r="D108" s="21">
        <f t="shared" si="1"/>
        <v>308.60979415505932</v>
      </c>
      <c r="J108" s="24"/>
    </row>
    <row r="109" spans="1:10" ht="13" x14ac:dyDescent="0.3">
      <c r="A109" s="5" t="s">
        <v>144</v>
      </c>
      <c r="B109" s="21">
        <v>2140.49999900076</v>
      </c>
      <c r="C109" s="21">
        <v>0.27229660449441617</v>
      </c>
      <c r="D109" s="21">
        <f t="shared" si="1"/>
        <v>2140.7722956052544</v>
      </c>
      <c r="J109" s="24"/>
    </row>
    <row r="110" spans="1:10" ht="13" x14ac:dyDescent="0.3">
      <c r="A110" s="5" t="s">
        <v>87</v>
      </c>
      <c r="B110" s="21">
        <v>623.57572822296697</v>
      </c>
      <c r="C110" s="21">
        <v>135.12064041850527</v>
      </c>
      <c r="D110" s="21">
        <f t="shared" si="1"/>
        <v>758.69636864147219</v>
      </c>
      <c r="J110" s="24"/>
    </row>
    <row r="111" spans="1:10" ht="13" x14ac:dyDescent="0.3">
      <c r="A111" s="5" t="s">
        <v>90</v>
      </c>
      <c r="B111" s="21">
        <v>2439.4579473790477</v>
      </c>
      <c r="C111" s="21">
        <v>180.6156195049731</v>
      </c>
      <c r="D111" s="21">
        <f t="shared" si="1"/>
        <v>2620.0735668840207</v>
      </c>
      <c r="J111" s="24"/>
    </row>
    <row r="112" spans="1:10" ht="13" x14ac:dyDescent="0.3">
      <c r="A112" s="5" t="s">
        <v>9</v>
      </c>
      <c r="B112" s="21">
        <v>902.72016391368197</v>
      </c>
      <c r="C112" s="21">
        <v>0.54207186631318427</v>
      </c>
      <c r="D112" s="21">
        <f t="shared" si="1"/>
        <v>903.26223577999519</v>
      </c>
      <c r="J112" s="24"/>
    </row>
    <row r="113" spans="1:10" ht="13" x14ac:dyDescent="0.3">
      <c r="A113" s="5" t="s">
        <v>384</v>
      </c>
      <c r="B113" s="21">
        <v>337.15959925532638</v>
      </c>
      <c r="C113" s="21">
        <v>0</v>
      </c>
      <c r="D113" s="21">
        <f t="shared" si="1"/>
        <v>337.15959925532638</v>
      </c>
      <c r="J113" s="24"/>
    </row>
    <row r="114" spans="1:10" ht="13" x14ac:dyDescent="0.3">
      <c r="A114" s="5" t="s">
        <v>156</v>
      </c>
      <c r="B114" s="21">
        <v>1861.355563310045</v>
      </c>
      <c r="C114" s="21">
        <v>1.3682755196402772</v>
      </c>
      <c r="D114" s="21">
        <f t="shared" si="1"/>
        <v>1862.7238388296853</v>
      </c>
      <c r="J114" s="24"/>
    </row>
    <row r="115" spans="1:10" ht="13" x14ac:dyDescent="0.3">
      <c r="A115" s="5" t="s">
        <v>4</v>
      </c>
      <c r="B115" s="21">
        <v>319.20470238022938</v>
      </c>
      <c r="C115" s="21">
        <v>5.2612017165191679E-4</v>
      </c>
      <c r="D115" s="21">
        <f t="shared" si="1"/>
        <v>319.20522850040101</v>
      </c>
      <c r="J115" s="24"/>
    </row>
    <row r="116" spans="1:10" ht="13" x14ac:dyDescent="0.3">
      <c r="A116" s="5" t="s">
        <v>14</v>
      </c>
      <c r="B116" s="21">
        <v>960.20395641685298</v>
      </c>
      <c r="C116" s="21">
        <v>0.47282739196430013</v>
      </c>
      <c r="D116" s="21">
        <f t="shared" si="1"/>
        <v>960.67678380881728</v>
      </c>
      <c r="J116" s="24"/>
    </row>
    <row r="117" spans="1:10" ht="13" x14ac:dyDescent="0.3">
      <c r="A117" s="5" t="s">
        <v>93</v>
      </c>
      <c r="B117" s="21">
        <v>960.20395641685298</v>
      </c>
      <c r="C117" s="21">
        <v>154.07590592757623</v>
      </c>
      <c r="D117" s="21">
        <f t="shared" si="1"/>
        <v>1114.2798623444291</v>
      </c>
      <c r="J117" s="24"/>
    </row>
    <row r="118" spans="1:10" ht="13" x14ac:dyDescent="0.3">
      <c r="A118" s="5" t="s">
        <v>49</v>
      </c>
      <c r="B118" s="21">
        <v>960.20395641685298</v>
      </c>
      <c r="C118" s="21">
        <v>19.724087231089349</v>
      </c>
      <c r="D118" s="21">
        <f t="shared" si="1"/>
        <v>979.92804364794233</v>
      </c>
      <c r="J118" s="24"/>
    </row>
    <row r="119" spans="1:10" ht="13" x14ac:dyDescent="0.3">
      <c r="A119" s="5" t="s">
        <v>80</v>
      </c>
      <c r="B119" s="21">
        <v>960.20395641685298</v>
      </c>
      <c r="C119" s="21">
        <v>49.171211413329544</v>
      </c>
      <c r="D119" s="21">
        <f t="shared" si="1"/>
        <v>1009.3751678301825</v>
      </c>
      <c r="J119" s="24"/>
    </row>
    <row r="120" spans="1:10" ht="13" x14ac:dyDescent="0.3">
      <c r="A120" s="5" t="s">
        <v>77</v>
      </c>
      <c r="B120" s="21">
        <v>960.20395641685298</v>
      </c>
      <c r="C120" s="21">
        <v>125.99814984680242</v>
      </c>
      <c r="D120" s="21">
        <f t="shared" si="1"/>
        <v>1086.2021062636554</v>
      </c>
      <c r="J120" s="24"/>
    </row>
    <row r="121" spans="1:10" ht="13" x14ac:dyDescent="0.3">
      <c r="A121" s="5" t="s">
        <v>143</v>
      </c>
      <c r="B121" s="21">
        <v>3644.4371226051153</v>
      </c>
      <c r="C121" s="21">
        <v>0</v>
      </c>
      <c r="D121" s="21">
        <f t="shared" si="1"/>
        <v>3644.4371226051153</v>
      </c>
      <c r="J121" s="24"/>
    </row>
    <row r="122" spans="1:10" ht="13" x14ac:dyDescent="0.3">
      <c r="A122" s="5" t="s">
        <v>170</v>
      </c>
      <c r="B122" s="21">
        <v>122.49373173595569</v>
      </c>
      <c r="C122" s="21">
        <v>0</v>
      </c>
      <c r="D122" s="21">
        <f t="shared" si="1"/>
        <v>122.49373173595569</v>
      </c>
      <c r="J122" s="24"/>
    </row>
    <row r="123" spans="1:10" ht="13" x14ac:dyDescent="0.3">
      <c r="A123" s="5" t="s">
        <v>7</v>
      </c>
      <c r="B123" s="21">
        <v>919.57434262389461</v>
      </c>
      <c r="C123" s="21">
        <v>0.98290510061862646</v>
      </c>
      <c r="D123" s="21">
        <f t="shared" si="1"/>
        <v>920.55724772451322</v>
      </c>
      <c r="J123" s="24"/>
    </row>
    <row r="124" spans="1:10" ht="13" x14ac:dyDescent="0.3">
      <c r="A124" s="5" t="s">
        <v>11</v>
      </c>
      <c r="B124" s="21">
        <v>919.57434262389461</v>
      </c>
      <c r="C124" s="21">
        <v>17.681624850722162</v>
      </c>
      <c r="D124" s="21">
        <f t="shared" si="1"/>
        <v>937.2559674746168</v>
      </c>
      <c r="J124" s="24"/>
    </row>
    <row r="125" spans="1:10" ht="13" x14ac:dyDescent="0.3">
      <c r="A125" s="5" t="s">
        <v>16</v>
      </c>
      <c r="B125" s="21">
        <v>919.57434262389461</v>
      </c>
      <c r="C125" s="21">
        <v>27.087243248855195</v>
      </c>
      <c r="D125" s="21">
        <f t="shared" si="1"/>
        <v>946.66158587274981</v>
      </c>
      <c r="J125" s="24"/>
    </row>
    <row r="126" spans="1:10" ht="13" x14ac:dyDescent="0.3">
      <c r="A126" s="5" t="s">
        <v>56</v>
      </c>
      <c r="B126" s="21">
        <v>919.57434262389461</v>
      </c>
      <c r="C126" s="21">
        <v>11.421865538253945</v>
      </c>
      <c r="D126" s="21">
        <f t="shared" si="1"/>
        <v>930.9962081621486</v>
      </c>
      <c r="J126" s="24"/>
    </row>
    <row r="127" spans="1:10" ht="13" x14ac:dyDescent="0.3">
      <c r="A127" s="5" t="s">
        <v>119</v>
      </c>
      <c r="B127" s="21">
        <v>4753.2880822133793</v>
      </c>
      <c r="C127" s="21">
        <v>64.018270549598014</v>
      </c>
      <c r="D127" s="21">
        <f t="shared" si="1"/>
        <v>4817.3063527629774</v>
      </c>
      <c r="J127" s="24"/>
    </row>
    <row r="128" spans="1:10" ht="13" x14ac:dyDescent="0.3">
      <c r="A128" s="5" t="s">
        <v>380</v>
      </c>
      <c r="B128" s="21">
        <v>1237.779835087078</v>
      </c>
      <c r="C128" s="21">
        <v>0</v>
      </c>
      <c r="D128" s="21">
        <f t="shared" si="1"/>
        <v>1237.779835087078</v>
      </c>
      <c r="J128" s="24"/>
    </row>
    <row r="129" spans="1:10" ht="13" x14ac:dyDescent="0.3">
      <c r="A129" s="5" t="s">
        <v>70</v>
      </c>
      <c r="B129" s="21">
        <v>2157.3541777109722</v>
      </c>
      <c r="C129" s="21">
        <v>6.1378137335129344</v>
      </c>
      <c r="D129" s="21">
        <f t="shared" si="1"/>
        <v>2163.4919914444849</v>
      </c>
      <c r="J129" s="24"/>
    </row>
    <row r="130" spans="1:10" ht="13" x14ac:dyDescent="0.3">
      <c r="A130" s="5" t="s">
        <v>55</v>
      </c>
      <c r="B130" s="21">
        <v>919.57434262389461</v>
      </c>
      <c r="C130" s="21">
        <v>16.437527138752678</v>
      </c>
      <c r="D130" s="21">
        <f t="shared" si="1"/>
        <v>936.01186976264728</v>
      </c>
      <c r="J130" s="24"/>
    </row>
    <row r="131" spans="1:10" ht="13" x14ac:dyDescent="0.3">
      <c r="A131" s="5" t="s">
        <v>122</v>
      </c>
      <c r="B131" s="21">
        <v>960.20395641685298</v>
      </c>
      <c r="C131" s="21">
        <v>363.39282462376696</v>
      </c>
      <c r="D131" s="21">
        <f t="shared" si="1"/>
        <v>1323.59678104062</v>
      </c>
      <c r="J131" s="24"/>
    </row>
    <row r="132" spans="1:10" ht="13" x14ac:dyDescent="0.3">
      <c r="A132" s="5" t="s">
        <v>372</v>
      </c>
      <c r="B132" s="21">
        <v>3536.4510380298088</v>
      </c>
      <c r="C132" s="21">
        <v>0</v>
      </c>
      <c r="D132" s="21">
        <f t="shared" si="1"/>
        <v>3536.4510380298088</v>
      </c>
      <c r="J132" s="24"/>
    </row>
    <row r="133" spans="1:10" ht="13" x14ac:dyDescent="0.3">
      <c r="A133" s="5" t="s">
        <v>61</v>
      </c>
      <c r="B133" s="21">
        <v>919.57434262389461</v>
      </c>
      <c r="C133" s="21">
        <v>17.981508305878403</v>
      </c>
      <c r="D133" s="21">
        <f t="shared" si="1"/>
        <v>937.55585092977299</v>
      </c>
      <c r="J133" s="24"/>
    </row>
    <row r="134" spans="1:10" ht="13" x14ac:dyDescent="0.3">
      <c r="A134" s="5" t="s">
        <v>361</v>
      </c>
      <c r="B134" s="21">
        <v>4753.2880822133793</v>
      </c>
      <c r="C134" s="21">
        <v>0</v>
      </c>
      <c r="D134" s="21">
        <f t="shared" si="1"/>
        <v>4753.2880822133793</v>
      </c>
      <c r="J134" s="24"/>
    </row>
    <row r="135" spans="1:10" ht="13" x14ac:dyDescent="0.3">
      <c r="A135" s="5" t="s">
        <v>52</v>
      </c>
      <c r="B135" s="21">
        <v>919.57434262389461</v>
      </c>
      <c r="C135" s="21">
        <v>26.495653893287386</v>
      </c>
      <c r="D135" s="21">
        <f t="shared" si="1"/>
        <v>946.06999651718195</v>
      </c>
      <c r="J135" s="24"/>
    </row>
    <row r="136" spans="1:10" ht="13" x14ac:dyDescent="0.3">
      <c r="A136" s="5" t="s">
        <v>138</v>
      </c>
      <c r="B136" s="21">
        <v>3045.7183229367665</v>
      </c>
      <c r="C136" s="21">
        <v>6903.3614695563847</v>
      </c>
      <c r="D136" s="21">
        <f t="shared" si="1"/>
        <v>9949.0797924931503</v>
      </c>
      <c r="J136" s="24"/>
    </row>
    <row r="137" spans="1:10" ht="13" x14ac:dyDescent="0.3">
      <c r="A137" s="5" t="s">
        <v>74</v>
      </c>
      <c r="B137" s="21">
        <v>1186.3635268328724</v>
      </c>
      <c r="C137" s="21">
        <v>7.3866028237542487</v>
      </c>
      <c r="D137" s="21">
        <f t="shared" si="1"/>
        <v>1193.7501296566265</v>
      </c>
      <c r="J137" s="24"/>
    </row>
    <row r="138" spans="1:10" ht="13" x14ac:dyDescent="0.3">
      <c r="A138" s="5" t="s">
        <v>127</v>
      </c>
      <c r="B138" s="21">
        <v>960.20395641685298</v>
      </c>
      <c r="C138" s="21">
        <v>1638.7918468714397</v>
      </c>
      <c r="D138" s="21">
        <f t="shared" si="1"/>
        <v>2598.9958032882928</v>
      </c>
      <c r="J138" s="24"/>
    </row>
    <row r="139" spans="1:10" ht="13" x14ac:dyDescent="0.3">
      <c r="A139" s="5" t="s">
        <v>121</v>
      </c>
      <c r="B139" s="21">
        <v>960.20395641685298</v>
      </c>
      <c r="C139" s="21">
        <v>1367.1679819870544</v>
      </c>
      <c r="D139" s="21">
        <f t="shared" ref="D139:D202" si="2">SUM(B139:C139)</f>
        <v>2327.3719384039073</v>
      </c>
      <c r="J139" s="24"/>
    </row>
    <row r="140" spans="1:10" ht="13" x14ac:dyDescent="0.3">
      <c r="A140" s="5" t="s">
        <v>86</v>
      </c>
      <c r="B140" s="21">
        <v>1927.7555861949691</v>
      </c>
      <c r="C140" s="21">
        <v>612.87491199881038</v>
      </c>
      <c r="D140" s="21">
        <f t="shared" si="2"/>
        <v>2540.6304981937792</v>
      </c>
      <c r="J140" s="24"/>
    </row>
    <row r="141" spans="1:10" ht="13" x14ac:dyDescent="0.3">
      <c r="A141" s="5" t="s">
        <v>137</v>
      </c>
      <c r="B141" s="21">
        <v>3096.3643052009234</v>
      </c>
      <c r="C141" s="21">
        <v>20728.18604165077</v>
      </c>
      <c r="D141" s="21">
        <f t="shared" si="2"/>
        <v>23824.550346851694</v>
      </c>
      <c r="J141" s="24"/>
    </row>
    <row r="142" spans="1:10" ht="13" x14ac:dyDescent="0.3">
      <c r="A142" s="5" t="s">
        <v>50</v>
      </c>
      <c r="B142" s="21">
        <v>960.20395641685298</v>
      </c>
      <c r="C142" s="21">
        <v>2.7550862697368017</v>
      </c>
      <c r="D142" s="21">
        <f t="shared" si="2"/>
        <v>962.95904268658978</v>
      </c>
      <c r="J142" s="24"/>
    </row>
    <row r="143" spans="1:10" ht="13" x14ac:dyDescent="0.3">
      <c r="A143" s="5" t="s">
        <v>69</v>
      </c>
      <c r="B143" s="21">
        <v>1927.7555861949691</v>
      </c>
      <c r="C143" s="21">
        <v>16.719976349754365</v>
      </c>
      <c r="D143" s="21">
        <f t="shared" si="2"/>
        <v>1944.4755625447235</v>
      </c>
      <c r="J143" s="24"/>
    </row>
    <row r="144" spans="1:10" ht="13" x14ac:dyDescent="0.3">
      <c r="A144" s="5" t="s">
        <v>85</v>
      </c>
      <c r="B144" s="21">
        <v>960.20395641685298</v>
      </c>
      <c r="C144" s="21">
        <v>32.231116805305746</v>
      </c>
      <c r="D144" s="21">
        <f t="shared" si="2"/>
        <v>992.43507322215874</v>
      </c>
      <c r="J144" s="24"/>
    </row>
    <row r="145" spans="1:10" ht="13" x14ac:dyDescent="0.3">
      <c r="A145" s="5" t="s">
        <v>59</v>
      </c>
      <c r="B145" s="21">
        <v>960.20395641685298</v>
      </c>
      <c r="C145" s="21">
        <v>4.0786432556817829</v>
      </c>
      <c r="D145" s="21">
        <f t="shared" si="2"/>
        <v>964.28259967253473</v>
      </c>
      <c r="J145" s="24"/>
    </row>
    <row r="146" spans="1:10" ht="13" x14ac:dyDescent="0.3">
      <c r="A146" s="5" t="s">
        <v>131</v>
      </c>
      <c r="B146" s="21">
        <v>7566.017034827978</v>
      </c>
      <c r="C146" s="21">
        <v>4928.753108424261</v>
      </c>
      <c r="D146" s="21">
        <f t="shared" si="2"/>
        <v>12494.770143252239</v>
      </c>
      <c r="J146" s="24"/>
    </row>
    <row r="147" spans="1:10" ht="13" x14ac:dyDescent="0.3">
      <c r="A147" s="5" t="s">
        <v>95</v>
      </c>
      <c r="B147" s="21">
        <v>1927.7555861949691</v>
      </c>
      <c r="C147" s="21">
        <v>297.78511646039152</v>
      </c>
      <c r="D147" s="21">
        <f t="shared" si="2"/>
        <v>2225.5407026553607</v>
      </c>
      <c r="J147" s="24"/>
    </row>
    <row r="148" spans="1:10" ht="13" x14ac:dyDescent="0.3">
      <c r="A148" s="5" t="s">
        <v>163</v>
      </c>
      <c r="B148" s="21">
        <v>5429.8566860439096</v>
      </c>
      <c r="C148" s="21">
        <v>0</v>
      </c>
      <c r="D148" s="21">
        <f t="shared" si="2"/>
        <v>5429.8566860439096</v>
      </c>
      <c r="J148" s="24"/>
    </row>
    <row r="149" spans="1:10" ht="13" x14ac:dyDescent="0.3">
      <c r="A149" s="5" t="s">
        <v>178</v>
      </c>
      <c r="B149" s="21">
        <v>811.0314157575674</v>
      </c>
      <c r="C149" s="21">
        <v>0</v>
      </c>
      <c r="D149" s="21">
        <f t="shared" si="2"/>
        <v>811.0314157575674</v>
      </c>
      <c r="J149" s="24"/>
    </row>
    <row r="150" spans="1:10" ht="13" x14ac:dyDescent="0.3">
      <c r="A150" s="5" t="s">
        <v>151</v>
      </c>
      <c r="B150" s="21">
        <v>5633.8048291784144</v>
      </c>
      <c r="C150" s="21">
        <v>0</v>
      </c>
      <c r="D150" s="21">
        <f t="shared" si="2"/>
        <v>5633.8048291784144</v>
      </c>
      <c r="J150" s="24"/>
    </row>
    <row r="151" spans="1:10" ht="13" x14ac:dyDescent="0.3">
      <c r="A151" s="5" t="s">
        <v>180</v>
      </c>
      <c r="B151" s="21">
        <v>3515.5082471263017</v>
      </c>
      <c r="C151" s="21">
        <v>0</v>
      </c>
      <c r="D151" s="21">
        <f t="shared" si="2"/>
        <v>3515.5082471263017</v>
      </c>
      <c r="J151" s="24"/>
    </row>
    <row r="152" spans="1:10" ht="13" x14ac:dyDescent="0.3">
      <c r="A152" s="5" t="s">
        <v>101</v>
      </c>
      <c r="B152" s="21">
        <v>7566.017034827978</v>
      </c>
      <c r="C152" s="21">
        <v>826.06094474009194</v>
      </c>
      <c r="D152" s="21">
        <f t="shared" si="2"/>
        <v>8392.0779795680701</v>
      </c>
      <c r="J152" s="24"/>
    </row>
    <row r="153" spans="1:10" ht="13" x14ac:dyDescent="0.3">
      <c r="A153" s="5" t="s">
        <v>152</v>
      </c>
      <c r="B153" s="21">
        <v>4625.9939084583257</v>
      </c>
      <c r="C153" s="21">
        <v>0</v>
      </c>
      <c r="D153" s="21">
        <f t="shared" si="2"/>
        <v>4625.9939084583257</v>
      </c>
      <c r="J153" s="24"/>
    </row>
    <row r="154" spans="1:10" ht="13" x14ac:dyDescent="0.3">
      <c r="A154" s="5" t="s">
        <v>68</v>
      </c>
      <c r="B154" s="21">
        <v>1528.2165413582793</v>
      </c>
      <c r="C154" s="21">
        <v>32.762355302589221</v>
      </c>
      <c r="D154" s="21">
        <f t="shared" si="2"/>
        <v>1560.9788966608685</v>
      </c>
      <c r="J154" s="24"/>
    </row>
    <row r="155" spans="1:10" ht="13" x14ac:dyDescent="0.3">
      <c r="A155" s="5" t="s">
        <v>91</v>
      </c>
      <c r="B155" s="21">
        <v>7566.017034827978</v>
      </c>
      <c r="C155" s="21">
        <v>169.06125774729213</v>
      </c>
      <c r="D155" s="21">
        <f t="shared" si="2"/>
        <v>7735.0782925752701</v>
      </c>
      <c r="J155" s="24"/>
    </row>
    <row r="156" spans="1:10" ht="13" x14ac:dyDescent="0.3">
      <c r="A156" s="5" t="s">
        <v>185</v>
      </c>
      <c r="B156" s="21">
        <v>36.940267845768524</v>
      </c>
      <c r="C156" s="21">
        <v>0</v>
      </c>
      <c r="D156" s="21">
        <f t="shared" si="2"/>
        <v>36.940267845768524</v>
      </c>
      <c r="J156" s="24"/>
    </row>
    <row r="157" spans="1:10" ht="13" x14ac:dyDescent="0.3">
      <c r="A157" s="5" t="s">
        <v>10</v>
      </c>
      <c r="B157" s="21">
        <v>902.72016391368197</v>
      </c>
      <c r="C157" s="21">
        <v>4.4300226136454652</v>
      </c>
      <c r="D157" s="21">
        <f t="shared" si="2"/>
        <v>907.15018652732749</v>
      </c>
      <c r="J157" s="24"/>
    </row>
    <row r="158" spans="1:10" ht="13" x14ac:dyDescent="0.3">
      <c r="A158" s="5" t="s">
        <v>158</v>
      </c>
      <c r="B158" s="21">
        <v>7566.017034827978</v>
      </c>
      <c r="C158" s="21">
        <v>0</v>
      </c>
      <c r="D158" s="21">
        <f t="shared" si="2"/>
        <v>7566.017034827978</v>
      </c>
      <c r="J158" s="24"/>
    </row>
    <row r="159" spans="1:10" ht="13" x14ac:dyDescent="0.3">
      <c r="A159" s="5" t="s">
        <v>162</v>
      </c>
      <c r="B159" s="21">
        <v>935.50500937245295</v>
      </c>
      <c r="C159" s="21">
        <v>0</v>
      </c>
      <c r="D159" s="21">
        <f t="shared" si="2"/>
        <v>935.50500937245295</v>
      </c>
      <c r="J159" s="24"/>
    </row>
    <row r="160" spans="1:10" ht="13" x14ac:dyDescent="0.3">
      <c r="A160" s="5" t="s">
        <v>199</v>
      </c>
      <c r="B160" s="21">
        <v>3515.5082471263017</v>
      </c>
      <c r="C160" s="21">
        <v>0</v>
      </c>
      <c r="D160" s="21">
        <f t="shared" si="2"/>
        <v>3515.5082471263017</v>
      </c>
      <c r="J160" s="24"/>
    </row>
    <row r="161" spans="1:10" ht="13" x14ac:dyDescent="0.3">
      <c r="A161" s="5" t="s">
        <v>207</v>
      </c>
      <c r="B161" s="21">
        <v>2197.9837915039311</v>
      </c>
      <c r="C161" s="21">
        <v>0</v>
      </c>
      <c r="D161" s="21">
        <f t="shared" si="2"/>
        <v>2197.9837915039311</v>
      </c>
      <c r="J161" s="24"/>
    </row>
    <row r="162" spans="1:10" ht="13" x14ac:dyDescent="0.3">
      <c r="A162" s="5" t="s">
        <v>124</v>
      </c>
      <c r="B162" s="21">
        <v>360.21881454134365</v>
      </c>
      <c r="C162" s="21">
        <v>2898.3306917215887</v>
      </c>
      <c r="D162" s="21">
        <f t="shared" si="2"/>
        <v>3258.5495062629325</v>
      </c>
      <c r="J162" s="24"/>
    </row>
    <row r="163" spans="1:10" ht="13" x14ac:dyDescent="0.3">
      <c r="A163" s="5" t="s">
        <v>132</v>
      </c>
      <c r="B163" s="21">
        <v>1369.8521999431432</v>
      </c>
      <c r="C163" s="21">
        <v>6946.1413042758941</v>
      </c>
      <c r="D163" s="21">
        <f t="shared" si="2"/>
        <v>8315.9935042190373</v>
      </c>
      <c r="J163" s="24"/>
    </row>
    <row r="164" spans="1:10" ht="13" x14ac:dyDescent="0.3">
      <c r="A164" s="5" t="s">
        <v>209</v>
      </c>
      <c r="B164" s="21">
        <v>5670.6695998760533</v>
      </c>
      <c r="C164" s="21">
        <v>304.83853598748829</v>
      </c>
      <c r="D164" s="21">
        <f t="shared" si="2"/>
        <v>5975.5081358635416</v>
      </c>
      <c r="J164" s="24"/>
    </row>
    <row r="165" spans="1:10" ht="13" x14ac:dyDescent="0.3">
      <c r="A165" s="5" t="s">
        <v>128</v>
      </c>
      <c r="B165" s="21">
        <v>7566.017034827978</v>
      </c>
      <c r="C165" s="21">
        <v>3864.4409357426121</v>
      </c>
      <c r="D165" s="21">
        <f t="shared" si="2"/>
        <v>11430.457970570591</v>
      </c>
      <c r="J165" s="24"/>
    </row>
    <row r="166" spans="1:10" ht="13" x14ac:dyDescent="0.3">
      <c r="A166" s="5" t="s">
        <v>129</v>
      </c>
      <c r="B166" s="21">
        <v>7333.3172020686925</v>
      </c>
      <c r="C166" s="21">
        <v>4988.838086377923</v>
      </c>
      <c r="D166" s="21">
        <f t="shared" si="2"/>
        <v>12322.155288446615</v>
      </c>
      <c r="J166" s="24"/>
    </row>
    <row r="167" spans="1:10" ht="13" x14ac:dyDescent="0.3">
      <c r="A167" s="5" t="s">
        <v>96</v>
      </c>
      <c r="B167" s="21">
        <v>7075.2664369003251</v>
      </c>
      <c r="C167" s="21">
        <v>962.93211543018629</v>
      </c>
      <c r="D167" s="21">
        <f t="shared" si="2"/>
        <v>8038.1985523305111</v>
      </c>
      <c r="J167" s="24"/>
    </row>
    <row r="168" spans="1:10" ht="13" x14ac:dyDescent="0.3">
      <c r="A168" s="5" t="s">
        <v>146</v>
      </c>
      <c r="B168" s="21">
        <v>5821.9420111061809</v>
      </c>
      <c r="C168" s="21">
        <v>7.3314994591681799</v>
      </c>
      <c r="D168" s="21">
        <f t="shared" si="2"/>
        <v>5829.2735105653492</v>
      </c>
      <c r="J168" s="24"/>
    </row>
    <row r="169" spans="1:10" x14ac:dyDescent="0.25">
      <c r="A169" s="5" t="s">
        <v>149</v>
      </c>
      <c r="B169" s="21">
        <v>919.57434262389461</v>
      </c>
      <c r="C169" s="21">
        <v>8.6004410618257232</v>
      </c>
      <c r="D169" s="21">
        <f t="shared" si="2"/>
        <v>928.17478368572029</v>
      </c>
    </row>
    <row r="170" spans="1:10" x14ac:dyDescent="0.25">
      <c r="A170" s="5" t="s">
        <v>73</v>
      </c>
      <c r="B170" s="21">
        <v>1671.8994855776814</v>
      </c>
      <c r="C170" s="21">
        <v>132.46504216499389</v>
      </c>
      <c r="D170" s="21">
        <f t="shared" si="2"/>
        <v>1804.3645277426754</v>
      </c>
    </row>
    <row r="171" spans="1:10" x14ac:dyDescent="0.25">
      <c r="A171" s="5" t="s">
        <v>154</v>
      </c>
      <c r="B171" s="21">
        <v>5820.4849935252369</v>
      </c>
      <c r="C171" s="21">
        <v>0</v>
      </c>
      <c r="D171" s="21">
        <f t="shared" si="2"/>
        <v>5820.4849935252369</v>
      </c>
    </row>
    <row r="172" spans="1:10" x14ac:dyDescent="0.25">
      <c r="A172" s="5" t="s">
        <v>12</v>
      </c>
      <c r="B172" s="21">
        <v>919.57434262389461</v>
      </c>
      <c r="C172" s="21">
        <v>18.814857444348281</v>
      </c>
      <c r="D172" s="21">
        <f t="shared" si="2"/>
        <v>938.38920006824287</v>
      </c>
    </row>
    <row r="173" spans="1:10" x14ac:dyDescent="0.25">
      <c r="A173" s="5" t="s">
        <v>184</v>
      </c>
      <c r="B173" s="21">
        <v>557.8490922316015</v>
      </c>
      <c r="C173" s="21">
        <v>0</v>
      </c>
      <c r="D173" s="21">
        <f t="shared" si="2"/>
        <v>557.8490922316015</v>
      </c>
    </row>
    <row r="174" spans="1:10" x14ac:dyDescent="0.25">
      <c r="A174" s="5" t="s">
        <v>17</v>
      </c>
      <c r="B174" s="21">
        <v>814.76079906642099</v>
      </c>
      <c r="C174" s="21">
        <v>14.246008022086514</v>
      </c>
      <c r="D174" s="21">
        <f t="shared" si="2"/>
        <v>829.00680708850746</v>
      </c>
    </row>
    <row r="175" spans="1:10" x14ac:dyDescent="0.25">
      <c r="A175" s="5" t="s">
        <v>186</v>
      </c>
      <c r="B175" s="21">
        <v>1346.5213215255624</v>
      </c>
      <c r="C175" s="21">
        <v>1.83728896058388</v>
      </c>
      <c r="D175" s="21">
        <f t="shared" si="2"/>
        <v>1348.3586104861463</v>
      </c>
    </row>
    <row r="176" spans="1:10" x14ac:dyDescent="0.25">
      <c r="A176" s="5" t="s">
        <v>19</v>
      </c>
      <c r="B176" s="21">
        <v>7312.8347113020136</v>
      </c>
      <c r="C176" s="21">
        <v>17.478907535166076</v>
      </c>
      <c r="D176" s="21">
        <f t="shared" si="2"/>
        <v>7330.31361883718</v>
      </c>
    </row>
    <row r="177" spans="1:4" x14ac:dyDescent="0.25">
      <c r="A177" s="5" t="s">
        <v>189</v>
      </c>
      <c r="B177" s="21">
        <v>350.68336034058552</v>
      </c>
      <c r="C177" s="21">
        <v>0</v>
      </c>
      <c r="D177" s="21">
        <f t="shared" si="2"/>
        <v>350.68336034058552</v>
      </c>
    </row>
    <row r="178" spans="1:4" x14ac:dyDescent="0.25">
      <c r="A178" s="5" t="s">
        <v>8</v>
      </c>
      <c r="B178" s="21">
        <v>3055.7346914079644</v>
      </c>
      <c r="C178" s="21">
        <v>3.6203724154315582</v>
      </c>
      <c r="D178" s="21">
        <f t="shared" si="2"/>
        <v>3059.355063823396</v>
      </c>
    </row>
    <row r="179" spans="1:4" x14ac:dyDescent="0.25">
      <c r="A179" s="5" t="s">
        <v>159</v>
      </c>
      <c r="B179" s="21">
        <v>599.77862440662534</v>
      </c>
      <c r="C179" s="21">
        <v>0</v>
      </c>
      <c r="D179" s="21">
        <f t="shared" si="2"/>
        <v>599.77862440662534</v>
      </c>
    </row>
    <row r="180" spans="1:4" x14ac:dyDescent="0.25">
      <c r="A180" s="5" t="s">
        <v>98</v>
      </c>
      <c r="B180" s="21">
        <v>960.20395641685298</v>
      </c>
      <c r="C180" s="21">
        <v>27.951623392081828</v>
      </c>
      <c r="D180" s="21">
        <f t="shared" si="2"/>
        <v>988.15557980893482</v>
      </c>
    </row>
    <row r="181" spans="1:4" x14ac:dyDescent="0.25">
      <c r="A181" s="5" t="s">
        <v>139</v>
      </c>
      <c r="B181" s="21">
        <v>5429.8566860439096</v>
      </c>
      <c r="C181" s="21">
        <v>16574.719308136704</v>
      </c>
      <c r="D181" s="21">
        <f t="shared" si="2"/>
        <v>22004.575994180614</v>
      </c>
    </row>
    <row r="182" spans="1:4" x14ac:dyDescent="0.25">
      <c r="A182" s="5" t="s">
        <v>94</v>
      </c>
      <c r="B182" s="21">
        <v>3096.3643052009234</v>
      </c>
      <c r="C182" s="21">
        <v>895.21076765993257</v>
      </c>
      <c r="D182" s="21">
        <f t="shared" si="2"/>
        <v>3991.5750728608559</v>
      </c>
    </row>
    <row r="183" spans="1:4" x14ac:dyDescent="0.25">
      <c r="A183" s="5" t="s">
        <v>141</v>
      </c>
      <c r="B183" s="21">
        <v>2197.9837915039311</v>
      </c>
      <c r="C183" s="21">
        <v>21421.026412100691</v>
      </c>
      <c r="D183" s="21">
        <f t="shared" si="2"/>
        <v>23619.010203604623</v>
      </c>
    </row>
    <row r="184" spans="1:4" x14ac:dyDescent="0.25">
      <c r="A184" s="5" t="s">
        <v>81</v>
      </c>
      <c r="B184" s="21">
        <v>960.20395641685298</v>
      </c>
      <c r="C184" s="21">
        <v>40.399103894984762</v>
      </c>
      <c r="D184" s="21">
        <f t="shared" si="2"/>
        <v>1000.6030603118377</v>
      </c>
    </row>
    <row r="185" spans="1:4" x14ac:dyDescent="0.25">
      <c r="A185" s="5" t="s">
        <v>99</v>
      </c>
      <c r="B185" s="21">
        <v>960.20395641685298</v>
      </c>
      <c r="C185" s="21">
        <v>520.13608418133822</v>
      </c>
      <c r="D185" s="21">
        <f t="shared" si="2"/>
        <v>1480.3400405981911</v>
      </c>
    </row>
    <row r="186" spans="1:4" x14ac:dyDescent="0.25">
      <c r="A186" s="5" t="s">
        <v>65</v>
      </c>
      <c r="B186" s="21">
        <v>1456.5917321418342</v>
      </c>
      <c r="C186" s="21">
        <v>11.672873606090302</v>
      </c>
      <c r="D186" s="21">
        <f t="shared" si="2"/>
        <v>1468.2646057479244</v>
      </c>
    </row>
    <row r="187" spans="1:4" x14ac:dyDescent="0.25">
      <c r="A187" s="5" t="s">
        <v>84</v>
      </c>
      <c r="B187" s="21">
        <v>960.20395641685298</v>
      </c>
      <c r="C187" s="21">
        <v>149.01606199892456</v>
      </c>
      <c r="D187" s="21">
        <f t="shared" si="2"/>
        <v>1109.2200184157775</v>
      </c>
    </row>
    <row r="188" spans="1:4" x14ac:dyDescent="0.25">
      <c r="A188" s="5" t="s">
        <v>83</v>
      </c>
      <c r="B188" s="21">
        <v>960.20395641685298</v>
      </c>
      <c r="C188" s="21">
        <v>102.12101958035828</v>
      </c>
      <c r="D188" s="21">
        <f t="shared" si="2"/>
        <v>1062.3249759972114</v>
      </c>
    </row>
    <row r="189" spans="1:4" x14ac:dyDescent="0.25">
      <c r="A189" s="5" t="s">
        <v>140</v>
      </c>
      <c r="B189" s="21">
        <v>7566.017034827978</v>
      </c>
      <c r="C189" s="21">
        <v>24374.629195180387</v>
      </c>
      <c r="D189" s="21">
        <f t="shared" si="2"/>
        <v>31940.646230008366</v>
      </c>
    </row>
    <row r="190" spans="1:4" x14ac:dyDescent="0.25">
      <c r="A190" s="5" t="s">
        <v>13</v>
      </c>
      <c r="B190" s="21">
        <v>960.20395641685298</v>
      </c>
      <c r="C190" s="21">
        <v>9.1436441705527134</v>
      </c>
      <c r="D190" s="21">
        <f t="shared" si="2"/>
        <v>969.34760058740574</v>
      </c>
    </row>
    <row r="191" spans="1:4" x14ac:dyDescent="0.25">
      <c r="A191" s="5" t="s">
        <v>88</v>
      </c>
      <c r="B191" s="21">
        <v>960.20395641685298</v>
      </c>
      <c r="C191" s="21">
        <v>264.37534255181515</v>
      </c>
      <c r="D191" s="21">
        <f t="shared" si="2"/>
        <v>1224.5792989686681</v>
      </c>
    </row>
    <row r="192" spans="1:4" x14ac:dyDescent="0.25">
      <c r="A192" s="5" t="s">
        <v>67</v>
      </c>
      <c r="B192" s="21">
        <v>960.20395641685298</v>
      </c>
      <c r="C192" s="21">
        <v>17.245888090411764</v>
      </c>
      <c r="D192" s="21">
        <f t="shared" si="2"/>
        <v>977.44984450726474</v>
      </c>
    </row>
    <row r="193" spans="1:4" x14ac:dyDescent="0.25">
      <c r="A193" s="5" t="s">
        <v>24</v>
      </c>
      <c r="B193" s="21">
        <v>0</v>
      </c>
      <c r="C193" s="21">
        <v>8.522260892901075</v>
      </c>
      <c r="D193" s="21">
        <f t="shared" si="2"/>
        <v>8.522260892901075</v>
      </c>
    </row>
    <row r="194" spans="1:4" x14ac:dyDescent="0.25">
      <c r="A194" s="5" t="s">
        <v>26</v>
      </c>
      <c r="B194" s="21">
        <v>0</v>
      </c>
      <c r="C194" s="21">
        <v>8.522260892901075</v>
      </c>
      <c r="D194" s="21">
        <f t="shared" si="2"/>
        <v>8.522260892901075</v>
      </c>
    </row>
    <row r="195" spans="1:4" x14ac:dyDescent="0.25">
      <c r="A195" s="5" t="s">
        <v>31</v>
      </c>
      <c r="B195" s="21">
        <v>0</v>
      </c>
      <c r="C195" s="21">
        <v>8.522260892901075</v>
      </c>
      <c r="D195" s="21">
        <f t="shared" si="2"/>
        <v>8.522260892901075</v>
      </c>
    </row>
    <row r="196" spans="1:4" x14ac:dyDescent="0.25">
      <c r="A196" s="5" t="s">
        <v>32</v>
      </c>
      <c r="B196" s="21">
        <v>0</v>
      </c>
      <c r="C196" s="21">
        <v>8.522260892901075</v>
      </c>
      <c r="D196" s="21">
        <f t="shared" si="2"/>
        <v>8.522260892901075</v>
      </c>
    </row>
    <row r="197" spans="1:4" x14ac:dyDescent="0.25">
      <c r="A197" s="5" t="s">
        <v>33</v>
      </c>
      <c r="B197" s="21">
        <v>0</v>
      </c>
      <c r="C197" s="21">
        <v>8.522260892901075</v>
      </c>
      <c r="D197" s="21">
        <f t="shared" si="2"/>
        <v>8.522260892901075</v>
      </c>
    </row>
    <row r="198" spans="1:4" x14ac:dyDescent="0.25">
      <c r="A198" s="5" t="s">
        <v>41</v>
      </c>
      <c r="B198" s="21">
        <v>0</v>
      </c>
      <c r="C198" s="21">
        <v>8.522260892901075</v>
      </c>
      <c r="D198" s="21">
        <f t="shared" si="2"/>
        <v>8.522260892901075</v>
      </c>
    </row>
    <row r="199" spans="1:4" x14ac:dyDescent="0.25">
      <c r="A199" s="5" t="s">
        <v>45</v>
      </c>
      <c r="B199" s="21">
        <v>0</v>
      </c>
      <c r="C199" s="21">
        <v>8.522260892901075</v>
      </c>
      <c r="D199" s="21">
        <f t="shared" si="2"/>
        <v>8.522260892901075</v>
      </c>
    </row>
    <row r="200" spans="1:4" x14ac:dyDescent="0.25">
      <c r="A200" s="5" t="s">
        <v>47</v>
      </c>
      <c r="B200" s="21">
        <v>0</v>
      </c>
      <c r="C200" s="21">
        <v>8.522260892901075</v>
      </c>
      <c r="D200" s="21">
        <f t="shared" si="2"/>
        <v>8.522260892901075</v>
      </c>
    </row>
    <row r="201" spans="1:4" x14ac:dyDescent="0.25">
      <c r="A201" s="5" t="s">
        <v>48</v>
      </c>
      <c r="B201" s="21">
        <v>0</v>
      </c>
      <c r="C201" s="21">
        <v>8.522260892901075</v>
      </c>
      <c r="D201" s="21">
        <f t="shared" si="2"/>
        <v>8.522260892901075</v>
      </c>
    </row>
    <row r="202" spans="1:4" x14ac:dyDescent="0.25">
      <c r="A202" s="5" t="s">
        <v>35</v>
      </c>
      <c r="B202" s="21">
        <v>0</v>
      </c>
      <c r="C202" s="21">
        <v>8.522260892901075</v>
      </c>
      <c r="D202" s="21">
        <f t="shared" si="2"/>
        <v>8.522260892901075</v>
      </c>
    </row>
    <row r="203" spans="1:4" x14ac:dyDescent="0.25">
      <c r="A203" s="5" t="s">
        <v>36</v>
      </c>
      <c r="B203" s="21">
        <v>0</v>
      </c>
      <c r="C203" s="21">
        <v>8.522260892901075</v>
      </c>
      <c r="D203" s="21">
        <f t="shared" ref="D203:D259" si="3">SUM(B203:C203)</f>
        <v>8.522260892901075</v>
      </c>
    </row>
    <row r="204" spans="1:4" x14ac:dyDescent="0.25">
      <c r="A204" s="5" t="s">
        <v>37</v>
      </c>
      <c r="B204" s="21">
        <v>0</v>
      </c>
      <c r="C204" s="21">
        <v>8.522260892901075</v>
      </c>
      <c r="D204" s="21">
        <f t="shared" si="3"/>
        <v>8.522260892901075</v>
      </c>
    </row>
    <row r="205" spans="1:4" x14ac:dyDescent="0.25">
      <c r="A205" s="5" t="s">
        <v>105</v>
      </c>
      <c r="B205" s="21">
        <v>0</v>
      </c>
      <c r="C205" s="21">
        <v>1223.1645553751114</v>
      </c>
      <c r="D205" s="21">
        <f t="shared" si="3"/>
        <v>1223.1645553751114</v>
      </c>
    </row>
    <row r="206" spans="1:4" x14ac:dyDescent="0.25">
      <c r="A206" s="5" t="s">
        <v>106</v>
      </c>
      <c r="B206" s="21">
        <v>0</v>
      </c>
      <c r="C206" s="21">
        <v>1223.1645553751114</v>
      </c>
      <c r="D206" s="21">
        <f t="shared" si="3"/>
        <v>1223.1645553751114</v>
      </c>
    </row>
    <row r="207" spans="1:4" x14ac:dyDescent="0.25">
      <c r="A207" s="5" t="s">
        <v>104</v>
      </c>
      <c r="B207" s="21">
        <v>0</v>
      </c>
      <c r="C207" s="21">
        <v>1223.1645553751114</v>
      </c>
      <c r="D207" s="21">
        <f t="shared" si="3"/>
        <v>1223.1645553751114</v>
      </c>
    </row>
    <row r="208" spans="1:4" x14ac:dyDescent="0.25">
      <c r="A208" s="5" t="s">
        <v>107</v>
      </c>
      <c r="B208" s="21">
        <v>0</v>
      </c>
      <c r="C208" s="21">
        <v>1223.1645553751114</v>
      </c>
      <c r="D208" s="21">
        <f t="shared" si="3"/>
        <v>1223.1645553751114</v>
      </c>
    </row>
    <row r="209" spans="1:4" x14ac:dyDescent="0.25">
      <c r="A209" s="5" t="s">
        <v>108</v>
      </c>
      <c r="B209" s="21">
        <v>0</v>
      </c>
      <c r="C209" s="21">
        <v>1223.1645553751114</v>
      </c>
      <c r="D209" s="21">
        <f t="shared" si="3"/>
        <v>1223.1645553751114</v>
      </c>
    </row>
    <row r="210" spans="1:4" x14ac:dyDescent="0.25">
      <c r="A210" s="5" t="s">
        <v>20</v>
      </c>
      <c r="B210" s="21">
        <v>0</v>
      </c>
      <c r="C210" s="21">
        <v>8.522260892901075</v>
      </c>
      <c r="D210" s="21">
        <f t="shared" si="3"/>
        <v>8.522260892901075</v>
      </c>
    </row>
    <row r="211" spans="1:4" x14ac:dyDescent="0.25">
      <c r="A211" s="5" t="s">
        <v>21</v>
      </c>
      <c r="B211" s="21">
        <v>0</v>
      </c>
      <c r="C211" s="21">
        <v>8.522260892901075</v>
      </c>
      <c r="D211" s="21">
        <f t="shared" si="3"/>
        <v>8.522260892901075</v>
      </c>
    </row>
    <row r="212" spans="1:4" x14ac:dyDescent="0.25">
      <c r="A212" s="5" t="s">
        <v>22</v>
      </c>
      <c r="B212" s="21">
        <v>0</v>
      </c>
      <c r="C212" s="21">
        <v>8.522260892901075</v>
      </c>
      <c r="D212" s="21">
        <f t="shared" si="3"/>
        <v>8.522260892901075</v>
      </c>
    </row>
    <row r="213" spans="1:4" x14ac:dyDescent="0.25">
      <c r="A213" s="5" t="s">
        <v>23</v>
      </c>
      <c r="B213" s="21">
        <v>0</v>
      </c>
      <c r="C213" s="21">
        <v>8.522260892901075</v>
      </c>
      <c r="D213" s="21">
        <f t="shared" si="3"/>
        <v>8.522260892901075</v>
      </c>
    </row>
    <row r="214" spans="1:4" x14ac:dyDescent="0.25">
      <c r="A214" s="5" t="s">
        <v>25</v>
      </c>
      <c r="B214" s="21">
        <v>0</v>
      </c>
      <c r="C214" s="21">
        <v>8.522260892901075</v>
      </c>
      <c r="D214" s="21">
        <f t="shared" si="3"/>
        <v>8.522260892901075</v>
      </c>
    </row>
    <row r="215" spans="1:4" x14ac:dyDescent="0.25">
      <c r="A215" s="5" t="s">
        <v>27</v>
      </c>
      <c r="B215" s="21">
        <v>0</v>
      </c>
      <c r="C215" s="21">
        <v>8.522260892901075</v>
      </c>
      <c r="D215" s="21">
        <f t="shared" si="3"/>
        <v>8.522260892901075</v>
      </c>
    </row>
    <row r="216" spans="1:4" x14ac:dyDescent="0.25">
      <c r="A216" s="5" t="s">
        <v>28</v>
      </c>
      <c r="B216" s="21">
        <v>0</v>
      </c>
      <c r="C216" s="21">
        <v>8.522260892901075</v>
      </c>
      <c r="D216" s="21">
        <f t="shared" si="3"/>
        <v>8.522260892901075</v>
      </c>
    </row>
    <row r="217" spans="1:4" x14ac:dyDescent="0.25">
      <c r="A217" s="5" t="s">
        <v>29</v>
      </c>
      <c r="B217" s="21">
        <v>0</v>
      </c>
      <c r="C217" s="21">
        <v>8.522260892901075</v>
      </c>
      <c r="D217" s="21">
        <f t="shared" si="3"/>
        <v>8.522260892901075</v>
      </c>
    </row>
    <row r="218" spans="1:4" x14ac:dyDescent="0.25">
      <c r="A218" s="5" t="s">
        <v>30</v>
      </c>
      <c r="B218" s="21">
        <v>0</v>
      </c>
      <c r="C218" s="21">
        <v>8.522260892901075</v>
      </c>
      <c r="D218" s="21">
        <f t="shared" si="3"/>
        <v>8.522260892901075</v>
      </c>
    </row>
    <row r="219" spans="1:4" x14ac:dyDescent="0.25">
      <c r="A219" s="5" t="s">
        <v>34</v>
      </c>
      <c r="B219" s="21">
        <v>0</v>
      </c>
      <c r="C219" s="21">
        <v>8.522260892901075</v>
      </c>
      <c r="D219" s="21">
        <f t="shared" si="3"/>
        <v>8.522260892901075</v>
      </c>
    </row>
    <row r="220" spans="1:4" x14ac:dyDescent="0.25">
      <c r="A220" s="5" t="s">
        <v>38</v>
      </c>
      <c r="B220" s="21">
        <v>0</v>
      </c>
      <c r="C220" s="21">
        <v>8.522260892901075</v>
      </c>
      <c r="D220" s="21">
        <f t="shared" si="3"/>
        <v>8.522260892901075</v>
      </c>
    </row>
    <row r="221" spans="1:4" x14ac:dyDescent="0.25">
      <c r="A221" s="5" t="s">
        <v>39</v>
      </c>
      <c r="B221" s="21">
        <v>0</v>
      </c>
      <c r="C221" s="21">
        <v>8.522260892901075</v>
      </c>
      <c r="D221" s="21">
        <f t="shared" si="3"/>
        <v>8.522260892901075</v>
      </c>
    </row>
    <row r="222" spans="1:4" x14ac:dyDescent="0.25">
      <c r="A222" s="5" t="s">
        <v>40</v>
      </c>
      <c r="B222" s="21">
        <v>0</v>
      </c>
      <c r="C222" s="21">
        <v>8.522260892901075</v>
      </c>
      <c r="D222" s="21">
        <f t="shared" si="3"/>
        <v>8.522260892901075</v>
      </c>
    </row>
    <row r="223" spans="1:4" x14ac:dyDescent="0.25">
      <c r="A223" s="5" t="s">
        <v>42</v>
      </c>
      <c r="B223" s="21">
        <v>0</v>
      </c>
      <c r="C223" s="21">
        <v>8.522260892901075</v>
      </c>
      <c r="D223" s="21">
        <f t="shared" si="3"/>
        <v>8.522260892901075</v>
      </c>
    </row>
    <row r="224" spans="1:4" x14ac:dyDescent="0.25">
      <c r="A224" s="5" t="s">
        <v>43</v>
      </c>
      <c r="B224" s="21">
        <v>0</v>
      </c>
      <c r="C224" s="21">
        <v>8.522260892901075</v>
      </c>
      <c r="D224" s="21">
        <f t="shared" si="3"/>
        <v>8.522260892901075</v>
      </c>
    </row>
    <row r="225" spans="1:4" x14ac:dyDescent="0.25">
      <c r="A225" s="5" t="s">
        <v>44</v>
      </c>
      <c r="B225" s="21">
        <v>0</v>
      </c>
      <c r="C225" s="21">
        <v>8.522260892901075</v>
      </c>
      <c r="D225" s="21">
        <f t="shared" si="3"/>
        <v>8.522260892901075</v>
      </c>
    </row>
    <row r="226" spans="1:4" x14ac:dyDescent="0.25">
      <c r="A226" s="5" t="s">
        <v>46</v>
      </c>
      <c r="B226" s="21">
        <v>0</v>
      </c>
      <c r="C226" s="21">
        <v>8.522260892901075</v>
      </c>
      <c r="D226" s="21">
        <f t="shared" si="3"/>
        <v>8.522260892901075</v>
      </c>
    </row>
    <row r="227" spans="1:4" x14ac:dyDescent="0.25">
      <c r="A227" s="5" t="s">
        <v>120</v>
      </c>
      <c r="B227" s="21">
        <v>0</v>
      </c>
      <c r="C227" s="21">
        <v>64.018270549598014</v>
      </c>
      <c r="D227" s="21">
        <f t="shared" si="3"/>
        <v>64.018270549598014</v>
      </c>
    </row>
    <row r="228" spans="1:4" x14ac:dyDescent="0.25">
      <c r="A228" s="5" t="s">
        <v>110</v>
      </c>
      <c r="B228" s="21">
        <v>0</v>
      </c>
      <c r="C228" s="21">
        <v>1232.188248110624</v>
      </c>
      <c r="D228" s="21">
        <f t="shared" si="3"/>
        <v>1232.188248110624</v>
      </c>
    </row>
    <row r="229" spans="1:4" x14ac:dyDescent="0.25">
      <c r="A229" s="5" t="s">
        <v>111</v>
      </c>
      <c r="B229" s="21">
        <v>0</v>
      </c>
      <c r="C229" s="21">
        <v>1232.188248110624</v>
      </c>
      <c r="D229" s="21">
        <f t="shared" si="3"/>
        <v>1232.188248110624</v>
      </c>
    </row>
    <row r="230" spans="1:4" x14ac:dyDescent="0.25">
      <c r="A230" s="5" t="s">
        <v>135</v>
      </c>
      <c r="B230" s="21">
        <v>0</v>
      </c>
      <c r="C230" s="21">
        <v>5177.5210979650501</v>
      </c>
      <c r="D230" s="21">
        <f t="shared" si="3"/>
        <v>5177.5210979650501</v>
      </c>
    </row>
    <row r="231" spans="1:4" x14ac:dyDescent="0.25">
      <c r="A231" s="5" t="s">
        <v>112</v>
      </c>
      <c r="B231" s="21">
        <v>0</v>
      </c>
      <c r="C231" s="21">
        <v>1232.188248110624</v>
      </c>
      <c r="D231" s="21">
        <f t="shared" si="3"/>
        <v>1232.188248110624</v>
      </c>
    </row>
    <row r="232" spans="1:4" x14ac:dyDescent="0.25">
      <c r="A232" s="5" t="s">
        <v>136</v>
      </c>
      <c r="B232" s="21">
        <v>0</v>
      </c>
      <c r="C232" s="21">
        <v>5177.5210979650501</v>
      </c>
      <c r="D232" s="21">
        <f t="shared" si="3"/>
        <v>5177.5210979650501</v>
      </c>
    </row>
    <row r="233" spans="1:4" x14ac:dyDescent="0.25">
      <c r="A233" s="5" t="s">
        <v>113</v>
      </c>
      <c r="B233" s="21">
        <v>0</v>
      </c>
      <c r="C233" s="21">
        <v>1232.188248110624</v>
      </c>
      <c r="D233" s="21">
        <f t="shared" si="3"/>
        <v>1232.188248110624</v>
      </c>
    </row>
    <row r="234" spans="1:4" x14ac:dyDescent="0.25">
      <c r="A234" s="5" t="s">
        <v>62</v>
      </c>
      <c r="B234" s="21">
        <v>0</v>
      </c>
      <c r="C234" s="21">
        <v>105.39415687866676</v>
      </c>
      <c r="D234" s="21">
        <f t="shared" si="3"/>
        <v>105.39415687866676</v>
      </c>
    </row>
    <row r="235" spans="1:4" x14ac:dyDescent="0.25">
      <c r="A235" s="5" t="s">
        <v>401</v>
      </c>
      <c r="B235" s="21">
        <v>0</v>
      </c>
      <c r="C235" s="21">
        <v>28.578586484840816</v>
      </c>
      <c r="D235" s="21">
        <f t="shared" si="3"/>
        <v>28.578586484840816</v>
      </c>
    </row>
    <row r="236" spans="1:4" x14ac:dyDescent="0.25">
      <c r="A236" s="5" t="s">
        <v>402</v>
      </c>
      <c r="B236" s="21">
        <v>0</v>
      </c>
      <c r="C236" s="21">
        <v>28.578586484840816</v>
      </c>
      <c r="D236" s="21">
        <f t="shared" si="3"/>
        <v>28.578586484840816</v>
      </c>
    </row>
    <row r="237" spans="1:4" x14ac:dyDescent="0.25">
      <c r="A237" s="5" t="s">
        <v>403</v>
      </c>
      <c r="B237" s="21">
        <v>0</v>
      </c>
      <c r="C237" s="21">
        <v>28.578586484840816</v>
      </c>
      <c r="D237" s="21">
        <f t="shared" si="3"/>
        <v>28.578586484840816</v>
      </c>
    </row>
    <row r="238" spans="1:4" x14ac:dyDescent="0.25">
      <c r="A238" s="5" t="s">
        <v>404</v>
      </c>
      <c r="B238" s="21">
        <v>0</v>
      </c>
      <c r="C238" s="21">
        <v>28.578586484840816</v>
      </c>
      <c r="D238" s="21">
        <f t="shared" si="3"/>
        <v>28.578586484840816</v>
      </c>
    </row>
    <row r="239" spans="1:4" x14ac:dyDescent="0.25">
      <c r="A239" s="5" t="s">
        <v>123</v>
      </c>
      <c r="B239" s="21">
        <v>0</v>
      </c>
      <c r="C239" s="21">
        <v>2898.3306917215887</v>
      </c>
      <c r="D239" s="21">
        <f t="shared" si="3"/>
        <v>2898.3306917215887</v>
      </c>
    </row>
    <row r="240" spans="1:4" x14ac:dyDescent="0.25">
      <c r="A240" s="5" t="s">
        <v>405</v>
      </c>
      <c r="B240" s="21">
        <v>0</v>
      </c>
      <c r="C240" s="21">
        <v>28.578586484840816</v>
      </c>
      <c r="D240" s="21">
        <f t="shared" si="3"/>
        <v>28.578586484840816</v>
      </c>
    </row>
    <row r="241" spans="1:4" x14ac:dyDescent="0.25">
      <c r="A241" s="5" t="s">
        <v>406</v>
      </c>
      <c r="B241" s="21">
        <v>0</v>
      </c>
      <c r="C241" s="21">
        <v>28.578586484840816</v>
      </c>
      <c r="D241" s="21">
        <f t="shared" si="3"/>
        <v>28.578586484840816</v>
      </c>
    </row>
    <row r="242" spans="1:4" x14ac:dyDescent="0.25">
      <c r="A242" s="5" t="s">
        <v>407</v>
      </c>
      <c r="B242" s="21">
        <v>0</v>
      </c>
      <c r="C242" s="21">
        <v>28.578586484840816</v>
      </c>
      <c r="D242" s="21">
        <f t="shared" si="3"/>
        <v>28.578586484840816</v>
      </c>
    </row>
    <row r="243" spans="1:4" x14ac:dyDescent="0.25">
      <c r="A243" s="5" t="s">
        <v>408</v>
      </c>
      <c r="B243" s="21">
        <v>0</v>
      </c>
      <c r="C243" s="21">
        <v>28.578586484840816</v>
      </c>
      <c r="D243" s="21">
        <f t="shared" si="3"/>
        <v>28.578586484840816</v>
      </c>
    </row>
    <row r="244" spans="1:4" x14ac:dyDescent="0.25">
      <c r="A244" s="5" t="s">
        <v>409</v>
      </c>
      <c r="B244" s="21">
        <v>0</v>
      </c>
      <c r="C244" s="21">
        <v>28.578586484840816</v>
      </c>
      <c r="D244" s="21">
        <f t="shared" si="3"/>
        <v>28.578586484840816</v>
      </c>
    </row>
    <row r="245" spans="1:4" x14ac:dyDescent="0.25">
      <c r="A245" s="5" t="s">
        <v>410</v>
      </c>
      <c r="B245" s="21">
        <v>0</v>
      </c>
      <c r="C245" s="21">
        <v>28.578586484840816</v>
      </c>
      <c r="D245" s="21">
        <f t="shared" si="3"/>
        <v>28.578586484840816</v>
      </c>
    </row>
    <row r="246" spans="1:4" x14ac:dyDescent="0.25">
      <c r="A246" s="5" t="s">
        <v>411</v>
      </c>
      <c r="B246" s="21">
        <v>0</v>
      </c>
      <c r="C246" s="21">
        <v>28.578586484840816</v>
      </c>
      <c r="D246" s="21">
        <f t="shared" si="3"/>
        <v>28.578586484840816</v>
      </c>
    </row>
    <row r="247" spans="1:4" x14ac:dyDescent="0.25">
      <c r="A247" s="5" t="s">
        <v>497</v>
      </c>
      <c r="B247" s="21">
        <v>0</v>
      </c>
      <c r="C247" s="21">
        <v>28.578586484840816</v>
      </c>
      <c r="D247" s="21">
        <f t="shared" si="3"/>
        <v>28.578586484840816</v>
      </c>
    </row>
    <row r="248" spans="1:4" x14ac:dyDescent="0.25">
      <c r="A248" s="5" t="s">
        <v>412</v>
      </c>
      <c r="B248" s="21">
        <v>0</v>
      </c>
      <c r="C248" s="21">
        <v>28.578586484840816</v>
      </c>
      <c r="D248" s="21">
        <f t="shared" si="3"/>
        <v>28.578586484840816</v>
      </c>
    </row>
    <row r="249" spans="1:4" x14ac:dyDescent="0.25">
      <c r="A249" s="5" t="s">
        <v>413</v>
      </c>
      <c r="B249" s="21">
        <v>0</v>
      </c>
      <c r="C249" s="21">
        <v>28.578586484840816</v>
      </c>
      <c r="D249" s="21">
        <f t="shared" si="3"/>
        <v>28.578586484840816</v>
      </c>
    </row>
    <row r="250" spans="1:4" x14ac:dyDescent="0.25">
      <c r="A250" s="5" t="s">
        <v>414</v>
      </c>
      <c r="B250" s="21">
        <v>0</v>
      </c>
      <c r="C250" s="21">
        <v>28.578586484840816</v>
      </c>
      <c r="D250" s="21">
        <f t="shared" si="3"/>
        <v>28.578586484840816</v>
      </c>
    </row>
    <row r="251" spans="1:4" x14ac:dyDescent="0.25">
      <c r="A251" s="5" t="s">
        <v>415</v>
      </c>
      <c r="B251" s="21">
        <v>0</v>
      </c>
      <c r="C251" s="21">
        <v>28.578586484840816</v>
      </c>
      <c r="D251" s="21">
        <f t="shared" si="3"/>
        <v>28.578586484840816</v>
      </c>
    </row>
    <row r="252" spans="1:4" x14ac:dyDescent="0.25">
      <c r="A252" s="5" t="s">
        <v>114</v>
      </c>
      <c r="B252" s="21">
        <v>0</v>
      </c>
      <c r="C252" s="21">
        <v>1496.6513929678329</v>
      </c>
      <c r="D252" s="21">
        <f t="shared" si="3"/>
        <v>1496.6513929678329</v>
      </c>
    </row>
    <row r="253" spans="1:4" x14ac:dyDescent="0.25">
      <c r="A253" s="5" t="s">
        <v>115</v>
      </c>
      <c r="B253" s="21">
        <v>0</v>
      </c>
      <c r="C253" s="21">
        <v>1496.6513929678329</v>
      </c>
      <c r="D253" s="21">
        <f t="shared" si="3"/>
        <v>1496.6513929678329</v>
      </c>
    </row>
    <row r="254" spans="1:4" x14ac:dyDescent="0.25">
      <c r="A254" s="5" t="s">
        <v>116</v>
      </c>
      <c r="B254" s="21">
        <v>0</v>
      </c>
      <c r="C254" s="21">
        <v>1496.6513929678329</v>
      </c>
      <c r="D254" s="21">
        <f t="shared" si="3"/>
        <v>1496.6513929678329</v>
      </c>
    </row>
    <row r="255" spans="1:4" x14ac:dyDescent="0.25">
      <c r="A255" s="5" t="s">
        <v>117</v>
      </c>
      <c r="B255" s="21">
        <v>0</v>
      </c>
      <c r="C255" s="21">
        <v>1496.6513929678329</v>
      </c>
      <c r="D255" s="21">
        <f t="shared" si="3"/>
        <v>1496.6513929678329</v>
      </c>
    </row>
    <row r="256" spans="1:4" x14ac:dyDescent="0.25">
      <c r="A256" s="5" t="s">
        <v>118</v>
      </c>
      <c r="B256" s="21">
        <v>0</v>
      </c>
      <c r="C256" s="21">
        <v>1496.6513929678329</v>
      </c>
      <c r="D256" s="21">
        <f t="shared" si="3"/>
        <v>1496.6513929678329</v>
      </c>
    </row>
    <row r="257" spans="1:4" x14ac:dyDescent="0.25">
      <c r="A257" s="5" t="s">
        <v>72</v>
      </c>
      <c r="B257" s="21">
        <v>0</v>
      </c>
      <c r="C257" s="21">
        <v>130.19700702170229</v>
      </c>
      <c r="D257" s="21">
        <f t="shared" si="3"/>
        <v>130.19700702170229</v>
      </c>
    </row>
    <row r="258" spans="1:4" x14ac:dyDescent="0.25">
      <c r="A258" s="5" t="s">
        <v>133</v>
      </c>
      <c r="B258" s="21">
        <v>0</v>
      </c>
      <c r="C258" s="21">
        <v>12187.314574898115</v>
      </c>
      <c r="D258" s="21">
        <f t="shared" si="3"/>
        <v>12187.314574898115</v>
      </c>
    </row>
    <row r="259" spans="1:4" x14ac:dyDescent="0.25">
      <c r="A259" s="5" t="s">
        <v>134</v>
      </c>
      <c r="B259" s="21">
        <v>0</v>
      </c>
      <c r="C259" s="21">
        <v>12187.314574898115</v>
      </c>
      <c r="D259" s="21">
        <f t="shared" si="3"/>
        <v>12187.314574898115</v>
      </c>
    </row>
  </sheetData>
  <sortState xmlns:xlrd2="http://schemas.microsoft.com/office/spreadsheetml/2017/richdata2" ref="A11:B81">
    <sortCondition descending="1" ref="B11:B81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41F2-EE19-4F1B-BF6D-00C109DA5FF1}">
  <dimension ref="A2:G323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Outubro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590</v>
      </c>
    </row>
    <row r="6" spans="1:7" ht="14.5" x14ac:dyDescent="0.35">
      <c r="A6" s="37" t="s">
        <v>597</v>
      </c>
    </row>
    <row r="8" spans="1:7" ht="13" x14ac:dyDescent="0.3">
      <c r="A8" s="4" t="s">
        <v>1</v>
      </c>
      <c r="B8" s="28" t="s">
        <v>649</v>
      </c>
    </row>
    <row r="9" spans="1:7" x14ac:dyDescent="0.25">
      <c r="A9" s="9" t="s">
        <v>189</v>
      </c>
      <c r="B9" s="18">
        <v>4560494.4435052425</v>
      </c>
      <c r="E9" s="16"/>
    </row>
    <row r="10" spans="1:7" x14ac:dyDescent="0.25">
      <c r="A10" s="11" t="s">
        <v>235</v>
      </c>
      <c r="B10" s="21">
        <v>-10283.369778169268</v>
      </c>
    </row>
    <row r="11" spans="1:7" x14ac:dyDescent="0.25">
      <c r="A11" s="7" t="s">
        <v>293</v>
      </c>
      <c r="B11" s="21">
        <v>-1371.8664823249544</v>
      </c>
      <c r="E11" s="16"/>
    </row>
    <row r="12" spans="1:7" x14ac:dyDescent="0.25">
      <c r="A12" s="7" t="s">
        <v>294</v>
      </c>
      <c r="B12" s="21">
        <v>-1956.3606170470869</v>
      </c>
      <c r="E12" s="15"/>
    </row>
    <row r="13" spans="1:7" x14ac:dyDescent="0.25">
      <c r="A13" s="7" t="s">
        <v>295</v>
      </c>
      <c r="B13" s="21">
        <v>-755.66815428762982</v>
      </c>
    </row>
    <row r="14" spans="1:7" x14ac:dyDescent="0.25">
      <c r="A14" s="7" t="s">
        <v>175</v>
      </c>
      <c r="B14" s="21">
        <v>-14831.311016412817</v>
      </c>
    </row>
    <row r="15" spans="1:7" x14ac:dyDescent="0.25">
      <c r="A15" s="7" t="s">
        <v>64</v>
      </c>
      <c r="B15" s="21">
        <v>0</v>
      </c>
    </row>
    <row r="16" spans="1:7" x14ac:dyDescent="0.25">
      <c r="A16" s="7" t="s">
        <v>249</v>
      </c>
      <c r="B16" s="21">
        <v>-12311.265922330525</v>
      </c>
    </row>
    <row r="17" spans="1:2" x14ac:dyDescent="0.25">
      <c r="A17" s="7" t="s">
        <v>296</v>
      </c>
      <c r="B17" s="21">
        <v>-7361.0527839829156</v>
      </c>
    </row>
    <row r="18" spans="1:2" x14ac:dyDescent="0.25">
      <c r="A18" s="7" t="s">
        <v>250</v>
      </c>
      <c r="B18" s="21">
        <v>-9625.6713920472957</v>
      </c>
    </row>
    <row r="19" spans="1:2" x14ac:dyDescent="0.25">
      <c r="A19" s="7" t="s">
        <v>183</v>
      </c>
      <c r="B19" s="21">
        <v>-13816.123736281823</v>
      </c>
    </row>
    <row r="20" spans="1:2" x14ac:dyDescent="0.25">
      <c r="A20" s="7" t="s">
        <v>157</v>
      </c>
      <c r="B20" s="21">
        <v>-98691.651487850482</v>
      </c>
    </row>
    <row r="21" spans="1:2" x14ac:dyDescent="0.25">
      <c r="A21" s="7" t="s">
        <v>251</v>
      </c>
      <c r="B21" s="21">
        <v>-9298.8934031871813</v>
      </c>
    </row>
    <row r="22" spans="1:2" x14ac:dyDescent="0.25">
      <c r="A22" s="11" t="s">
        <v>297</v>
      </c>
      <c r="B22" s="21">
        <v>-2247.6114801250883</v>
      </c>
    </row>
    <row r="23" spans="1:2" x14ac:dyDescent="0.25">
      <c r="A23" s="7" t="s">
        <v>187</v>
      </c>
      <c r="B23" s="21">
        <v>-14831.311016412817</v>
      </c>
    </row>
    <row r="24" spans="1:2" x14ac:dyDescent="0.25">
      <c r="A24" s="7" t="s">
        <v>3</v>
      </c>
      <c r="B24" s="21">
        <v>-31423.665373677082</v>
      </c>
    </row>
    <row r="25" spans="1:2" x14ac:dyDescent="0.25">
      <c r="A25" s="7" t="s">
        <v>252</v>
      </c>
      <c r="B25" s="21">
        <v>-8812.1352941711284</v>
      </c>
    </row>
    <row r="26" spans="1:2" x14ac:dyDescent="0.25">
      <c r="A26" s="7" t="s">
        <v>71</v>
      </c>
      <c r="B26" s="21">
        <v>-14506.172134077149</v>
      </c>
    </row>
    <row r="27" spans="1:2" x14ac:dyDescent="0.25">
      <c r="A27" s="7" t="s">
        <v>6</v>
      </c>
      <c r="B27" s="21">
        <v>-25873.46698214913</v>
      </c>
    </row>
    <row r="28" spans="1:2" x14ac:dyDescent="0.25">
      <c r="A28" s="7" t="s">
        <v>190</v>
      </c>
      <c r="B28" s="21">
        <v>-38210.669011467791</v>
      </c>
    </row>
    <row r="29" spans="1:2" x14ac:dyDescent="0.25">
      <c r="A29" s="7" t="s">
        <v>191</v>
      </c>
      <c r="B29" s="21">
        <v>-14831.311016412817</v>
      </c>
    </row>
    <row r="30" spans="1:2" x14ac:dyDescent="0.25">
      <c r="A30" s="7" t="s">
        <v>63</v>
      </c>
      <c r="B30" s="21">
        <v>-12180.991047943537</v>
      </c>
    </row>
    <row r="31" spans="1:2" x14ac:dyDescent="0.25">
      <c r="A31" s="7" t="s">
        <v>298</v>
      </c>
      <c r="B31" s="21">
        <v>-3209.9395929049365</v>
      </c>
    </row>
    <row r="32" spans="1:2" x14ac:dyDescent="0.25">
      <c r="A32" s="7" t="s">
        <v>161</v>
      </c>
      <c r="B32" s="21">
        <v>-8412.0326908692205</v>
      </c>
    </row>
    <row r="33" spans="1:2" x14ac:dyDescent="0.25">
      <c r="A33" s="7" t="s">
        <v>253</v>
      </c>
      <c r="B33" s="21">
        <v>-12311.265922330525</v>
      </c>
    </row>
    <row r="34" spans="1:2" x14ac:dyDescent="0.25">
      <c r="A34" s="7" t="s">
        <v>299</v>
      </c>
      <c r="B34" s="21">
        <v>-6437.9652844230623</v>
      </c>
    </row>
    <row r="35" spans="1:2" x14ac:dyDescent="0.25">
      <c r="A35" s="7" t="s">
        <v>230</v>
      </c>
      <c r="B35" s="21">
        <v>-9992.3900124991942</v>
      </c>
    </row>
    <row r="36" spans="1:2" x14ac:dyDescent="0.25">
      <c r="A36" s="7" t="s">
        <v>218</v>
      </c>
      <c r="B36" s="21">
        <v>-11402.11614064373</v>
      </c>
    </row>
    <row r="37" spans="1:2" x14ac:dyDescent="0.25">
      <c r="A37" s="7" t="s">
        <v>236</v>
      </c>
      <c r="B37" s="21">
        <v>-12311.265922330525</v>
      </c>
    </row>
    <row r="38" spans="1:2" x14ac:dyDescent="0.25">
      <c r="A38" s="7" t="s">
        <v>147</v>
      </c>
      <c r="B38" s="21">
        <v>-14266.958510974771</v>
      </c>
    </row>
    <row r="39" spans="1:2" x14ac:dyDescent="0.25">
      <c r="A39" s="7" t="s">
        <v>215</v>
      </c>
      <c r="B39" s="21">
        <v>-12311.265922330525</v>
      </c>
    </row>
    <row r="40" spans="1:2" x14ac:dyDescent="0.25">
      <c r="A40" s="7" t="s">
        <v>31</v>
      </c>
      <c r="B40" s="21">
        <v>-8781.2585872550098</v>
      </c>
    </row>
    <row r="41" spans="1:2" x14ac:dyDescent="0.25">
      <c r="A41" s="7" t="s">
        <v>300</v>
      </c>
      <c r="B41" s="21">
        <v>0</v>
      </c>
    </row>
    <row r="42" spans="1:2" x14ac:dyDescent="0.25">
      <c r="A42" s="7" t="s">
        <v>82</v>
      </c>
      <c r="B42" s="21">
        <v>0</v>
      </c>
    </row>
    <row r="43" spans="1:2" x14ac:dyDescent="0.25">
      <c r="A43" s="7" t="s">
        <v>301</v>
      </c>
      <c r="B43" s="21">
        <v>-756.9381542876298</v>
      </c>
    </row>
    <row r="44" spans="1:2" x14ac:dyDescent="0.25">
      <c r="A44" s="7" t="s">
        <v>302</v>
      </c>
      <c r="B44" s="21">
        <v>-4375.1573925167695</v>
      </c>
    </row>
    <row r="45" spans="1:2" x14ac:dyDescent="0.25">
      <c r="A45" s="7" t="s">
        <v>303</v>
      </c>
      <c r="B45" s="21">
        <v>-3209.9395929049365</v>
      </c>
    </row>
    <row r="46" spans="1:2" x14ac:dyDescent="0.25">
      <c r="A46" s="7" t="s">
        <v>304</v>
      </c>
      <c r="B46" s="21">
        <v>-268.86815428762981</v>
      </c>
    </row>
    <row r="47" spans="1:2" x14ac:dyDescent="0.25">
      <c r="A47" s="7" t="s">
        <v>305</v>
      </c>
      <c r="B47" s="21">
        <v>-288.83815428762978</v>
      </c>
    </row>
    <row r="48" spans="1:2" x14ac:dyDescent="0.25">
      <c r="A48" s="7" t="s">
        <v>306</v>
      </c>
      <c r="B48" s="21">
        <v>0</v>
      </c>
    </row>
    <row r="49" spans="1:2" x14ac:dyDescent="0.25">
      <c r="A49" s="7" t="s">
        <v>307</v>
      </c>
      <c r="B49" s="21">
        <v>-1690.889193835086</v>
      </c>
    </row>
    <row r="50" spans="1:2" x14ac:dyDescent="0.25">
      <c r="A50" s="7" t="s">
        <v>308</v>
      </c>
      <c r="B50" s="21">
        <v>-1371.8664823249544</v>
      </c>
    </row>
    <row r="51" spans="1:2" x14ac:dyDescent="0.25">
      <c r="A51" s="7" t="s">
        <v>309</v>
      </c>
      <c r="B51" s="21">
        <v>-5528.8155027362673</v>
      </c>
    </row>
    <row r="52" spans="1:2" x14ac:dyDescent="0.25">
      <c r="A52" s="7" t="s">
        <v>166</v>
      </c>
      <c r="B52" s="21">
        <v>-14127.229133222632</v>
      </c>
    </row>
    <row r="53" spans="1:2" x14ac:dyDescent="0.25">
      <c r="A53" s="7" t="s">
        <v>254</v>
      </c>
      <c r="B53" s="21">
        <v>-12311.265922330525</v>
      </c>
    </row>
    <row r="54" spans="1:2" x14ac:dyDescent="0.25">
      <c r="A54" s="7" t="s">
        <v>229</v>
      </c>
      <c r="B54" s="21">
        <v>-12311.265922330525</v>
      </c>
    </row>
    <row r="55" spans="1:2" x14ac:dyDescent="0.25">
      <c r="A55" s="7" t="s">
        <v>255</v>
      </c>
      <c r="B55" s="21">
        <v>-12311.265922330525</v>
      </c>
    </row>
    <row r="56" spans="1:2" x14ac:dyDescent="0.25">
      <c r="A56" s="7" t="s">
        <v>310</v>
      </c>
      <c r="B56" s="21">
        <v>-1371.8664823249544</v>
      </c>
    </row>
    <row r="57" spans="1:2" x14ac:dyDescent="0.25">
      <c r="A57" s="7" t="s">
        <v>100</v>
      </c>
      <c r="B57" s="21">
        <v>-15590.944030648046</v>
      </c>
    </row>
    <row r="58" spans="1:2" x14ac:dyDescent="0.25">
      <c r="A58" s="7" t="s">
        <v>109</v>
      </c>
      <c r="B58" s="21">
        <v>-25873.46698214913</v>
      </c>
    </row>
    <row r="59" spans="1:2" x14ac:dyDescent="0.25">
      <c r="A59" s="7" t="s">
        <v>256</v>
      </c>
      <c r="B59" s="21">
        <v>-10362.518934356251</v>
      </c>
    </row>
    <row r="60" spans="1:2" x14ac:dyDescent="0.25">
      <c r="A60" s="7" t="s">
        <v>216</v>
      </c>
      <c r="B60" s="21">
        <v>-12311.265922330525</v>
      </c>
    </row>
    <row r="61" spans="1:2" x14ac:dyDescent="0.25">
      <c r="A61" s="7" t="s">
        <v>174</v>
      </c>
      <c r="B61" s="21">
        <v>-12311.265922330525</v>
      </c>
    </row>
    <row r="62" spans="1:2" x14ac:dyDescent="0.25">
      <c r="A62" s="7" t="s">
        <v>359</v>
      </c>
      <c r="B62" s="21">
        <v>-2264.7628865649531</v>
      </c>
    </row>
    <row r="63" spans="1:2" x14ac:dyDescent="0.25">
      <c r="A63" s="7" t="s">
        <v>311</v>
      </c>
      <c r="B63" s="21">
        <v>-2861.8342993412612</v>
      </c>
    </row>
    <row r="64" spans="1:2" x14ac:dyDescent="0.25">
      <c r="A64" s="7" t="s">
        <v>177</v>
      </c>
      <c r="B64" s="21">
        <v>-14127.229133222632</v>
      </c>
    </row>
    <row r="65" spans="1:2" x14ac:dyDescent="0.25">
      <c r="A65" s="11" t="s">
        <v>148</v>
      </c>
      <c r="B65" s="21">
        <v>-24716.773761094173</v>
      </c>
    </row>
    <row r="66" spans="1:2" x14ac:dyDescent="0.25">
      <c r="A66" s="7" t="s">
        <v>60</v>
      </c>
      <c r="B66" s="21">
        <v>-16418.735197898957</v>
      </c>
    </row>
    <row r="67" spans="1:2" x14ac:dyDescent="0.25">
      <c r="A67" s="7" t="s">
        <v>257</v>
      </c>
      <c r="B67" s="21">
        <v>-8506.4341801302817</v>
      </c>
    </row>
    <row r="68" spans="1:2" x14ac:dyDescent="0.25">
      <c r="A68" s="7" t="s">
        <v>312</v>
      </c>
      <c r="B68" s="21">
        <v>-5876.5085849285142</v>
      </c>
    </row>
    <row r="69" spans="1:2" x14ac:dyDescent="0.25">
      <c r="A69" s="7" t="s">
        <v>232</v>
      </c>
      <c r="B69" s="21">
        <v>-12311.265922330525</v>
      </c>
    </row>
    <row r="70" spans="1:2" x14ac:dyDescent="0.25">
      <c r="A70" s="7" t="s">
        <v>313</v>
      </c>
      <c r="B70" s="21">
        <v>-2567.554389691391</v>
      </c>
    </row>
    <row r="71" spans="1:2" x14ac:dyDescent="0.25">
      <c r="A71" s="7" t="s">
        <v>314</v>
      </c>
      <c r="B71" s="21">
        <v>-6171.3911567786918</v>
      </c>
    </row>
    <row r="72" spans="1:2" x14ac:dyDescent="0.25">
      <c r="A72" s="7" t="s">
        <v>15</v>
      </c>
      <c r="B72" s="21">
        <v>-17605.481408954376</v>
      </c>
    </row>
    <row r="73" spans="1:2" x14ac:dyDescent="0.25">
      <c r="A73" s="7" t="s">
        <v>315</v>
      </c>
      <c r="B73" s="21">
        <v>0</v>
      </c>
    </row>
    <row r="74" spans="1:2" x14ac:dyDescent="0.25">
      <c r="A74" s="7" t="s">
        <v>258</v>
      </c>
      <c r="B74" s="21">
        <v>-6090.967070359492</v>
      </c>
    </row>
    <row r="75" spans="1:2" x14ac:dyDescent="0.25">
      <c r="A75" s="7" t="s">
        <v>182</v>
      </c>
      <c r="B75" s="21">
        <v>-14831.311016412817</v>
      </c>
    </row>
    <row r="76" spans="1:2" x14ac:dyDescent="0.25">
      <c r="A76" s="7" t="s">
        <v>105</v>
      </c>
      <c r="B76" s="21">
        <v>-12538.636473500585</v>
      </c>
    </row>
    <row r="77" spans="1:2" x14ac:dyDescent="0.25">
      <c r="A77" s="7" t="s">
        <v>267</v>
      </c>
      <c r="B77" s="21">
        <v>-5783.3451144085993</v>
      </c>
    </row>
    <row r="78" spans="1:2" x14ac:dyDescent="0.25">
      <c r="A78" s="7" t="s">
        <v>286</v>
      </c>
      <c r="B78" s="21">
        <v>-1289.0062622572473</v>
      </c>
    </row>
    <row r="79" spans="1:2" x14ac:dyDescent="0.25">
      <c r="A79" s="7" t="s">
        <v>217</v>
      </c>
      <c r="B79" s="21">
        <v>-12311.265922330525</v>
      </c>
    </row>
    <row r="80" spans="1:2" x14ac:dyDescent="0.25">
      <c r="A80" s="7" t="s">
        <v>259</v>
      </c>
      <c r="B80" s="21">
        <v>-12311.265922330525</v>
      </c>
    </row>
    <row r="81" spans="1:2" x14ac:dyDescent="0.25">
      <c r="A81" s="7" t="s">
        <v>260</v>
      </c>
      <c r="B81" s="21">
        <v>-11513.760313291363</v>
      </c>
    </row>
    <row r="82" spans="1:2" x14ac:dyDescent="0.25">
      <c r="A82" s="7" t="s">
        <v>130</v>
      </c>
      <c r="B82" s="21">
        <v>0</v>
      </c>
    </row>
    <row r="83" spans="1:2" x14ac:dyDescent="0.25">
      <c r="A83" s="7" t="s">
        <v>228</v>
      </c>
      <c r="B83" s="21">
        <v>-12311.265922330525</v>
      </c>
    </row>
    <row r="84" spans="1:2" x14ac:dyDescent="0.25">
      <c r="A84" s="7" t="s">
        <v>261</v>
      </c>
      <c r="B84" s="21">
        <v>-11988.792054952573</v>
      </c>
    </row>
    <row r="85" spans="1:2" x14ac:dyDescent="0.25">
      <c r="A85" s="7" t="s">
        <v>237</v>
      </c>
      <c r="B85" s="21">
        <v>-12311.265922330525</v>
      </c>
    </row>
    <row r="86" spans="1:2" x14ac:dyDescent="0.25">
      <c r="A86" s="7" t="s">
        <v>76</v>
      </c>
      <c r="B86" s="21">
        <v>-22212.886268483457</v>
      </c>
    </row>
    <row r="87" spans="1:2" x14ac:dyDescent="0.25">
      <c r="A87" s="7" t="s">
        <v>262</v>
      </c>
      <c r="B87" s="21">
        <v>-8304.8401175669915</v>
      </c>
    </row>
    <row r="88" spans="1:2" x14ac:dyDescent="0.25">
      <c r="A88" s="7" t="s">
        <v>263</v>
      </c>
      <c r="B88" s="21">
        <v>-8812.1352941711284</v>
      </c>
    </row>
    <row r="89" spans="1:2" x14ac:dyDescent="0.25">
      <c r="A89" s="7" t="s">
        <v>373</v>
      </c>
      <c r="B89" s="21">
        <v>-1594.020771741574</v>
      </c>
    </row>
    <row r="90" spans="1:2" x14ac:dyDescent="0.25">
      <c r="A90" s="7" t="s">
        <v>316</v>
      </c>
      <c r="B90" s="21">
        <v>-11262.893144991433</v>
      </c>
    </row>
    <row r="91" spans="1:2" x14ac:dyDescent="0.25">
      <c r="A91" s="7" t="s">
        <v>234</v>
      </c>
      <c r="B91" s="21">
        <v>-12311.265922330525</v>
      </c>
    </row>
    <row r="92" spans="1:2" x14ac:dyDescent="0.25">
      <c r="A92" s="7" t="s">
        <v>5</v>
      </c>
      <c r="B92" s="21">
        <v>-14629.441180547119</v>
      </c>
    </row>
    <row r="93" spans="1:2" x14ac:dyDescent="0.25">
      <c r="A93" s="7" t="s">
        <v>264</v>
      </c>
      <c r="B93" s="21">
        <v>-11358.586913909283</v>
      </c>
    </row>
    <row r="94" spans="1:2" x14ac:dyDescent="0.25">
      <c r="A94" s="7" t="s">
        <v>106</v>
      </c>
      <c r="B94" s="21">
        <v>-12538.636473500585</v>
      </c>
    </row>
    <row r="95" spans="1:2" x14ac:dyDescent="0.25">
      <c r="A95" s="7" t="s">
        <v>107</v>
      </c>
      <c r="B95" s="21">
        <v>-12311.265922330525</v>
      </c>
    </row>
    <row r="96" spans="1:2" x14ac:dyDescent="0.25">
      <c r="A96" s="7" t="s">
        <v>126</v>
      </c>
      <c r="B96" s="21">
        <v>0</v>
      </c>
    </row>
    <row r="97" spans="1:2" x14ac:dyDescent="0.25">
      <c r="A97" s="7" t="s">
        <v>194</v>
      </c>
      <c r="B97" s="21">
        <v>-12311.265922330525</v>
      </c>
    </row>
    <row r="98" spans="1:2" x14ac:dyDescent="0.25">
      <c r="A98" s="7" t="s">
        <v>233</v>
      </c>
      <c r="B98" s="21">
        <v>-2564.1374814068581</v>
      </c>
    </row>
    <row r="99" spans="1:2" x14ac:dyDescent="0.25">
      <c r="A99" s="7" t="s">
        <v>108</v>
      </c>
      <c r="B99" s="21">
        <v>-12311.265922330525</v>
      </c>
    </row>
    <row r="100" spans="1:2" x14ac:dyDescent="0.25">
      <c r="A100" s="7" t="s">
        <v>79</v>
      </c>
      <c r="B100" s="21">
        <v>-22802.434783796591</v>
      </c>
    </row>
    <row r="101" spans="1:2" x14ac:dyDescent="0.25">
      <c r="A101" s="7" t="s">
        <v>196</v>
      </c>
      <c r="B101" s="21">
        <v>-14127.229133222632</v>
      </c>
    </row>
    <row r="102" spans="1:2" x14ac:dyDescent="0.25">
      <c r="A102" s="7" t="s">
        <v>387</v>
      </c>
      <c r="B102" s="21">
        <v>-720.43800368045174</v>
      </c>
    </row>
    <row r="103" spans="1:2" x14ac:dyDescent="0.25">
      <c r="A103" s="7" t="s">
        <v>226</v>
      </c>
      <c r="B103" s="21">
        <v>-1212.1759223305253</v>
      </c>
    </row>
    <row r="104" spans="1:2" x14ac:dyDescent="0.25">
      <c r="A104" s="7" t="s">
        <v>197</v>
      </c>
      <c r="B104" s="21">
        <v>-14831.311016412817</v>
      </c>
    </row>
    <row r="105" spans="1:2" x14ac:dyDescent="0.25">
      <c r="A105" s="7" t="s">
        <v>317</v>
      </c>
      <c r="B105" s="21">
        <v>-7683.2966520440268</v>
      </c>
    </row>
    <row r="106" spans="1:2" x14ac:dyDescent="0.25">
      <c r="A106" s="7" t="s">
        <v>386</v>
      </c>
      <c r="B106" s="21">
        <v>0</v>
      </c>
    </row>
    <row r="107" spans="1:2" x14ac:dyDescent="0.25">
      <c r="A107" s="7" t="s">
        <v>89</v>
      </c>
      <c r="B107" s="21">
        <v>-3444.8414331710119</v>
      </c>
    </row>
    <row r="108" spans="1:2" x14ac:dyDescent="0.25">
      <c r="A108" s="7" t="s">
        <v>144</v>
      </c>
      <c r="B108" s="21">
        <v>0</v>
      </c>
    </row>
    <row r="109" spans="1:2" x14ac:dyDescent="0.25">
      <c r="A109" s="7" t="s">
        <v>87</v>
      </c>
      <c r="B109" s="21">
        <v>-12554.765490764565</v>
      </c>
    </row>
    <row r="110" spans="1:2" x14ac:dyDescent="0.25">
      <c r="A110" s="7" t="s">
        <v>90</v>
      </c>
      <c r="B110" s="21">
        <v>0</v>
      </c>
    </row>
    <row r="111" spans="1:2" x14ac:dyDescent="0.25">
      <c r="A111" s="11" t="s">
        <v>423</v>
      </c>
      <c r="B111" s="21">
        <v>0</v>
      </c>
    </row>
    <row r="112" spans="1:2" x14ac:dyDescent="0.25">
      <c r="A112" s="7" t="s">
        <v>9</v>
      </c>
      <c r="B112" s="21">
        <v>-17523.507774388352</v>
      </c>
    </row>
    <row r="113" spans="1:2" x14ac:dyDescent="0.25">
      <c r="A113" s="7" t="s">
        <v>181</v>
      </c>
      <c r="B113" s="21">
        <v>-12311.265922330525</v>
      </c>
    </row>
    <row r="114" spans="1:2" x14ac:dyDescent="0.25">
      <c r="A114" s="7" t="s">
        <v>384</v>
      </c>
      <c r="B114" s="21">
        <v>0</v>
      </c>
    </row>
    <row r="115" spans="1:2" x14ac:dyDescent="0.25">
      <c r="A115" s="7" t="s">
        <v>360</v>
      </c>
      <c r="B115" s="21">
        <v>-11813.665166327512</v>
      </c>
    </row>
    <row r="116" spans="1:2" x14ac:dyDescent="0.25">
      <c r="A116" s="7" t="s">
        <v>231</v>
      </c>
      <c r="B116" s="21">
        <v>-12311.265922330525</v>
      </c>
    </row>
    <row r="117" spans="1:2" x14ac:dyDescent="0.25">
      <c r="A117" s="7" t="s">
        <v>156</v>
      </c>
      <c r="B117" s="21">
        <v>0</v>
      </c>
    </row>
    <row r="118" spans="1:2" x14ac:dyDescent="0.25">
      <c r="A118" s="7" t="s">
        <v>318</v>
      </c>
      <c r="B118" s="21">
        <v>-6734.5130337819983</v>
      </c>
    </row>
    <row r="119" spans="1:2" x14ac:dyDescent="0.25">
      <c r="A119" s="35" t="s">
        <v>284</v>
      </c>
      <c r="B119" s="21">
        <v>-8304.8401175669915</v>
      </c>
    </row>
    <row r="120" spans="1:2" x14ac:dyDescent="0.25">
      <c r="A120" s="5" t="s">
        <v>385</v>
      </c>
      <c r="B120" s="21">
        <v>0</v>
      </c>
    </row>
    <row r="121" spans="1:2" x14ac:dyDescent="0.25">
      <c r="A121" s="5" t="s">
        <v>4</v>
      </c>
      <c r="B121" s="21">
        <v>0</v>
      </c>
    </row>
    <row r="122" spans="1:2" x14ac:dyDescent="0.25">
      <c r="A122" s="5" t="s">
        <v>221</v>
      </c>
      <c r="B122" s="21">
        <v>-12311.265922330525</v>
      </c>
    </row>
    <row r="123" spans="1:2" x14ac:dyDescent="0.25">
      <c r="A123" s="5" t="s">
        <v>103</v>
      </c>
      <c r="B123" s="21">
        <v>-114978.88591254935</v>
      </c>
    </row>
    <row r="124" spans="1:2" x14ac:dyDescent="0.25">
      <c r="A124" s="5" t="s">
        <v>78</v>
      </c>
      <c r="B124" s="21">
        <v>-16029.244582187986</v>
      </c>
    </row>
    <row r="125" spans="1:2" x14ac:dyDescent="0.25">
      <c r="A125" s="5" t="s">
        <v>319</v>
      </c>
      <c r="B125" s="21">
        <v>-1371.8664823249544</v>
      </c>
    </row>
    <row r="126" spans="1:2" x14ac:dyDescent="0.25">
      <c r="A126" s="5" t="s">
        <v>364</v>
      </c>
      <c r="B126" s="21">
        <v>-5321.1799194291216</v>
      </c>
    </row>
    <row r="127" spans="1:2" x14ac:dyDescent="0.25">
      <c r="A127" s="5" t="s">
        <v>51</v>
      </c>
      <c r="B127" s="21">
        <v>-18356.72001593369</v>
      </c>
    </row>
    <row r="128" spans="1:2" x14ac:dyDescent="0.25">
      <c r="A128" s="5" t="s">
        <v>53</v>
      </c>
      <c r="B128" s="21">
        <v>-10188.266461961377</v>
      </c>
    </row>
    <row r="129" spans="1:2" x14ac:dyDescent="0.25">
      <c r="A129" s="5" t="s">
        <v>125</v>
      </c>
      <c r="B129" s="21">
        <v>-142936.54608976474</v>
      </c>
    </row>
    <row r="130" spans="1:2" x14ac:dyDescent="0.25">
      <c r="A130" s="5" t="s">
        <v>285</v>
      </c>
      <c r="B130" s="21">
        <v>-6437.9652844230623</v>
      </c>
    </row>
    <row r="131" spans="1:2" x14ac:dyDescent="0.25">
      <c r="A131" s="5" t="s">
        <v>58</v>
      </c>
      <c r="B131" s="21">
        <v>-184196.37495015503</v>
      </c>
    </row>
    <row r="132" spans="1:2" x14ac:dyDescent="0.25">
      <c r="A132" s="5" t="s">
        <v>18</v>
      </c>
      <c r="B132" s="21">
        <v>-25873.46698214913</v>
      </c>
    </row>
    <row r="133" spans="1:2" x14ac:dyDescent="0.25">
      <c r="A133" s="5" t="s">
        <v>66</v>
      </c>
      <c r="B133" s="21">
        <v>-23523.096970609924</v>
      </c>
    </row>
    <row r="134" spans="1:2" x14ac:dyDescent="0.25">
      <c r="A134" s="5" t="s">
        <v>92</v>
      </c>
      <c r="B134" s="21">
        <v>-16029.244582187986</v>
      </c>
    </row>
    <row r="135" spans="1:2" x14ac:dyDescent="0.25">
      <c r="A135" s="5" t="s">
        <v>320</v>
      </c>
      <c r="B135" s="21">
        <v>-3985.9451593316257</v>
      </c>
    </row>
    <row r="136" spans="1:2" x14ac:dyDescent="0.25">
      <c r="A136" s="5" t="s">
        <v>224</v>
      </c>
      <c r="B136" s="21">
        <v>-12311.265922330525</v>
      </c>
    </row>
    <row r="137" spans="1:2" x14ac:dyDescent="0.25">
      <c r="A137" s="5" t="s">
        <v>225</v>
      </c>
      <c r="B137" s="21">
        <v>-12311.265922330525</v>
      </c>
    </row>
    <row r="138" spans="1:2" x14ac:dyDescent="0.25">
      <c r="A138" s="5" t="s">
        <v>219</v>
      </c>
      <c r="B138" s="21">
        <v>-12311.265922330525</v>
      </c>
    </row>
    <row r="139" spans="1:2" x14ac:dyDescent="0.25">
      <c r="A139" s="5" t="s">
        <v>321</v>
      </c>
      <c r="B139" s="21">
        <v>-2567.554389691391</v>
      </c>
    </row>
    <row r="140" spans="1:2" x14ac:dyDescent="0.25">
      <c r="A140" s="5" t="s">
        <v>192</v>
      </c>
      <c r="B140" s="21">
        <v>-11994.33385377436</v>
      </c>
    </row>
    <row r="141" spans="1:2" x14ac:dyDescent="0.25">
      <c r="A141" s="5" t="s">
        <v>322</v>
      </c>
      <c r="B141" s="21">
        <v>-1371.8664823249544</v>
      </c>
    </row>
    <row r="142" spans="1:2" x14ac:dyDescent="0.25">
      <c r="A142" s="5" t="s">
        <v>220</v>
      </c>
      <c r="B142" s="21">
        <v>-12311.265922330525</v>
      </c>
    </row>
    <row r="143" spans="1:2" x14ac:dyDescent="0.25">
      <c r="A143" s="5" t="s">
        <v>323</v>
      </c>
      <c r="B143" s="21">
        <v>-2567.554389691391</v>
      </c>
    </row>
    <row r="144" spans="1:2" x14ac:dyDescent="0.25">
      <c r="A144" s="5" t="s">
        <v>14</v>
      </c>
      <c r="B144" s="21">
        <v>-25873.46698214913</v>
      </c>
    </row>
    <row r="145" spans="1:2" x14ac:dyDescent="0.25">
      <c r="A145" s="5" t="s">
        <v>324</v>
      </c>
      <c r="B145" s="21">
        <v>-3209.9395929049365</v>
      </c>
    </row>
    <row r="146" spans="1:2" x14ac:dyDescent="0.25">
      <c r="A146" s="5" t="s">
        <v>93</v>
      </c>
      <c r="B146" s="21">
        <v>-22459.345751455836</v>
      </c>
    </row>
    <row r="147" spans="1:2" x14ac:dyDescent="0.25">
      <c r="A147" s="5" t="s">
        <v>49</v>
      </c>
      <c r="B147" s="21">
        <v>-25873.46698214913</v>
      </c>
    </row>
    <row r="148" spans="1:2" x14ac:dyDescent="0.25">
      <c r="A148" s="5" t="s">
        <v>325</v>
      </c>
      <c r="B148" s="21">
        <v>-288.83815428762978</v>
      </c>
    </row>
    <row r="149" spans="1:2" x14ac:dyDescent="0.25">
      <c r="A149" s="5" t="s">
        <v>326</v>
      </c>
      <c r="B149" s="21">
        <v>-4722.8504747090165</v>
      </c>
    </row>
    <row r="150" spans="1:2" x14ac:dyDescent="0.25">
      <c r="A150" s="5" t="s">
        <v>204</v>
      </c>
      <c r="B150" s="21">
        <v>-12311.265922330525</v>
      </c>
    </row>
    <row r="151" spans="1:2" x14ac:dyDescent="0.25">
      <c r="A151" s="5" t="s">
        <v>80</v>
      </c>
      <c r="B151" s="21">
        <v>-18487.771583994025</v>
      </c>
    </row>
    <row r="152" spans="1:2" x14ac:dyDescent="0.25">
      <c r="A152" s="5" t="s">
        <v>356</v>
      </c>
      <c r="B152" s="21">
        <v>-248.51398357978803</v>
      </c>
    </row>
    <row r="153" spans="1:2" x14ac:dyDescent="0.25">
      <c r="A153" s="5" t="s">
        <v>268</v>
      </c>
      <c r="B153" s="21">
        <v>-9216.3651359085397</v>
      </c>
    </row>
    <row r="154" spans="1:2" x14ac:dyDescent="0.25">
      <c r="A154" s="5" t="s">
        <v>327</v>
      </c>
      <c r="B154" s="21">
        <v>-5179.5283542443367</v>
      </c>
    </row>
    <row r="155" spans="1:2" x14ac:dyDescent="0.25">
      <c r="A155" s="5" t="s">
        <v>287</v>
      </c>
      <c r="B155" s="21">
        <v>-225.80453314167104</v>
      </c>
    </row>
    <row r="156" spans="1:2" x14ac:dyDescent="0.25">
      <c r="A156" s="5" t="s">
        <v>328</v>
      </c>
      <c r="B156" s="21">
        <v>-497.60075600301207</v>
      </c>
    </row>
    <row r="157" spans="1:2" x14ac:dyDescent="0.25">
      <c r="A157" s="5" t="s">
        <v>77</v>
      </c>
      <c r="B157" s="21">
        <v>-25873.46698214913</v>
      </c>
    </row>
    <row r="158" spans="1:2" x14ac:dyDescent="0.25">
      <c r="A158" s="5" t="s">
        <v>329</v>
      </c>
      <c r="B158" s="21">
        <v>-2247.6114801250883</v>
      </c>
    </row>
    <row r="159" spans="1:2" x14ac:dyDescent="0.25">
      <c r="A159" s="5" t="s">
        <v>371</v>
      </c>
      <c r="B159" s="21">
        <v>-293.00602918296255</v>
      </c>
    </row>
    <row r="160" spans="1:2" x14ac:dyDescent="0.25">
      <c r="A160" s="5" t="s">
        <v>143</v>
      </c>
      <c r="B160" s="21">
        <v>0</v>
      </c>
    </row>
    <row r="161" spans="1:2" x14ac:dyDescent="0.25">
      <c r="A161" s="5" t="s">
        <v>170</v>
      </c>
      <c r="B161" s="21">
        <v>-13499.445579650202</v>
      </c>
    </row>
    <row r="162" spans="1:2" x14ac:dyDescent="0.25">
      <c r="A162" s="5" t="s">
        <v>172</v>
      </c>
      <c r="B162" s="21">
        <v>-13063.952674242215</v>
      </c>
    </row>
    <row r="163" spans="1:2" x14ac:dyDescent="0.25">
      <c r="A163" s="5" t="s">
        <v>222</v>
      </c>
      <c r="B163" s="21">
        <v>-12311.265922330525</v>
      </c>
    </row>
    <row r="164" spans="1:2" x14ac:dyDescent="0.25">
      <c r="A164" s="5" t="s">
        <v>223</v>
      </c>
      <c r="B164" s="21">
        <v>-12311.265922330525</v>
      </c>
    </row>
    <row r="165" spans="1:2" x14ac:dyDescent="0.25">
      <c r="A165" s="5" t="s">
        <v>7</v>
      </c>
      <c r="B165" s="21">
        <v>-25873.46698214913</v>
      </c>
    </row>
    <row r="166" spans="1:2" x14ac:dyDescent="0.25">
      <c r="A166" s="5" t="s">
        <v>11</v>
      </c>
      <c r="B166" s="21">
        <v>-25873.46698214913</v>
      </c>
    </row>
    <row r="167" spans="1:2" x14ac:dyDescent="0.25">
      <c r="A167" s="5" t="s">
        <v>16</v>
      </c>
      <c r="B167" s="21">
        <v>-29494.020791118946</v>
      </c>
    </row>
    <row r="168" spans="1:2" x14ac:dyDescent="0.25">
      <c r="A168" s="5" t="s">
        <v>193</v>
      </c>
      <c r="B168" s="21">
        <v>-9969.0518878202274</v>
      </c>
    </row>
    <row r="169" spans="1:2" x14ac:dyDescent="0.25">
      <c r="A169" s="5" t="s">
        <v>56</v>
      </c>
      <c r="B169" s="21">
        <v>-20656.193868051701</v>
      </c>
    </row>
    <row r="170" spans="1:2" x14ac:dyDescent="0.25">
      <c r="A170" s="5" t="s">
        <v>119</v>
      </c>
      <c r="B170" s="21">
        <v>-12203.507326032515</v>
      </c>
    </row>
    <row r="171" spans="1:2" x14ac:dyDescent="0.25">
      <c r="A171" s="5" t="s">
        <v>380</v>
      </c>
      <c r="B171" s="21">
        <v>0</v>
      </c>
    </row>
    <row r="172" spans="1:2" x14ac:dyDescent="0.25">
      <c r="A172" s="5" t="s">
        <v>70</v>
      </c>
      <c r="B172" s="21">
        <v>0</v>
      </c>
    </row>
    <row r="173" spans="1:2" x14ac:dyDescent="0.25">
      <c r="A173" s="5" t="s">
        <v>55</v>
      </c>
      <c r="B173" s="21">
        <v>-18356.72001593369</v>
      </c>
    </row>
    <row r="174" spans="1:2" x14ac:dyDescent="0.25">
      <c r="A174" s="5" t="s">
        <v>122</v>
      </c>
      <c r="B174" s="21">
        <v>-25873.46698214913</v>
      </c>
    </row>
    <row r="175" spans="1:2" x14ac:dyDescent="0.25">
      <c r="A175" s="5" t="s">
        <v>372</v>
      </c>
      <c r="B175" s="21">
        <v>0</v>
      </c>
    </row>
    <row r="176" spans="1:2" x14ac:dyDescent="0.25">
      <c r="A176" s="5" t="s">
        <v>61</v>
      </c>
      <c r="B176" s="21">
        <v>-16029.244582187986</v>
      </c>
    </row>
    <row r="177" spans="1:2" x14ac:dyDescent="0.25">
      <c r="A177" s="5" t="s">
        <v>388</v>
      </c>
      <c r="B177" s="21">
        <v>-2814.0650162306506</v>
      </c>
    </row>
    <row r="178" spans="1:2" x14ac:dyDescent="0.25">
      <c r="A178" s="5" t="s">
        <v>361</v>
      </c>
      <c r="B178" s="21">
        <v>0</v>
      </c>
    </row>
    <row r="179" spans="1:2" x14ac:dyDescent="0.25">
      <c r="A179" s="5" t="s">
        <v>52</v>
      </c>
      <c r="B179" s="21">
        <v>-20680.417406584907</v>
      </c>
    </row>
    <row r="180" spans="1:2" x14ac:dyDescent="0.25">
      <c r="A180" s="5" t="s">
        <v>205</v>
      </c>
      <c r="B180" s="21">
        <v>-4123.9283532894415</v>
      </c>
    </row>
    <row r="181" spans="1:2" x14ac:dyDescent="0.25">
      <c r="A181" s="5" t="s">
        <v>277</v>
      </c>
      <c r="B181" s="21">
        <v>-922.72106526924824</v>
      </c>
    </row>
    <row r="182" spans="1:2" x14ac:dyDescent="0.25">
      <c r="A182" s="5" t="s">
        <v>330</v>
      </c>
      <c r="B182" s="21">
        <v>-2861.8342993412612</v>
      </c>
    </row>
    <row r="183" spans="1:2" x14ac:dyDescent="0.25">
      <c r="A183" s="5" t="s">
        <v>138</v>
      </c>
      <c r="B183" s="21">
        <v>-141151.85890317601</v>
      </c>
    </row>
    <row r="184" spans="1:2" x14ac:dyDescent="0.25">
      <c r="A184" s="5" t="s">
        <v>331</v>
      </c>
      <c r="B184" s="21">
        <v>-1097.3114138762692</v>
      </c>
    </row>
    <row r="185" spans="1:2" x14ac:dyDescent="0.25">
      <c r="A185" s="5" t="s">
        <v>201</v>
      </c>
      <c r="B185" s="21">
        <v>-12311.265922330525</v>
      </c>
    </row>
    <row r="186" spans="1:2" x14ac:dyDescent="0.25">
      <c r="A186" s="5" t="s">
        <v>97</v>
      </c>
      <c r="B186" s="21">
        <v>-8812.1352941711284</v>
      </c>
    </row>
    <row r="187" spans="1:2" x14ac:dyDescent="0.25">
      <c r="A187" s="5" t="s">
        <v>332</v>
      </c>
      <c r="B187" s="21">
        <v>-7964.7481216854476</v>
      </c>
    </row>
    <row r="188" spans="1:2" x14ac:dyDescent="0.25">
      <c r="A188" s="5" t="s">
        <v>74</v>
      </c>
      <c r="B188" s="21">
        <v>-28190.143619360329</v>
      </c>
    </row>
    <row r="189" spans="1:2" x14ac:dyDescent="0.25">
      <c r="A189" s="5" t="s">
        <v>333</v>
      </c>
      <c r="B189" s="21">
        <v>-8176.4869391947695</v>
      </c>
    </row>
    <row r="190" spans="1:2" x14ac:dyDescent="0.25">
      <c r="A190" s="5" t="s">
        <v>75</v>
      </c>
      <c r="B190" s="21">
        <v>-4516.3585697848594</v>
      </c>
    </row>
    <row r="191" spans="1:2" x14ac:dyDescent="0.25">
      <c r="A191" s="5" t="s">
        <v>334</v>
      </c>
      <c r="B191" s="21">
        <v>-3209.9395929049365</v>
      </c>
    </row>
    <row r="192" spans="1:2" x14ac:dyDescent="0.25">
      <c r="A192" s="5" t="s">
        <v>127</v>
      </c>
      <c r="B192" s="21">
        <v>-18653.262669789005</v>
      </c>
    </row>
    <row r="193" spans="1:2" x14ac:dyDescent="0.25">
      <c r="A193" s="5" t="s">
        <v>121</v>
      </c>
      <c r="B193" s="21">
        <v>-16029.244582187986</v>
      </c>
    </row>
    <row r="194" spans="1:2" x14ac:dyDescent="0.25">
      <c r="A194" s="5" t="s">
        <v>86</v>
      </c>
      <c r="B194" s="21">
        <v>-46071.656224053237</v>
      </c>
    </row>
    <row r="195" spans="1:2" x14ac:dyDescent="0.25">
      <c r="A195" s="5" t="s">
        <v>137</v>
      </c>
      <c r="B195" s="21">
        <v>-131324.96534763297</v>
      </c>
    </row>
    <row r="196" spans="1:2" x14ac:dyDescent="0.25">
      <c r="A196" s="5" t="s">
        <v>135</v>
      </c>
      <c r="B196" s="21">
        <v>-3616.4816960029489</v>
      </c>
    </row>
    <row r="197" spans="1:2" x14ac:dyDescent="0.25">
      <c r="A197" s="5" t="s">
        <v>112</v>
      </c>
      <c r="B197" s="21">
        <v>-756.9381542876298</v>
      </c>
    </row>
    <row r="198" spans="1:2" x14ac:dyDescent="0.25">
      <c r="A198" s="5" t="s">
        <v>50</v>
      </c>
      <c r="B198" s="21">
        <v>-22805.23670931159</v>
      </c>
    </row>
    <row r="199" spans="1:2" x14ac:dyDescent="0.25">
      <c r="A199" s="5" t="s">
        <v>335</v>
      </c>
      <c r="B199" s="21">
        <v>-1097.3114138762692</v>
      </c>
    </row>
    <row r="200" spans="1:2" x14ac:dyDescent="0.25">
      <c r="A200" s="5" t="s">
        <v>336</v>
      </c>
      <c r="B200" s="21">
        <v>-3985.9451593316257</v>
      </c>
    </row>
    <row r="201" spans="1:2" x14ac:dyDescent="0.25">
      <c r="A201" s="5" t="s">
        <v>69</v>
      </c>
      <c r="B201" s="21">
        <v>-35623.231537065061</v>
      </c>
    </row>
    <row r="202" spans="1:2" x14ac:dyDescent="0.25">
      <c r="A202" s="5" t="s">
        <v>288</v>
      </c>
      <c r="B202" s="21">
        <v>-77.660619868723103</v>
      </c>
    </row>
    <row r="203" spans="1:2" x14ac:dyDescent="0.25">
      <c r="A203" s="5" t="s">
        <v>102</v>
      </c>
      <c r="B203" s="21">
        <v>-9216.3651359085397</v>
      </c>
    </row>
    <row r="204" spans="1:2" x14ac:dyDescent="0.25">
      <c r="A204" s="5" t="s">
        <v>85</v>
      </c>
      <c r="B204" s="21">
        <v>-15569.085864911396</v>
      </c>
    </row>
    <row r="205" spans="1:2" x14ac:dyDescent="0.25">
      <c r="A205" s="5" t="s">
        <v>59</v>
      </c>
      <c r="B205" s="21">
        <v>-18210.882892524154</v>
      </c>
    </row>
    <row r="206" spans="1:2" x14ac:dyDescent="0.25">
      <c r="A206" s="5" t="s">
        <v>337</v>
      </c>
      <c r="B206" s="21">
        <v>-2567.554389691391</v>
      </c>
    </row>
    <row r="207" spans="1:2" x14ac:dyDescent="0.25">
      <c r="A207" s="5" t="s">
        <v>131</v>
      </c>
      <c r="B207" s="21">
        <v>-187847.36322674269</v>
      </c>
    </row>
    <row r="208" spans="1:2" x14ac:dyDescent="0.25">
      <c r="A208" s="5" t="s">
        <v>338</v>
      </c>
      <c r="B208" s="21">
        <v>-7361.0527839829156</v>
      </c>
    </row>
    <row r="209" spans="1:2" x14ac:dyDescent="0.25">
      <c r="A209" s="5" t="s">
        <v>2</v>
      </c>
      <c r="B209" s="21">
        <v>-12311.265922330525</v>
      </c>
    </row>
    <row r="210" spans="1:2" x14ac:dyDescent="0.25">
      <c r="A210" s="5" t="s">
        <v>339</v>
      </c>
      <c r="B210" s="21">
        <v>-1371.8664823249544</v>
      </c>
    </row>
    <row r="211" spans="1:2" x14ac:dyDescent="0.25">
      <c r="A211" s="5" t="s">
        <v>340</v>
      </c>
      <c r="B211" s="21">
        <v>-1690.889193835086</v>
      </c>
    </row>
    <row r="212" spans="1:2" x14ac:dyDescent="0.25">
      <c r="A212" s="5" t="s">
        <v>95</v>
      </c>
      <c r="B212" s="21">
        <v>-35662.4336146598</v>
      </c>
    </row>
    <row r="213" spans="1:2" x14ac:dyDescent="0.25">
      <c r="A213" s="5" t="s">
        <v>164</v>
      </c>
      <c r="B213" s="21">
        <v>-12311.265922330525</v>
      </c>
    </row>
    <row r="214" spans="1:2" x14ac:dyDescent="0.25">
      <c r="A214" s="5" t="s">
        <v>165</v>
      </c>
      <c r="B214" s="21">
        <v>-14984.080742269705</v>
      </c>
    </row>
    <row r="215" spans="1:2" x14ac:dyDescent="0.25">
      <c r="A215" s="5" t="s">
        <v>163</v>
      </c>
      <c r="B215" s="21">
        <v>-130160.36090823286</v>
      </c>
    </row>
    <row r="216" spans="1:2" x14ac:dyDescent="0.25">
      <c r="A216" s="5" t="s">
        <v>167</v>
      </c>
      <c r="B216" s="21">
        <v>-12311.265922330525</v>
      </c>
    </row>
    <row r="217" spans="1:2" x14ac:dyDescent="0.25">
      <c r="A217" s="5" t="s">
        <v>168</v>
      </c>
      <c r="B217" s="21">
        <v>-16942.940299232043</v>
      </c>
    </row>
    <row r="218" spans="1:2" x14ac:dyDescent="0.25">
      <c r="A218" s="5" t="s">
        <v>173</v>
      </c>
      <c r="B218" s="21">
        <v>-14831.311016412817</v>
      </c>
    </row>
    <row r="219" spans="1:2" x14ac:dyDescent="0.25">
      <c r="A219" s="5" t="s">
        <v>178</v>
      </c>
      <c r="B219" s="21">
        <v>-8939.0363963070213</v>
      </c>
    </row>
    <row r="220" spans="1:2" x14ac:dyDescent="0.25">
      <c r="A220" s="5" t="s">
        <v>62</v>
      </c>
      <c r="B220" s="21">
        <v>-12311.265922330525</v>
      </c>
    </row>
    <row r="221" spans="1:2" x14ac:dyDescent="0.25">
      <c r="A221" s="5" t="s">
        <v>151</v>
      </c>
      <c r="B221" s="21">
        <v>0</v>
      </c>
    </row>
    <row r="222" spans="1:2" x14ac:dyDescent="0.25">
      <c r="A222" s="5" t="s">
        <v>179</v>
      </c>
      <c r="B222" s="21">
        <v>-12311.265922330525</v>
      </c>
    </row>
    <row r="223" spans="1:2" x14ac:dyDescent="0.25">
      <c r="A223" s="5" t="s">
        <v>180</v>
      </c>
      <c r="B223" s="21">
        <v>-53483.255036297567</v>
      </c>
    </row>
    <row r="224" spans="1:2" x14ac:dyDescent="0.25">
      <c r="A224" s="5" t="s">
        <v>101</v>
      </c>
      <c r="B224" s="21">
        <v>0</v>
      </c>
    </row>
    <row r="225" spans="1:2" x14ac:dyDescent="0.25">
      <c r="A225" s="5" t="s">
        <v>152</v>
      </c>
      <c r="B225" s="21">
        <v>0</v>
      </c>
    </row>
    <row r="226" spans="1:2" x14ac:dyDescent="0.25">
      <c r="A226" s="5" t="s">
        <v>341</v>
      </c>
      <c r="B226" s="21">
        <v>-7964.7481216854476</v>
      </c>
    </row>
    <row r="227" spans="1:2" x14ac:dyDescent="0.25">
      <c r="A227" s="5" t="s">
        <v>342</v>
      </c>
      <c r="B227" s="21">
        <v>-3209.9395929049365</v>
      </c>
    </row>
    <row r="228" spans="1:2" x14ac:dyDescent="0.25">
      <c r="A228" s="5" t="s">
        <v>68</v>
      </c>
      <c r="B228" s="21">
        <v>0</v>
      </c>
    </row>
    <row r="229" spans="1:2" x14ac:dyDescent="0.25">
      <c r="A229" s="5" t="s">
        <v>91</v>
      </c>
      <c r="B229" s="21">
        <v>0</v>
      </c>
    </row>
    <row r="230" spans="1:2" x14ac:dyDescent="0.25">
      <c r="A230" s="5" t="s">
        <v>185</v>
      </c>
      <c r="B230" s="21">
        <v>0</v>
      </c>
    </row>
    <row r="231" spans="1:2" x14ac:dyDescent="0.25">
      <c r="A231" s="5" t="s">
        <v>10</v>
      </c>
      <c r="B231" s="21">
        <v>-24771.348611019665</v>
      </c>
    </row>
    <row r="232" spans="1:2" x14ac:dyDescent="0.25">
      <c r="A232" s="5" t="s">
        <v>265</v>
      </c>
      <c r="B232" s="21">
        <v>-11737.162093489378</v>
      </c>
    </row>
    <row r="233" spans="1:2" x14ac:dyDescent="0.25">
      <c r="A233" s="5" t="s">
        <v>158</v>
      </c>
      <c r="B233" s="21">
        <v>0</v>
      </c>
    </row>
    <row r="234" spans="1:2" x14ac:dyDescent="0.25">
      <c r="A234" s="5" t="s">
        <v>188</v>
      </c>
      <c r="B234" s="21">
        <v>-2567.554389691391</v>
      </c>
    </row>
    <row r="235" spans="1:2" x14ac:dyDescent="0.25">
      <c r="A235" s="5" t="s">
        <v>378</v>
      </c>
      <c r="B235" s="21">
        <v>0</v>
      </c>
    </row>
    <row r="236" spans="1:2" x14ac:dyDescent="0.25">
      <c r="A236" s="5" t="s">
        <v>162</v>
      </c>
      <c r="B236" s="21">
        <v>-30018.210296996738</v>
      </c>
    </row>
    <row r="237" spans="1:2" x14ac:dyDescent="0.25">
      <c r="A237" s="5" t="s">
        <v>199</v>
      </c>
      <c r="B237" s="21">
        <v>-49200.678633097654</v>
      </c>
    </row>
    <row r="238" spans="1:2" x14ac:dyDescent="0.25">
      <c r="A238" s="5" t="s">
        <v>214</v>
      </c>
      <c r="B238" s="21">
        <v>-12311.265922330525</v>
      </c>
    </row>
    <row r="239" spans="1:2" x14ac:dyDescent="0.25">
      <c r="A239" s="5" t="s">
        <v>206</v>
      </c>
      <c r="B239" s="21">
        <v>-12311.265922330525</v>
      </c>
    </row>
    <row r="240" spans="1:2" x14ac:dyDescent="0.25">
      <c r="A240" s="5" t="s">
        <v>207</v>
      </c>
      <c r="B240" s="21">
        <v>0</v>
      </c>
    </row>
    <row r="241" spans="1:2" x14ac:dyDescent="0.25">
      <c r="A241" s="5" t="s">
        <v>208</v>
      </c>
      <c r="B241" s="21">
        <v>-4091.4521170533935</v>
      </c>
    </row>
    <row r="242" spans="1:2" x14ac:dyDescent="0.25">
      <c r="A242" s="5" t="s">
        <v>278</v>
      </c>
      <c r="B242" s="21">
        <v>-3582.1868876966819</v>
      </c>
    </row>
    <row r="243" spans="1:2" x14ac:dyDescent="0.25">
      <c r="A243" s="5" t="s">
        <v>124</v>
      </c>
      <c r="B243" s="21">
        <v>-26193.76316918193</v>
      </c>
    </row>
    <row r="244" spans="1:2" x14ac:dyDescent="0.25">
      <c r="A244" s="5" t="s">
        <v>343</v>
      </c>
      <c r="B244" s="21">
        <v>-2848.2279174935788</v>
      </c>
    </row>
    <row r="245" spans="1:2" x14ac:dyDescent="0.25">
      <c r="A245" s="5" t="s">
        <v>132</v>
      </c>
      <c r="B245" s="21">
        <v>0</v>
      </c>
    </row>
    <row r="246" spans="1:2" x14ac:dyDescent="0.25">
      <c r="A246" s="5" t="s">
        <v>209</v>
      </c>
      <c r="B246" s="21">
        <v>0</v>
      </c>
    </row>
    <row r="247" spans="1:2" x14ac:dyDescent="0.25">
      <c r="A247" s="5" t="s">
        <v>270</v>
      </c>
      <c r="B247" s="21">
        <v>-11160.965856081704</v>
      </c>
    </row>
    <row r="248" spans="1:2" x14ac:dyDescent="0.25">
      <c r="A248" s="5" t="s">
        <v>344</v>
      </c>
      <c r="B248" s="21">
        <v>-1690.889193835086</v>
      </c>
    </row>
    <row r="249" spans="1:2" x14ac:dyDescent="0.25">
      <c r="A249" s="5" t="s">
        <v>128</v>
      </c>
      <c r="B249" s="21">
        <v>0</v>
      </c>
    </row>
    <row r="250" spans="1:2" x14ac:dyDescent="0.25">
      <c r="A250" s="5" t="s">
        <v>273</v>
      </c>
      <c r="B250" s="21">
        <v>-636.50859359649678</v>
      </c>
    </row>
    <row r="251" spans="1:2" x14ac:dyDescent="0.25">
      <c r="A251" s="5" t="s">
        <v>116</v>
      </c>
      <c r="B251" s="21">
        <v>-756.9381542876298</v>
      </c>
    </row>
    <row r="252" spans="1:2" x14ac:dyDescent="0.25">
      <c r="A252" s="5" t="s">
        <v>272</v>
      </c>
      <c r="B252" s="21">
        <v>-636.50859359649678</v>
      </c>
    </row>
    <row r="253" spans="1:2" x14ac:dyDescent="0.25">
      <c r="A253" s="5" t="s">
        <v>276</v>
      </c>
      <c r="B253" s="21">
        <v>-992.67344293897793</v>
      </c>
    </row>
    <row r="254" spans="1:2" x14ac:dyDescent="0.25">
      <c r="A254" s="5" t="s">
        <v>118</v>
      </c>
      <c r="B254" s="21">
        <v>-636.50859359649678</v>
      </c>
    </row>
    <row r="255" spans="1:2" x14ac:dyDescent="0.25">
      <c r="A255" s="5" t="s">
        <v>279</v>
      </c>
      <c r="B255" s="21">
        <v>-877.1854177479014</v>
      </c>
    </row>
    <row r="256" spans="1:2" x14ac:dyDescent="0.25">
      <c r="A256" s="5" t="s">
        <v>129</v>
      </c>
      <c r="B256" s="21">
        <v>0</v>
      </c>
    </row>
    <row r="257" spans="1:2" x14ac:dyDescent="0.25">
      <c r="A257" s="5" t="s">
        <v>280</v>
      </c>
      <c r="B257" s="21">
        <v>-483.18312138947186</v>
      </c>
    </row>
    <row r="258" spans="1:2" x14ac:dyDescent="0.25">
      <c r="A258" s="5" t="s">
        <v>275</v>
      </c>
      <c r="B258" s="21">
        <v>-822.46912861081375</v>
      </c>
    </row>
    <row r="259" spans="1:2" x14ac:dyDescent="0.25">
      <c r="A259" s="5" t="s">
        <v>345</v>
      </c>
      <c r="B259" s="21">
        <v>-756.9381542876298</v>
      </c>
    </row>
    <row r="260" spans="1:2" x14ac:dyDescent="0.25">
      <c r="A260" s="5" t="s">
        <v>281</v>
      </c>
      <c r="B260" s="21">
        <v>-578.88203474182694</v>
      </c>
    </row>
    <row r="261" spans="1:2" x14ac:dyDescent="0.25">
      <c r="A261" s="5" t="s">
        <v>282</v>
      </c>
      <c r="B261" s="21">
        <v>-653.72784419482389</v>
      </c>
    </row>
    <row r="262" spans="1:2" x14ac:dyDescent="0.25">
      <c r="A262" s="5" t="s">
        <v>96</v>
      </c>
      <c r="B262" s="21">
        <v>0</v>
      </c>
    </row>
    <row r="263" spans="1:2" x14ac:dyDescent="0.25">
      <c r="A263" s="5" t="s">
        <v>169</v>
      </c>
      <c r="B263" s="21">
        <v>-12311.265922330525</v>
      </c>
    </row>
    <row r="264" spans="1:2" x14ac:dyDescent="0.25">
      <c r="A264" s="5" t="s">
        <v>72</v>
      </c>
      <c r="B264" s="21">
        <v>-12311.265922330525</v>
      </c>
    </row>
    <row r="265" spans="1:2" x14ac:dyDescent="0.25">
      <c r="A265" s="5" t="s">
        <v>171</v>
      </c>
      <c r="B265" s="21">
        <v>-14831.311016412817</v>
      </c>
    </row>
    <row r="266" spans="1:2" x14ac:dyDescent="0.25">
      <c r="A266" s="5" t="s">
        <v>145</v>
      </c>
      <c r="B266" s="21">
        <v>-14090.224348166417</v>
      </c>
    </row>
    <row r="267" spans="1:2" x14ac:dyDescent="0.25">
      <c r="A267" s="5" t="s">
        <v>146</v>
      </c>
      <c r="B267" s="21">
        <v>0</v>
      </c>
    </row>
    <row r="268" spans="1:2" x14ac:dyDescent="0.25">
      <c r="A268" s="5" t="s">
        <v>176</v>
      </c>
      <c r="B268" s="21">
        <v>-14831.311016412817</v>
      </c>
    </row>
    <row r="269" spans="1:2" x14ac:dyDescent="0.25">
      <c r="A269" s="5" t="s">
        <v>149</v>
      </c>
      <c r="B269" s="21">
        <v>-25873.46698214913</v>
      </c>
    </row>
    <row r="270" spans="1:2" x14ac:dyDescent="0.25">
      <c r="A270" s="5" t="s">
        <v>150</v>
      </c>
      <c r="B270" s="21">
        <v>-10413.863343100309</v>
      </c>
    </row>
    <row r="271" spans="1:2" x14ac:dyDescent="0.25">
      <c r="A271" s="5" t="s">
        <v>153</v>
      </c>
      <c r="B271" s="21">
        <v>-11907.036080593114</v>
      </c>
    </row>
    <row r="272" spans="1:2" x14ac:dyDescent="0.25">
      <c r="A272" s="5" t="s">
        <v>73</v>
      </c>
      <c r="B272" s="21">
        <v>-33058.148430397407</v>
      </c>
    </row>
    <row r="273" spans="1:2" x14ac:dyDescent="0.25">
      <c r="A273" s="5" t="s">
        <v>154</v>
      </c>
      <c r="B273" s="21">
        <v>-26330.165347941918</v>
      </c>
    </row>
    <row r="274" spans="1:2" x14ac:dyDescent="0.25">
      <c r="A274" s="5" t="s">
        <v>155</v>
      </c>
      <c r="B274" s="21">
        <v>-16299.446489108246</v>
      </c>
    </row>
    <row r="275" spans="1:2" x14ac:dyDescent="0.25">
      <c r="A275" s="5" t="s">
        <v>12</v>
      </c>
      <c r="B275" s="21">
        <v>-25873.46698214913</v>
      </c>
    </row>
    <row r="276" spans="1:2" x14ac:dyDescent="0.25">
      <c r="A276" s="5" t="s">
        <v>184</v>
      </c>
      <c r="B276" s="21">
        <v>-16839.583093556626</v>
      </c>
    </row>
    <row r="277" spans="1:2" x14ac:dyDescent="0.25">
      <c r="A277" s="5" t="s">
        <v>17</v>
      </c>
      <c r="B277" s="21">
        <v>-20888.232018571343</v>
      </c>
    </row>
    <row r="278" spans="1:2" x14ac:dyDescent="0.25">
      <c r="A278" s="5" t="s">
        <v>186</v>
      </c>
      <c r="B278" s="21">
        <v>0</v>
      </c>
    </row>
    <row r="279" spans="1:2" x14ac:dyDescent="0.25">
      <c r="A279" s="5" t="s">
        <v>19</v>
      </c>
      <c r="B279" s="21">
        <v>0</v>
      </c>
    </row>
    <row r="280" spans="1:2" x14ac:dyDescent="0.25">
      <c r="A280" s="5" t="s">
        <v>8</v>
      </c>
      <c r="B280" s="21">
        <v>0</v>
      </c>
    </row>
    <row r="281" spans="1:2" x14ac:dyDescent="0.25">
      <c r="A281" s="5" t="s">
        <v>346</v>
      </c>
      <c r="B281" s="21">
        <v>-5179.5283542443367</v>
      </c>
    </row>
    <row r="282" spans="1:2" x14ac:dyDescent="0.25">
      <c r="A282" s="5" t="s">
        <v>159</v>
      </c>
      <c r="B282" s="21">
        <v>-32950.715102903843</v>
      </c>
    </row>
    <row r="283" spans="1:2" x14ac:dyDescent="0.25">
      <c r="A283" s="5" t="s">
        <v>198</v>
      </c>
      <c r="B283" s="21">
        <v>0</v>
      </c>
    </row>
    <row r="284" spans="1:2" x14ac:dyDescent="0.25">
      <c r="A284" s="5" t="s">
        <v>195</v>
      </c>
      <c r="B284" s="21">
        <v>-13816.123736281823</v>
      </c>
    </row>
    <row r="285" spans="1:2" x14ac:dyDescent="0.25">
      <c r="A285" s="5" t="s">
        <v>269</v>
      </c>
      <c r="B285" s="21">
        <v>-663.12656454724913</v>
      </c>
    </row>
    <row r="286" spans="1:2" x14ac:dyDescent="0.25">
      <c r="A286" s="5" t="s">
        <v>347</v>
      </c>
      <c r="B286" s="21">
        <v>-2567.554389691391</v>
      </c>
    </row>
    <row r="287" spans="1:2" x14ac:dyDescent="0.25">
      <c r="A287" s="5" t="s">
        <v>348</v>
      </c>
      <c r="B287" s="21">
        <v>-3209.9395929049365</v>
      </c>
    </row>
    <row r="288" spans="1:2" x14ac:dyDescent="0.25">
      <c r="A288" s="5" t="s">
        <v>349</v>
      </c>
      <c r="B288" s="21">
        <v>-756.9381542876298</v>
      </c>
    </row>
    <row r="289" spans="1:2" x14ac:dyDescent="0.25">
      <c r="A289" s="5" t="s">
        <v>57</v>
      </c>
      <c r="B289" s="21">
        <v>-2404.3402967260322</v>
      </c>
    </row>
    <row r="290" spans="1:2" x14ac:dyDescent="0.25">
      <c r="A290" s="5" t="s">
        <v>98</v>
      </c>
      <c r="B290" s="21">
        <v>-12674.37590510299</v>
      </c>
    </row>
    <row r="291" spans="1:2" x14ac:dyDescent="0.25">
      <c r="A291" s="5" t="s">
        <v>210</v>
      </c>
      <c r="B291" s="21">
        <v>-943.31692910650565</v>
      </c>
    </row>
    <row r="292" spans="1:2" x14ac:dyDescent="0.25">
      <c r="A292" s="5" t="s">
        <v>139</v>
      </c>
      <c r="B292" s="21">
        <v>-147219.80816934709</v>
      </c>
    </row>
    <row r="293" spans="1:2" x14ac:dyDescent="0.25">
      <c r="A293" s="5" t="s">
        <v>350</v>
      </c>
      <c r="B293" s="21">
        <v>-497.60075600301207</v>
      </c>
    </row>
    <row r="294" spans="1:2" x14ac:dyDescent="0.25">
      <c r="A294" s="5" t="s">
        <v>94</v>
      </c>
      <c r="B294" s="21">
        <v>-137426.49168044949</v>
      </c>
    </row>
    <row r="295" spans="1:2" x14ac:dyDescent="0.25">
      <c r="A295" s="5" t="s">
        <v>141</v>
      </c>
      <c r="B295" s="21">
        <v>-94679.344457787447</v>
      </c>
    </row>
    <row r="296" spans="1:2" x14ac:dyDescent="0.25">
      <c r="A296" s="5" t="s">
        <v>351</v>
      </c>
      <c r="B296" s="21">
        <v>-2567.554389691391</v>
      </c>
    </row>
    <row r="297" spans="1:2" x14ac:dyDescent="0.25">
      <c r="A297" s="5" t="s">
        <v>134</v>
      </c>
      <c r="B297" s="21">
        <v>-2247.6114801250883</v>
      </c>
    </row>
    <row r="298" spans="1:2" x14ac:dyDescent="0.25">
      <c r="A298" s="5" t="s">
        <v>211</v>
      </c>
      <c r="B298" s="21">
        <v>-12311.265922330525</v>
      </c>
    </row>
    <row r="299" spans="1:2" x14ac:dyDescent="0.25">
      <c r="A299" s="5" t="s">
        <v>283</v>
      </c>
      <c r="B299" s="21">
        <v>-519.70506212054613</v>
      </c>
    </row>
    <row r="300" spans="1:2" x14ac:dyDescent="0.25">
      <c r="A300" s="5" t="s">
        <v>289</v>
      </c>
      <c r="B300" s="21">
        <v>-1299.4691939928846</v>
      </c>
    </row>
    <row r="301" spans="1:2" x14ac:dyDescent="0.25">
      <c r="A301" s="5" t="s">
        <v>212</v>
      </c>
      <c r="B301" s="21">
        <v>-12311.265922330525</v>
      </c>
    </row>
    <row r="302" spans="1:2" x14ac:dyDescent="0.25">
      <c r="A302" s="5" t="s">
        <v>352</v>
      </c>
      <c r="B302" s="21">
        <v>-1097.3114138762692</v>
      </c>
    </row>
    <row r="303" spans="1:2" x14ac:dyDescent="0.25">
      <c r="A303" s="5" t="s">
        <v>290</v>
      </c>
      <c r="B303" s="21">
        <v>-879.97367362799093</v>
      </c>
    </row>
    <row r="304" spans="1:2" x14ac:dyDescent="0.25">
      <c r="A304" s="5" t="s">
        <v>81</v>
      </c>
      <c r="B304" s="21">
        <v>-18078.55962960346</v>
      </c>
    </row>
    <row r="305" spans="1:2" x14ac:dyDescent="0.25">
      <c r="A305" s="5" t="s">
        <v>99</v>
      </c>
      <c r="B305" s="21">
        <v>-16029.244582187986</v>
      </c>
    </row>
    <row r="306" spans="1:2" x14ac:dyDescent="0.25">
      <c r="A306" s="5" t="s">
        <v>353</v>
      </c>
      <c r="B306" s="21">
        <v>-2567.554389691391</v>
      </c>
    </row>
    <row r="307" spans="1:2" x14ac:dyDescent="0.25">
      <c r="A307" s="5" t="s">
        <v>213</v>
      </c>
      <c r="B307" s="21">
        <v>0</v>
      </c>
    </row>
    <row r="308" spans="1:2" x14ac:dyDescent="0.25">
      <c r="A308" s="5" t="s">
        <v>363</v>
      </c>
      <c r="B308" s="21">
        <v>-599.71065787325699</v>
      </c>
    </row>
    <row r="309" spans="1:2" x14ac:dyDescent="0.25">
      <c r="A309" s="5" t="s">
        <v>65</v>
      </c>
      <c r="B309" s="21">
        <v>0</v>
      </c>
    </row>
    <row r="310" spans="1:2" x14ac:dyDescent="0.25">
      <c r="A310" s="5" t="s">
        <v>274</v>
      </c>
      <c r="B310" s="21">
        <v>-1416.1363569454677</v>
      </c>
    </row>
    <row r="311" spans="1:2" x14ac:dyDescent="0.25">
      <c r="A311" s="5" t="s">
        <v>362</v>
      </c>
      <c r="B311" s="21">
        <v>-7251.628876342179</v>
      </c>
    </row>
    <row r="312" spans="1:2" x14ac:dyDescent="0.25">
      <c r="A312" s="5" t="s">
        <v>291</v>
      </c>
      <c r="B312" s="21">
        <v>-1016.5809757390193</v>
      </c>
    </row>
    <row r="313" spans="1:2" x14ac:dyDescent="0.25">
      <c r="A313" s="5" t="s">
        <v>354</v>
      </c>
      <c r="B313" s="21">
        <v>-1075.9608657977612</v>
      </c>
    </row>
    <row r="314" spans="1:2" x14ac:dyDescent="0.25">
      <c r="A314" s="5" t="s">
        <v>160</v>
      </c>
      <c r="B314" s="21">
        <v>-2746.926299471133</v>
      </c>
    </row>
    <row r="315" spans="1:2" x14ac:dyDescent="0.25">
      <c r="A315" s="5" t="s">
        <v>84</v>
      </c>
      <c r="B315" s="21">
        <v>-16029.244582187986</v>
      </c>
    </row>
    <row r="316" spans="1:2" x14ac:dyDescent="0.25">
      <c r="A316" s="5" t="s">
        <v>355</v>
      </c>
      <c r="B316" s="21">
        <v>-1371.8664823249544</v>
      </c>
    </row>
    <row r="317" spans="1:2" x14ac:dyDescent="0.25">
      <c r="A317" s="5" t="s">
        <v>83</v>
      </c>
      <c r="B317" s="21">
        <v>-16029.244582187986</v>
      </c>
    </row>
    <row r="318" spans="1:2" x14ac:dyDescent="0.25">
      <c r="A318" s="5" t="s">
        <v>140</v>
      </c>
      <c r="B318" s="21">
        <v>-190143.87651374468</v>
      </c>
    </row>
    <row r="319" spans="1:2" x14ac:dyDescent="0.25">
      <c r="A319" s="5" t="s">
        <v>292</v>
      </c>
      <c r="B319" s="21">
        <v>-659.84419525015687</v>
      </c>
    </row>
    <row r="320" spans="1:2" x14ac:dyDescent="0.25">
      <c r="A320" s="5" t="s">
        <v>13</v>
      </c>
      <c r="B320" s="21">
        <v>-25873.46698214913</v>
      </c>
    </row>
    <row r="321" spans="1:2" x14ac:dyDescent="0.25">
      <c r="A321" s="5" t="s">
        <v>88</v>
      </c>
      <c r="B321" s="21">
        <v>-25469.144309597003</v>
      </c>
    </row>
    <row r="322" spans="1:2" x14ac:dyDescent="0.25">
      <c r="A322" s="5" t="s">
        <v>67</v>
      </c>
      <c r="B322" s="21">
        <v>-16029.244582187986</v>
      </c>
    </row>
    <row r="323" spans="1:2" x14ac:dyDescent="0.25">
      <c r="A323" s="5" t="s">
        <v>266</v>
      </c>
      <c r="B323" s="21">
        <v>-8814.8289955024611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2C40-8F58-43E5-8B64-8C60423FEB83}">
  <dimension ref="A2:G30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Outubro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591</v>
      </c>
    </row>
    <row r="6" spans="1:7" ht="14.5" x14ac:dyDescent="0.35">
      <c r="A6" s="37" t="s">
        <v>598</v>
      </c>
    </row>
    <row r="8" spans="1:7" ht="13" x14ac:dyDescent="0.3">
      <c r="A8" s="4" t="s">
        <v>1</v>
      </c>
      <c r="B8" s="28" t="s">
        <v>656</v>
      </c>
    </row>
    <row r="9" spans="1:7" x14ac:dyDescent="0.25">
      <c r="A9" s="9" t="s">
        <v>199</v>
      </c>
      <c r="B9" s="18">
        <v>1197726.3443302391</v>
      </c>
      <c r="E9" s="16"/>
    </row>
    <row r="10" spans="1:7" x14ac:dyDescent="0.25">
      <c r="A10" s="11" t="s">
        <v>380</v>
      </c>
      <c r="B10" s="21">
        <v>0</v>
      </c>
    </row>
    <row r="11" spans="1:7" x14ac:dyDescent="0.25">
      <c r="A11" s="7" t="s">
        <v>9</v>
      </c>
      <c r="B11" s="21">
        <v>-3767.6295705404777</v>
      </c>
      <c r="E11" s="16"/>
    </row>
    <row r="12" spans="1:7" x14ac:dyDescent="0.25">
      <c r="A12" s="7" t="s">
        <v>374</v>
      </c>
      <c r="B12" s="21">
        <v>0</v>
      </c>
      <c r="E12" s="15"/>
    </row>
    <row r="13" spans="1:7" x14ac:dyDescent="0.25">
      <c r="A13" s="7" t="s">
        <v>361</v>
      </c>
      <c r="B13" s="21">
        <v>0</v>
      </c>
    </row>
    <row r="14" spans="1:7" x14ac:dyDescent="0.25">
      <c r="A14" s="7" t="s">
        <v>4</v>
      </c>
      <c r="B14" s="21">
        <v>0</v>
      </c>
    </row>
    <row r="15" spans="1:7" x14ac:dyDescent="0.25">
      <c r="A15" s="7" t="s">
        <v>375</v>
      </c>
      <c r="B15" s="21">
        <v>0</v>
      </c>
    </row>
    <row r="16" spans="1:7" x14ac:dyDescent="0.25">
      <c r="A16" s="7" t="s">
        <v>56</v>
      </c>
      <c r="B16" s="21">
        <v>-998.05806746308883</v>
      </c>
    </row>
    <row r="17" spans="1:2" x14ac:dyDescent="0.25">
      <c r="A17" s="7" t="s">
        <v>164</v>
      </c>
      <c r="B17" s="21">
        <v>0</v>
      </c>
    </row>
    <row r="18" spans="1:2" x14ac:dyDescent="0.25">
      <c r="A18" s="7" t="s">
        <v>165</v>
      </c>
      <c r="B18" s="21">
        <v>0</v>
      </c>
    </row>
    <row r="19" spans="1:2" x14ac:dyDescent="0.25">
      <c r="A19" s="7" t="s">
        <v>166</v>
      </c>
      <c r="B19" s="21">
        <v>0</v>
      </c>
    </row>
    <row r="20" spans="1:2" x14ac:dyDescent="0.25">
      <c r="A20" s="7" t="s">
        <v>143</v>
      </c>
      <c r="B20" s="21">
        <v>-3984.0366770806868</v>
      </c>
    </row>
    <row r="21" spans="1:2" x14ac:dyDescent="0.25">
      <c r="A21" s="7" t="s">
        <v>163</v>
      </c>
      <c r="B21" s="21">
        <v>-25402.922450201087</v>
      </c>
    </row>
    <row r="22" spans="1:2" x14ac:dyDescent="0.25">
      <c r="A22" s="11" t="s">
        <v>386</v>
      </c>
      <c r="B22" s="21">
        <v>0</v>
      </c>
    </row>
    <row r="23" spans="1:2" x14ac:dyDescent="0.25">
      <c r="A23" s="7" t="s">
        <v>103</v>
      </c>
      <c r="B23" s="21">
        <v>-38748.948879527532</v>
      </c>
    </row>
    <row r="24" spans="1:2" x14ac:dyDescent="0.25">
      <c r="A24" s="7" t="s">
        <v>138</v>
      </c>
      <c r="B24" s="21">
        <v>-56779.685554872245</v>
      </c>
    </row>
    <row r="25" spans="1:2" x14ac:dyDescent="0.25">
      <c r="A25" s="7" t="s">
        <v>167</v>
      </c>
      <c r="B25" s="21">
        <v>0</v>
      </c>
    </row>
    <row r="26" spans="1:2" x14ac:dyDescent="0.25">
      <c r="A26" s="7" t="s">
        <v>89</v>
      </c>
      <c r="B26" s="21">
        <v>0</v>
      </c>
    </row>
    <row r="27" spans="1:2" x14ac:dyDescent="0.25">
      <c r="A27" s="7" t="s">
        <v>96</v>
      </c>
      <c r="B27" s="21">
        <v>0</v>
      </c>
    </row>
    <row r="28" spans="1:2" x14ac:dyDescent="0.25">
      <c r="A28" s="7" t="s">
        <v>144</v>
      </c>
      <c r="B28" s="21">
        <v>0</v>
      </c>
    </row>
    <row r="29" spans="1:2" x14ac:dyDescent="0.25">
      <c r="A29" s="7" t="s">
        <v>78</v>
      </c>
      <c r="B29" s="21">
        <v>-998.05806746308883</v>
      </c>
    </row>
    <row r="30" spans="1:2" x14ac:dyDescent="0.25">
      <c r="A30" s="7" t="s">
        <v>168</v>
      </c>
      <c r="B30" s="21">
        <v>0</v>
      </c>
    </row>
    <row r="31" spans="1:2" x14ac:dyDescent="0.25">
      <c r="A31" s="7" t="s">
        <v>169</v>
      </c>
      <c r="B31" s="21">
        <v>0</v>
      </c>
    </row>
    <row r="32" spans="1:2" x14ac:dyDescent="0.25">
      <c r="A32" s="7" t="s">
        <v>14</v>
      </c>
      <c r="B32" s="21">
        <v>-998.05806746308883</v>
      </c>
    </row>
    <row r="33" spans="1:2" x14ac:dyDescent="0.25">
      <c r="A33" s="7" t="s">
        <v>72</v>
      </c>
      <c r="B33" s="21">
        <v>0</v>
      </c>
    </row>
    <row r="34" spans="1:2" x14ac:dyDescent="0.25">
      <c r="A34" s="7" t="s">
        <v>74</v>
      </c>
      <c r="B34" s="21">
        <v>-13732.628697422502</v>
      </c>
    </row>
    <row r="35" spans="1:2" x14ac:dyDescent="0.25">
      <c r="A35" s="7" t="s">
        <v>170</v>
      </c>
      <c r="B35" s="21">
        <v>0</v>
      </c>
    </row>
    <row r="36" spans="1:2" x14ac:dyDescent="0.25">
      <c r="A36" s="7" t="s">
        <v>93</v>
      </c>
      <c r="B36" s="21">
        <v>-998.05806746308883</v>
      </c>
    </row>
    <row r="37" spans="1:2" x14ac:dyDescent="0.25">
      <c r="A37" s="7" t="s">
        <v>57</v>
      </c>
      <c r="B37" s="21">
        <v>0</v>
      </c>
    </row>
    <row r="38" spans="1:2" x14ac:dyDescent="0.25">
      <c r="A38" s="7" t="s">
        <v>171</v>
      </c>
      <c r="B38" s="21">
        <v>0</v>
      </c>
    </row>
    <row r="39" spans="1:2" x14ac:dyDescent="0.25">
      <c r="A39" s="7" t="s">
        <v>49</v>
      </c>
      <c r="B39" s="21">
        <v>-998.05806746308883</v>
      </c>
    </row>
    <row r="40" spans="1:2" x14ac:dyDescent="0.25">
      <c r="A40" s="7" t="s">
        <v>119</v>
      </c>
      <c r="B40" s="21">
        <v>-35130.239861805996</v>
      </c>
    </row>
    <row r="41" spans="1:2" x14ac:dyDescent="0.25">
      <c r="A41" s="7" t="s">
        <v>98</v>
      </c>
      <c r="B41" s="21">
        <v>0</v>
      </c>
    </row>
    <row r="42" spans="1:2" x14ac:dyDescent="0.25">
      <c r="A42" s="7" t="s">
        <v>172</v>
      </c>
      <c r="B42" s="21">
        <v>0</v>
      </c>
    </row>
    <row r="43" spans="1:2" x14ac:dyDescent="0.25">
      <c r="A43" s="7" t="s">
        <v>100</v>
      </c>
      <c r="B43" s="21">
        <v>-998.05806746308883</v>
      </c>
    </row>
    <row r="44" spans="1:2" x14ac:dyDescent="0.25">
      <c r="A44" s="7" t="s">
        <v>75</v>
      </c>
      <c r="B44" s="21">
        <v>0</v>
      </c>
    </row>
    <row r="45" spans="1:2" x14ac:dyDescent="0.25">
      <c r="A45" s="7" t="s">
        <v>109</v>
      </c>
      <c r="B45" s="21">
        <v>-998.05806746308883</v>
      </c>
    </row>
    <row r="46" spans="1:2" x14ac:dyDescent="0.25">
      <c r="A46" s="7" t="s">
        <v>207</v>
      </c>
      <c r="B46" s="21">
        <v>0</v>
      </c>
    </row>
    <row r="47" spans="1:2" x14ac:dyDescent="0.25">
      <c r="A47" s="7" t="s">
        <v>145</v>
      </c>
      <c r="B47" s="21">
        <v>-4924.3892310554666</v>
      </c>
    </row>
    <row r="48" spans="1:2" x14ac:dyDescent="0.25">
      <c r="A48" s="7" t="s">
        <v>139</v>
      </c>
      <c r="B48" s="21">
        <v>-32631.424538330943</v>
      </c>
    </row>
    <row r="49" spans="1:2" x14ac:dyDescent="0.25">
      <c r="A49" s="7" t="s">
        <v>146</v>
      </c>
      <c r="B49" s="21">
        <v>-56779.685554872245</v>
      </c>
    </row>
    <row r="50" spans="1:2" x14ac:dyDescent="0.25">
      <c r="A50" s="7" t="s">
        <v>173</v>
      </c>
      <c r="B50" s="21">
        <v>0</v>
      </c>
    </row>
    <row r="51" spans="1:2" x14ac:dyDescent="0.25">
      <c r="A51" s="7" t="s">
        <v>174</v>
      </c>
      <c r="B51" s="21">
        <v>0</v>
      </c>
    </row>
    <row r="52" spans="1:2" x14ac:dyDescent="0.25">
      <c r="A52" s="7" t="s">
        <v>87</v>
      </c>
      <c r="B52" s="21">
        <v>-1498.3614301004181</v>
      </c>
    </row>
    <row r="53" spans="1:2" x14ac:dyDescent="0.25">
      <c r="A53" s="7" t="s">
        <v>147</v>
      </c>
      <c r="B53" s="21">
        <v>-1672.9829343244292</v>
      </c>
    </row>
    <row r="54" spans="1:2" x14ac:dyDescent="0.25">
      <c r="A54" s="7" t="s">
        <v>175</v>
      </c>
      <c r="B54" s="21">
        <v>0</v>
      </c>
    </row>
    <row r="55" spans="1:2" x14ac:dyDescent="0.25">
      <c r="A55" s="7" t="s">
        <v>64</v>
      </c>
      <c r="B55" s="21">
        <v>0</v>
      </c>
    </row>
    <row r="56" spans="1:2" x14ac:dyDescent="0.25">
      <c r="A56" s="7" t="s">
        <v>94</v>
      </c>
      <c r="B56" s="21">
        <v>-55194.161832701611</v>
      </c>
    </row>
    <row r="57" spans="1:2" x14ac:dyDescent="0.25">
      <c r="A57" s="7" t="s">
        <v>176</v>
      </c>
      <c r="B57" s="21">
        <v>0</v>
      </c>
    </row>
    <row r="58" spans="1:2" x14ac:dyDescent="0.25">
      <c r="A58" s="7" t="s">
        <v>127</v>
      </c>
      <c r="B58" s="21">
        <v>-998.05806746308883</v>
      </c>
    </row>
    <row r="59" spans="1:2" x14ac:dyDescent="0.25">
      <c r="A59" s="7" t="s">
        <v>177</v>
      </c>
      <c r="B59" s="21">
        <v>0</v>
      </c>
    </row>
    <row r="60" spans="1:2" x14ac:dyDescent="0.25">
      <c r="A60" s="7" t="s">
        <v>148</v>
      </c>
      <c r="B60" s="21">
        <v>-9045.0264939686167</v>
      </c>
    </row>
    <row r="61" spans="1:2" x14ac:dyDescent="0.25">
      <c r="A61" s="7" t="s">
        <v>149</v>
      </c>
      <c r="B61" s="21">
        <v>-1765.5608286576751</v>
      </c>
    </row>
    <row r="62" spans="1:2" x14ac:dyDescent="0.25">
      <c r="A62" s="7" t="s">
        <v>60</v>
      </c>
      <c r="B62" s="21">
        <v>-998.05806746308883</v>
      </c>
    </row>
    <row r="63" spans="1:2" x14ac:dyDescent="0.25">
      <c r="A63" s="7" t="s">
        <v>178</v>
      </c>
      <c r="B63" s="21">
        <v>0</v>
      </c>
    </row>
    <row r="64" spans="1:2" x14ac:dyDescent="0.25">
      <c r="A64" s="7" t="s">
        <v>90</v>
      </c>
      <c r="B64" s="21">
        <v>0</v>
      </c>
    </row>
    <row r="65" spans="1:2" x14ac:dyDescent="0.25">
      <c r="A65" s="11" t="s">
        <v>150</v>
      </c>
      <c r="B65" s="21">
        <v>-2620.9292591245216</v>
      </c>
    </row>
    <row r="66" spans="1:2" x14ac:dyDescent="0.25">
      <c r="A66" s="7" t="s">
        <v>70</v>
      </c>
      <c r="B66" s="21">
        <v>-67.100621369008877</v>
      </c>
    </row>
    <row r="67" spans="1:2" x14ac:dyDescent="0.25">
      <c r="A67" s="7" t="s">
        <v>151</v>
      </c>
      <c r="B67" s="21">
        <v>0</v>
      </c>
    </row>
    <row r="68" spans="1:2" x14ac:dyDescent="0.25">
      <c r="A68" s="7" t="s">
        <v>179</v>
      </c>
      <c r="B68" s="21">
        <v>0</v>
      </c>
    </row>
    <row r="69" spans="1:2" x14ac:dyDescent="0.25">
      <c r="A69" s="7" t="s">
        <v>180</v>
      </c>
      <c r="B69" s="21">
        <v>-745.02821459344796</v>
      </c>
    </row>
    <row r="70" spans="1:2" x14ac:dyDescent="0.25">
      <c r="A70" s="7" t="s">
        <v>101</v>
      </c>
      <c r="B70" s="21">
        <v>0</v>
      </c>
    </row>
    <row r="71" spans="1:2" x14ac:dyDescent="0.25">
      <c r="A71" s="7" t="s">
        <v>121</v>
      </c>
      <c r="B71" s="21">
        <v>-998.05806746308883</v>
      </c>
    </row>
    <row r="72" spans="1:2" x14ac:dyDescent="0.25">
      <c r="A72" s="7" t="s">
        <v>141</v>
      </c>
      <c r="B72" s="21">
        <v>-34326.062950604217</v>
      </c>
    </row>
    <row r="73" spans="1:2" x14ac:dyDescent="0.25">
      <c r="A73" s="7" t="s">
        <v>181</v>
      </c>
      <c r="B73" s="21">
        <v>0</v>
      </c>
    </row>
    <row r="74" spans="1:2" x14ac:dyDescent="0.25">
      <c r="A74" s="7" t="s">
        <v>152</v>
      </c>
      <c r="B74" s="21">
        <v>0</v>
      </c>
    </row>
    <row r="75" spans="1:2" x14ac:dyDescent="0.25">
      <c r="A75" s="7" t="s">
        <v>55</v>
      </c>
      <c r="B75" s="21">
        <v>-998.05806746308883</v>
      </c>
    </row>
    <row r="76" spans="1:2" x14ac:dyDescent="0.25">
      <c r="A76" s="7" t="s">
        <v>124</v>
      </c>
      <c r="B76" s="21">
        <v>-10585.463028579548</v>
      </c>
    </row>
    <row r="77" spans="1:2" x14ac:dyDescent="0.25">
      <c r="A77" s="7" t="s">
        <v>153</v>
      </c>
      <c r="B77" s="21">
        <v>-1149.3564268056687</v>
      </c>
    </row>
    <row r="78" spans="1:2" x14ac:dyDescent="0.25">
      <c r="A78" s="7" t="s">
        <v>122</v>
      </c>
      <c r="B78" s="21">
        <v>-998.05806746308883</v>
      </c>
    </row>
    <row r="79" spans="1:2" x14ac:dyDescent="0.25">
      <c r="A79" s="7" t="s">
        <v>15</v>
      </c>
      <c r="B79" s="21">
        <v>-998.05806746308883</v>
      </c>
    </row>
    <row r="80" spans="1:2" x14ac:dyDescent="0.25">
      <c r="A80" s="7" t="s">
        <v>182</v>
      </c>
      <c r="B80" s="21">
        <v>0</v>
      </c>
    </row>
    <row r="81" spans="1:2" x14ac:dyDescent="0.25">
      <c r="A81" s="7" t="s">
        <v>105</v>
      </c>
      <c r="B81" s="21">
        <v>0</v>
      </c>
    </row>
    <row r="82" spans="1:2" x14ac:dyDescent="0.25">
      <c r="A82" s="7" t="s">
        <v>51</v>
      </c>
      <c r="B82" s="21">
        <v>-998.05806746308883</v>
      </c>
    </row>
    <row r="83" spans="1:2" x14ac:dyDescent="0.25">
      <c r="A83" s="7" t="s">
        <v>384</v>
      </c>
      <c r="B83" s="21">
        <v>0</v>
      </c>
    </row>
    <row r="84" spans="1:2" x14ac:dyDescent="0.25">
      <c r="A84" s="7" t="s">
        <v>73</v>
      </c>
      <c r="B84" s="21">
        <v>-2459.313517945166</v>
      </c>
    </row>
    <row r="85" spans="1:2" x14ac:dyDescent="0.25">
      <c r="A85" s="7" t="s">
        <v>372</v>
      </c>
      <c r="B85" s="21">
        <v>0</v>
      </c>
    </row>
    <row r="86" spans="1:2" x14ac:dyDescent="0.25">
      <c r="A86" s="7" t="s">
        <v>61</v>
      </c>
      <c r="B86" s="21">
        <v>-998.05806746308883</v>
      </c>
    </row>
    <row r="87" spans="1:2" x14ac:dyDescent="0.25">
      <c r="A87" s="7" t="s">
        <v>53</v>
      </c>
      <c r="B87" s="21">
        <v>0</v>
      </c>
    </row>
    <row r="88" spans="1:2" x14ac:dyDescent="0.25">
      <c r="A88" s="7" t="s">
        <v>154</v>
      </c>
      <c r="B88" s="21">
        <v>-20804.170428628277</v>
      </c>
    </row>
    <row r="89" spans="1:2" x14ac:dyDescent="0.25">
      <c r="A89" s="7" t="s">
        <v>86</v>
      </c>
      <c r="B89" s="21">
        <v>-13732.628697422502</v>
      </c>
    </row>
    <row r="90" spans="1:2" x14ac:dyDescent="0.25">
      <c r="A90" s="7" t="s">
        <v>155</v>
      </c>
      <c r="B90" s="21">
        <v>-1694.2271453428748</v>
      </c>
    </row>
    <row r="91" spans="1:2" x14ac:dyDescent="0.25">
      <c r="A91" s="7" t="s">
        <v>80</v>
      </c>
      <c r="B91" s="21">
        <v>-1765.5608286576751</v>
      </c>
    </row>
    <row r="92" spans="1:2" x14ac:dyDescent="0.25">
      <c r="A92" s="7" t="s">
        <v>12</v>
      </c>
      <c r="B92" s="21">
        <v>-998.05806746308883</v>
      </c>
    </row>
    <row r="93" spans="1:2" x14ac:dyDescent="0.25">
      <c r="A93" s="7" t="s">
        <v>125</v>
      </c>
      <c r="B93" s="21">
        <v>-56779.685554872245</v>
      </c>
    </row>
    <row r="94" spans="1:2" x14ac:dyDescent="0.25">
      <c r="A94" s="7" t="s">
        <v>81</v>
      </c>
      <c r="B94" s="21">
        <v>-998.05806746308883</v>
      </c>
    </row>
    <row r="95" spans="1:2" x14ac:dyDescent="0.25">
      <c r="A95" s="7" t="s">
        <v>137</v>
      </c>
      <c r="B95" s="21">
        <v>-56779.685554872245</v>
      </c>
    </row>
    <row r="96" spans="1:2" x14ac:dyDescent="0.25">
      <c r="A96" s="7" t="s">
        <v>68</v>
      </c>
      <c r="B96" s="21">
        <v>-19365.497376425017</v>
      </c>
    </row>
    <row r="97" spans="1:2" x14ac:dyDescent="0.25">
      <c r="A97" s="7" t="s">
        <v>91</v>
      </c>
      <c r="B97" s="21">
        <v>-57640.99148043451</v>
      </c>
    </row>
    <row r="98" spans="1:2" x14ac:dyDescent="0.25">
      <c r="A98" s="7" t="s">
        <v>183</v>
      </c>
      <c r="B98" s="21">
        <v>0</v>
      </c>
    </row>
    <row r="99" spans="1:2" x14ac:dyDescent="0.25">
      <c r="A99" s="7" t="s">
        <v>130</v>
      </c>
      <c r="B99" s="21">
        <v>-58444.531980404681</v>
      </c>
    </row>
    <row r="100" spans="1:2" x14ac:dyDescent="0.25">
      <c r="A100" s="7" t="s">
        <v>7</v>
      </c>
      <c r="B100" s="21">
        <v>-998.05806746308883</v>
      </c>
    </row>
    <row r="101" spans="1:2" x14ac:dyDescent="0.25">
      <c r="A101" s="7" t="s">
        <v>82</v>
      </c>
      <c r="B101" s="21">
        <v>0</v>
      </c>
    </row>
    <row r="102" spans="1:2" x14ac:dyDescent="0.25">
      <c r="A102" s="7" t="s">
        <v>156</v>
      </c>
      <c r="B102" s="21">
        <v>-15459.787594913176</v>
      </c>
    </row>
    <row r="103" spans="1:2" x14ac:dyDescent="0.25">
      <c r="A103" s="7" t="s">
        <v>157</v>
      </c>
      <c r="B103" s="21">
        <v>-19739.487767548108</v>
      </c>
    </row>
    <row r="104" spans="1:2" x14ac:dyDescent="0.25">
      <c r="A104" s="7" t="s">
        <v>184</v>
      </c>
      <c r="B104" s="21">
        <v>0</v>
      </c>
    </row>
    <row r="105" spans="1:2" x14ac:dyDescent="0.25">
      <c r="A105" s="7" t="s">
        <v>99</v>
      </c>
      <c r="B105" s="21">
        <v>-998.05806746308883</v>
      </c>
    </row>
    <row r="106" spans="1:2" x14ac:dyDescent="0.25">
      <c r="A106" s="7" t="s">
        <v>185</v>
      </c>
      <c r="B106" s="21">
        <v>0</v>
      </c>
    </row>
    <row r="107" spans="1:2" x14ac:dyDescent="0.25">
      <c r="A107" s="7" t="s">
        <v>388</v>
      </c>
      <c r="B107" s="21">
        <v>-3049.8176645075837</v>
      </c>
    </row>
    <row r="108" spans="1:2" x14ac:dyDescent="0.25">
      <c r="A108" s="7" t="s">
        <v>10</v>
      </c>
      <c r="B108" s="21">
        <v>-998.05806746308883</v>
      </c>
    </row>
    <row r="109" spans="1:2" x14ac:dyDescent="0.25">
      <c r="A109" s="7" t="s">
        <v>76</v>
      </c>
      <c r="B109" s="21">
        <v>-998.05806746308883</v>
      </c>
    </row>
    <row r="110" spans="1:2" x14ac:dyDescent="0.25">
      <c r="A110" s="7" t="s">
        <v>17</v>
      </c>
      <c r="B110" s="21">
        <v>-2186.7240761338185</v>
      </c>
    </row>
    <row r="111" spans="1:2" x14ac:dyDescent="0.25">
      <c r="A111" s="11" t="s">
        <v>132</v>
      </c>
      <c r="B111" s="21">
        <v>0</v>
      </c>
    </row>
    <row r="112" spans="1:2" x14ac:dyDescent="0.25">
      <c r="A112" s="7" t="s">
        <v>186</v>
      </c>
      <c r="B112" s="21">
        <v>-14081.053511310167</v>
      </c>
    </row>
    <row r="113" spans="1:2" x14ac:dyDescent="0.25">
      <c r="A113" s="7" t="s">
        <v>50</v>
      </c>
      <c r="B113" s="21">
        <v>-998.05806746308883</v>
      </c>
    </row>
    <row r="114" spans="1:2" x14ac:dyDescent="0.25">
      <c r="A114" s="7" t="s">
        <v>187</v>
      </c>
      <c r="B114" s="21">
        <v>0</v>
      </c>
    </row>
    <row r="115" spans="1:2" x14ac:dyDescent="0.25">
      <c r="A115" s="7" t="s">
        <v>11</v>
      </c>
      <c r="B115" s="21">
        <v>-2147.4144942687576</v>
      </c>
    </row>
    <row r="116" spans="1:2" x14ac:dyDescent="0.25">
      <c r="A116" s="7" t="s">
        <v>158</v>
      </c>
      <c r="B116" s="21">
        <v>0</v>
      </c>
    </row>
    <row r="117" spans="1:2" x14ac:dyDescent="0.25">
      <c r="A117" s="7" t="s">
        <v>3</v>
      </c>
      <c r="B117" s="21">
        <v>-7525.3429023267527</v>
      </c>
    </row>
    <row r="118" spans="1:2" x14ac:dyDescent="0.25">
      <c r="A118" s="5" t="s">
        <v>71</v>
      </c>
      <c r="B118" s="21">
        <v>0</v>
      </c>
    </row>
    <row r="119" spans="1:2" x14ac:dyDescent="0.25">
      <c r="A119" s="5" t="s">
        <v>65</v>
      </c>
      <c r="B119" s="21">
        <v>0</v>
      </c>
    </row>
    <row r="120" spans="1:2" x14ac:dyDescent="0.25">
      <c r="A120" s="5" t="s">
        <v>69</v>
      </c>
      <c r="B120" s="21">
        <v>-13732.628697422502</v>
      </c>
    </row>
    <row r="121" spans="1:2" x14ac:dyDescent="0.25">
      <c r="A121" s="5" t="s">
        <v>19</v>
      </c>
      <c r="B121" s="21">
        <v>0</v>
      </c>
    </row>
    <row r="122" spans="1:2" x14ac:dyDescent="0.25">
      <c r="A122" s="5" t="s">
        <v>5</v>
      </c>
      <c r="B122" s="21">
        <v>-253.02985286964091</v>
      </c>
    </row>
    <row r="123" spans="1:2" x14ac:dyDescent="0.25">
      <c r="A123" s="5" t="s">
        <v>188</v>
      </c>
      <c r="B123" s="21">
        <v>0</v>
      </c>
    </row>
    <row r="124" spans="1:2" x14ac:dyDescent="0.25">
      <c r="A124" s="5" t="s">
        <v>85</v>
      </c>
      <c r="B124" s="21">
        <v>-998.05806746308883</v>
      </c>
    </row>
    <row r="125" spans="1:2" x14ac:dyDescent="0.25">
      <c r="A125" s="5" t="s">
        <v>189</v>
      </c>
      <c r="B125" s="21">
        <v>0</v>
      </c>
    </row>
    <row r="126" spans="1:2" x14ac:dyDescent="0.25">
      <c r="A126" s="5" t="s">
        <v>59</v>
      </c>
      <c r="B126" s="21">
        <v>-998.05806746308883</v>
      </c>
    </row>
    <row r="127" spans="1:2" x14ac:dyDescent="0.25">
      <c r="A127" s="5" t="s">
        <v>131</v>
      </c>
      <c r="B127" s="21">
        <v>-56779.685554872245</v>
      </c>
    </row>
    <row r="128" spans="1:2" x14ac:dyDescent="0.25">
      <c r="A128" s="5" t="s">
        <v>209</v>
      </c>
      <c r="B128" s="21">
        <v>0</v>
      </c>
    </row>
    <row r="129" spans="1:2" x14ac:dyDescent="0.25">
      <c r="A129" s="5" t="s">
        <v>6</v>
      </c>
      <c r="B129" s="21">
        <v>-998.05806746308883</v>
      </c>
    </row>
    <row r="130" spans="1:2" x14ac:dyDescent="0.25">
      <c r="A130" s="5" t="s">
        <v>8</v>
      </c>
      <c r="B130" s="21">
        <v>0</v>
      </c>
    </row>
    <row r="131" spans="1:2" x14ac:dyDescent="0.25">
      <c r="A131" s="5" t="s">
        <v>190</v>
      </c>
      <c r="B131" s="21">
        <v>-8687.5021818096884</v>
      </c>
    </row>
    <row r="132" spans="1:2" x14ac:dyDescent="0.25">
      <c r="A132" s="5" t="s">
        <v>106</v>
      </c>
      <c r="B132" s="21">
        <v>0</v>
      </c>
    </row>
    <row r="133" spans="1:2" x14ac:dyDescent="0.25">
      <c r="A133" s="5" t="s">
        <v>271</v>
      </c>
      <c r="B133" s="21">
        <v>-1408.903933102456</v>
      </c>
    </row>
    <row r="134" spans="1:2" x14ac:dyDescent="0.25">
      <c r="A134" s="5" t="s">
        <v>191</v>
      </c>
      <c r="B134" s="21">
        <v>0</v>
      </c>
    </row>
    <row r="135" spans="1:2" x14ac:dyDescent="0.25">
      <c r="A135" s="5" t="s">
        <v>16</v>
      </c>
      <c r="B135" s="21">
        <v>-6445.6388029169038</v>
      </c>
    </row>
    <row r="136" spans="1:2" x14ac:dyDescent="0.25">
      <c r="A136" s="5" t="s">
        <v>159</v>
      </c>
      <c r="B136" s="21">
        <v>-13582.660836505411</v>
      </c>
    </row>
    <row r="137" spans="1:2" x14ac:dyDescent="0.25">
      <c r="A137" s="5" t="s">
        <v>192</v>
      </c>
      <c r="B137" s="21">
        <v>0</v>
      </c>
    </row>
    <row r="138" spans="1:2" x14ac:dyDescent="0.25">
      <c r="A138" s="5" t="s">
        <v>160</v>
      </c>
      <c r="B138" s="21">
        <v>-1163.6842665434583</v>
      </c>
    </row>
    <row r="139" spans="1:2" x14ac:dyDescent="0.25">
      <c r="A139" s="5" t="s">
        <v>84</v>
      </c>
      <c r="B139" s="21">
        <v>-998.05806746308883</v>
      </c>
    </row>
    <row r="140" spans="1:2" x14ac:dyDescent="0.25">
      <c r="A140" s="5" t="s">
        <v>77</v>
      </c>
      <c r="B140" s="21">
        <v>-998.05806746308883</v>
      </c>
    </row>
    <row r="141" spans="1:2" x14ac:dyDescent="0.25">
      <c r="A141" s="5" t="s">
        <v>126</v>
      </c>
      <c r="B141" s="21">
        <v>-58444.531980404681</v>
      </c>
    </row>
    <row r="142" spans="1:2" x14ac:dyDescent="0.25">
      <c r="A142" s="5" t="s">
        <v>129</v>
      </c>
      <c r="B142" s="21">
        <v>-58444.531980404681</v>
      </c>
    </row>
    <row r="143" spans="1:2" x14ac:dyDescent="0.25">
      <c r="A143" s="5" t="s">
        <v>378</v>
      </c>
      <c r="B143" s="21">
        <v>0</v>
      </c>
    </row>
    <row r="144" spans="1:2" x14ac:dyDescent="0.25">
      <c r="A144" s="5" t="s">
        <v>83</v>
      </c>
      <c r="B144" s="21">
        <v>-998.05806746308883</v>
      </c>
    </row>
    <row r="145" spans="1:2" x14ac:dyDescent="0.25">
      <c r="A145" s="5" t="s">
        <v>52</v>
      </c>
      <c r="B145" s="21">
        <v>-2851.8140336807865</v>
      </c>
    </row>
    <row r="146" spans="1:2" x14ac:dyDescent="0.25">
      <c r="A146" s="5" t="s">
        <v>58</v>
      </c>
      <c r="B146" s="21">
        <v>-52492.536592265904</v>
      </c>
    </row>
    <row r="147" spans="1:2" x14ac:dyDescent="0.25">
      <c r="A147" s="5" t="s">
        <v>193</v>
      </c>
      <c r="B147" s="21">
        <v>0</v>
      </c>
    </row>
    <row r="148" spans="1:2" x14ac:dyDescent="0.25">
      <c r="A148" s="5" t="s">
        <v>63</v>
      </c>
      <c r="B148" s="21">
        <v>0</v>
      </c>
    </row>
    <row r="149" spans="1:2" x14ac:dyDescent="0.25">
      <c r="A149" s="5" t="s">
        <v>194</v>
      </c>
      <c r="B149" s="21">
        <v>0</v>
      </c>
    </row>
    <row r="150" spans="1:2" x14ac:dyDescent="0.25">
      <c r="A150" s="5" t="s">
        <v>140</v>
      </c>
      <c r="B150" s="21">
        <v>-58444.531980404681</v>
      </c>
    </row>
    <row r="151" spans="1:2" x14ac:dyDescent="0.25">
      <c r="A151" s="5" t="s">
        <v>161</v>
      </c>
      <c r="B151" s="21">
        <v>-6527.2848348636644</v>
      </c>
    </row>
    <row r="152" spans="1:2" x14ac:dyDescent="0.25">
      <c r="A152" s="5" t="s">
        <v>108</v>
      </c>
      <c r="B152" s="21">
        <v>0</v>
      </c>
    </row>
    <row r="153" spans="1:2" x14ac:dyDescent="0.25">
      <c r="A153" s="5" t="s">
        <v>162</v>
      </c>
      <c r="B153" s="21">
        <v>-7150.6401505852045</v>
      </c>
    </row>
    <row r="154" spans="1:2" x14ac:dyDescent="0.25">
      <c r="A154" s="5" t="s">
        <v>18</v>
      </c>
      <c r="B154" s="21">
        <v>-998.05806746308883</v>
      </c>
    </row>
    <row r="155" spans="1:2" x14ac:dyDescent="0.25">
      <c r="A155" s="5" t="s">
        <v>13</v>
      </c>
      <c r="B155" s="21">
        <v>-998.05806746308883</v>
      </c>
    </row>
    <row r="156" spans="1:2" x14ac:dyDescent="0.25">
      <c r="A156" s="5" t="s">
        <v>79</v>
      </c>
      <c r="B156" s="21">
        <v>-998.05806746308883</v>
      </c>
    </row>
    <row r="157" spans="1:2" x14ac:dyDescent="0.25">
      <c r="A157" s="5" t="s">
        <v>195</v>
      </c>
      <c r="B157" s="21">
        <v>0</v>
      </c>
    </row>
    <row r="158" spans="1:2" x14ac:dyDescent="0.25">
      <c r="A158" s="5" t="s">
        <v>88</v>
      </c>
      <c r="B158" s="21">
        <v>-998.05806746308883</v>
      </c>
    </row>
    <row r="159" spans="1:2" x14ac:dyDescent="0.25">
      <c r="A159" s="5" t="s">
        <v>67</v>
      </c>
      <c r="B159" s="21">
        <v>-998.05806746308883</v>
      </c>
    </row>
    <row r="160" spans="1:2" x14ac:dyDescent="0.25">
      <c r="A160" s="5" t="s">
        <v>196</v>
      </c>
      <c r="B160" s="21">
        <v>0</v>
      </c>
    </row>
    <row r="161" spans="1:2" x14ac:dyDescent="0.25">
      <c r="A161" s="5" t="s">
        <v>128</v>
      </c>
      <c r="B161" s="21">
        <v>-58444.531980404681</v>
      </c>
    </row>
    <row r="162" spans="1:2" x14ac:dyDescent="0.25">
      <c r="A162" s="5" t="s">
        <v>197</v>
      </c>
      <c r="B162" s="21">
        <v>0</v>
      </c>
    </row>
    <row r="163" spans="1:2" x14ac:dyDescent="0.25">
      <c r="A163" s="5" t="s">
        <v>66</v>
      </c>
      <c r="B163" s="21">
        <v>-998.05806746308883</v>
      </c>
    </row>
    <row r="164" spans="1:2" x14ac:dyDescent="0.25">
      <c r="A164" s="5" t="s">
        <v>92</v>
      </c>
      <c r="B164" s="21">
        <v>-998.05806746308883</v>
      </c>
    </row>
    <row r="165" spans="1:2" x14ac:dyDescent="0.25">
      <c r="A165" s="5" t="s">
        <v>95</v>
      </c>
      <c r="B165" s="21">
        <v>-13732.628697422502</v>
      </c>
    </row>
    <row r="166" spans="1:2" x14ac:dyDescent="0.25">
      <c r="A166" s="5" t="s">
        <v>198</v>
      </c>
      <c r="B166" s="21">
        <v>0</v>
      </c>
    </row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D9CA-A5FF-42AF-8135-BF2320BAB045}">
  <dimension ref="A2:G166"/>
  <sheetViews>
    <sheetView workbookViewId="0">
      <selection activeCell="A6" sqref="A6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Outubro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682</v>
      </c>
    </row>
    <row r="6" spans="1:7" ht="14.5" x14ac:dyDescent="0.35">
      <c r="A6" s="37" t="s">
        <v>671</v>
      </c>
    </row>
    <row r="8" spans="1:7" ht="13" x14ac:dyDescent="0.3">
      <c r="A8" s="4" t="s">
        <v>1</v>
      </c>
      <c r="B8" s="28" t="s">
        <v>672</v>
      </c>
    </row>
    <row r="9" spans="1:7" x14ac:dyDescent="0.25">
      <c r="A9" s="9" t="s">
        <v>199</v>
      </c>
      <c r="B9" s="18">
        <v>16167977.570189822</v>
      </c>
      <c r="E9" s="16"/>
    </row>
    <row r="10" spans="1:7" x14ac:dyDescent="0.25">
      <c r="A10" s="11" t="s">
        <v>56</v>
      </c>
      <c r="B10" s="21">
        <v>-10489.545174471241</v>
      </c>
    </row>
    <row r="11" spans="1:7" x14ac:dyDescent="0.25">
      <c r="A11" s="7" t="s">
        <v>164</v>
      </c>
      <c r="B11" s="21">
        <v>0</v>
      </c>
      <c r="E11" s="16"/>
    </row>
    <row r="12" spans="1:7" x14ac:dyDescent="0.25">
      <c r="A12" s="7" t="s">
        <v>165</v>
      </c>
      <c r="B12" s="21">
        <v>0</v>
      </c>
      <c r="E12" s="15"/>
    </row>
    <row r="13" spans="1:7" x14ac:dyDescent="0.25">
      <c r="A13" s="7" t="s">
        <v>166</v>
      </c>
      <c r="B13" s="21">
        <v>0</v>
      </c>
    </row>
    <row r="14" spans="1:7" x14ac:dyDescent="0.25">
      <c r="A14" s="7" t="s">
        <v>143</v>
      </c>
      <c r="B14" s="21">
        <v>-220383.41742737658</v>
      </c>
    </row>
    <row r="15" spans="1:7" x14ac:dyDescent="0.25">
      <c r="A15" s="7" t="s">
        <v>163</v>
      </c>
      <c r="B15" s="21">
        <v>-266983.56667993031</v>
      </c>
    </row>
    <row r="16" spans="1:7" x14ac:dyDescent="0.25">
      <c r="A16" s="7" t="s">
        <v>386</v>
      </c>
      <c r="B16" s="21">
        <v>0</v>
      </c>
    </row>
    <row r="17" spans="1:2" x14ac:dyDescent="0.25">
      <c r="A17" s="7" t="s">
        <v>103</v>
      </c>
      <c r="B17" s="21">
        <v>-407249.70118045044</v>
      </c>
    </row>
    <row r="18" spans="1:2" x14ac:dyDescent="0.25">
      <c r="A18" s="7" t="s">
        <v>138</v>
      </c>
      <c r="B18" s="21">
        <v>-596751.92860673054</v>
      </c>
    </row>
    <row r="19" spans="1:2" x14ac:dyDescent="0.25">
      <c r="A19" s="7" t="s">
        <v>167</v>
      </c>
      <c r="B19" s="21">
        <v>0</v>
      </c>
    </row>
    <row r="20" spans="1:2" x14ac:dyDescent="0.25">
      <c r="A20" s="7" t="s">
        <v>89</v>
      </c>
      <c r="B20" s="21">
        <v>0</v>
      </c>
    </row>
    <row r="21" spans="1:2" x14ac:dyDescent="0.25">
      <c r="A21" s="7" t="s">
        <v>96</v>
      </c>
      <c r="B21" s="21">
        <v>-256055.38860673056</v>
      </c>
    </row>
    <row r="22" spans="1:2" x14ac:dyDescent="0.25">
      <c r="A22" s="11" t="s">
        <v>144</v>
      </c>
      <c r="B22" s="21">
        <v>-224675.98999228538</v>
      </c>
    </row>
    <row r="23" spans="1:2" x14ac:dyDescent="0.25">
      <c r="A23" s="7" t="s">
        <v>78</v>
      </c>
      <c r="B23" s="21">
        <v>-10489.545174471241</v>
      </c>
    </row>
    <row r="24" spans="1:2" x14ac:dyDescent="0.25">
      <c r="A24" s="7" t="s">
        <v>168</v>
      </c>
      <c r="B24" s="21">
        <v>0</v>
      </c>
    </row>
    <row r="25" spans="1:2" x14ac:dyDescent="0.25">
      <c r="A25" s="7" t="s">
        <v>169</v>
      </c>
      <c r="B25" s="21">
        <v>0</v>
      </c>
    </row>
    <row r="26" spans="1:2" x14ac:dyDescent="0.25">
      <c r="A26" s="7" t="s">
        <v>14</v>
      </c>
      <c r="B26" s="21">
        <v>-10489.545174471241</v>
      </c>
    </row>
    <row r="27" spans="1:2" x14ac:dyDescent="0.25">
      <c r="A27" s="7" t="s">
        <v>72</v>
      </c>
      <c r="B27" s="21">
        <v>0</v>
      </c>
    </row>
    <row r="28" spans="1:2" x14ac:dyDescent="0.25">
      <c r="A28" s="7" t="s">
        <v>74</v>
      </c>
      <c r="B28" s="21">
        <v>-144329.30686288039</v>
      </c>
    </row>
    <row r="29" spans="1:2" x14ac:dyDescent="0.25">
      <c r="A29" s="7" t="s">
        <v>170</v>
      </c>
      <c r="B29" s="21">
        <v>0</v>
      </c>
    </row>
    <row r="30" spans="1:2" x14ac:dyDescent="0.25">
      <c r="A30" s="7" t="s">
        <v>93</v>
      </c>
      <c r="B30" s="21">
        <v>-10489.545174471241</v>
      </c>
    </row>
    <row r="31" spans="1:2" x14ac:dyDescent="0.25">
      <c r="A31" s="7" t="s">
        <v>57</v>
      </c>
      <c r="B31" s="21">
        <v>0</v>
      </c>
    </row>
    <row r="32" spans="1:2" x14ac:dyDescent="0.25">
      <c r="A32" s="7" t="s">
        <v>171</v>
      </c>
      <c r="B32" s="21">
        <v>0</v>
      </c>
    </row>
    <row r="33" spans="1:2" x14ac:dyDescent="0.25">
      <c r="A33" s="7" t="s">
        <v>49</v>
      </c>
      <c r="B33" s="21">
        <v>-10489.545174471241</v>
      </c>
    </row>
    <row r="34" spans="1:2" x14ac:dyDescent="0.25">
      <c r="A34" s="7" t="s">
        <v>119</v>
      </c>
      <c r="B34" s="21">
        <v>-369217.23297833325</v>
      </c>
    </row>
    <row r="35" spans="1:2" x14ac:dyDescent="0.25">
      <c r="A35" s="7" t="s">
        <v>98</v>
      </c>
      <c r="B35" s="21">
        <v>0</v>
      </c>
    </row>
    <row r="36" spans="1:2" x14ac:dyDescent="0.25">
      <c r="A36" s="7" t="s">
        <v>172</v>
      </c>
      <c r="B36" s="21">
        <v>0</v>
      </c>
    </row>
    <row r="37" spans="1:2" x14ac:dyDescent="0.25">
      <c r="A37" s="7" t="s">
        <v>100</v>
      </c>
      <c r="B37" s="21">
        <v>-10489.545174471241</v>
      </c>
    </row>
    <row r="38" spans="1:2" x14ac:dyDescent="0.25">
      <c r="A38" s="7" t="s">
        <v>380</v>
      </c>
      <c r="B38" s="21">
        <v>-1535.2881427298416</v>
      </c>
    </row>
    <row r="39" spans="1:2" x14ac:dyDescent="0.25">
      <c r="A39" s="7" t="s">
        <v>75</v>
      </c>
      <c r="B39" s="21">
        <v>0</v>
      </c>
    </row>
    <row r="40" spans="1:2" x14ac:dyDescent="0.25">
      <c r="A40" s="7" t="s">
        <v>109</v>
      </c>
      <c r="B40" s="21">
        <v>-10489.545174471241</v>
      </c>
    </row>
    <row r="41" spans="1:2" x14ac:dyDescent="0.25">
      <c r="A41" s="7" t="s">
        <v>207</v>
      </c>
      <c r="B41" s="21">
        <v>-221708.36999228538</v>
      </c>
    </row>
    <row r="42" spans="1:2" x14ac:dyDescent="0.25">
      <c r="A42" s="7" t="s">
        <v>145</v>
      </c>
      <c r="B42" s="21">
        <v>-51755.108224448435</v>
      </c>
    </row>
    <row r="43" spans="1:2" x14ac:dyDescent="0.25">
      <c r="A43" s="7" t="s">
        <v>139</v>
      </c>
      <c r="B43" s="21">
        <v>-342954.79688092461</v>
      </c>
    </row>
    <row r="44" spans="1:2" x14ac:dyDescent="0.25">
      <c r="A44" s="7" t="s">
        <v>146</v>
      </c>
      <c r="B44" s="21">
        <v>-596751.92860673054</v>
      </c>
    </row>
    <row r="45" spans="1:2" x14ac:dyDescent="0.25">
      <c r="A45" s="7" t="s">
        <v>173</v>
      </c>
      <c r="B45" s="21">
        <v>0</v>
      </c>
    </row>
    <row r="46" spans="1:2" x14ac:dyDescent="0.25">
      <c r="A46" s="7" t="s">
        <v>174</v>
      </c>
      <c r="B46" s="21">
        <v>0</v>
      </c>
    </row>
    <row r="47" spans="1:2" x14ac:dyDescent="0.25">
      <c r="A47" s="7" t="s">
        <v>87</v>
      </c>
      <c r="B47" s="21">
        <v>-15747.710900904007</v>
      </c>
    </row>
    <row r="48" spans="1:2" x14ac:dyDescent="0.25">
      <c r="A48" s="7" t="s">
        <v>147</v>
      </c>
      <c r="B48" s="21">
        <v>-17582.975016996756</v>
      </c>
    </row>
    <row r="49" spans="1:2" x14ac:dyDescent="0.25">
      <c r="A49" s="7" t="s">
        <v>175</v>
      </c>
      <c r="B49" s="21">
        <v>0</v>
      </c>
    </row>
    <row r="50" spans="1:2" x14ac:dyDescent="0.25">
      <c r="A50" s="7" t="s">
        <v>64</v>
      </c>
      <c r="B50" s="21">
        <v>-292909.72128646623</v>
      </c>
    </row>
    <row r="51" spans="1:2" x14ac:dyDescent="0.25">
      <c r="A51" s="7" t="s">
        <v>94</v>
      </c>
      <c r="B51" s="21">
        <v>-580088.14595610858</v>
      </c>
    </row>
    <row r="52" spans="1:2" x14ac:dyDescent="0.25">
      <c r="A52" s="7" t="s">
        <v>176</v>
      </c>
      <c r="B52" s="21">
        <v>0</v>
      </c>
    </row>
    <row r="53" spans="1:2" x14ac:dyDescent="0.25">
      <c r="A53" s="7" t="s">
        <v>127</v>
      </c>
      <c r="B53" s="21">
        <v>-10489.545174471241</v>
      </c>
    </row>
    <row r="54" spans="1:2" x14ac:dyDescent="0.25">
      <c r="A54" s="7" t="s">
        <v>177</v>
      </c>
      <c r="B54" s="21">
        <v>0</v>
      </c>
    </row>
    <row r="55" spans="1:2" x14ac:dyDescent="0.25">
      <c r="A55" s="7" t="s">
        <v>148</v>
      </c>
      <c r="B55" s="21">
        <v>-95062.819595195455</v>
      </c>
    </row>
    <row r="56" spans="1:2" x14ac:dyDescent="0.25">
      <c r="A56" s="7" t="s">
        <v>149</v>
      </c>
      <c r="B56" s="21">
        <v>-18555.964501701183</v>
      </c>
    </row>
    <row r="57" spans="1:2" x14ac:dyDescent="0.25">
      <c r="A57" s="7" t="s">
        <v>60</v>
      </c>
      <c r="B57" s="21">
        <v>-10489.545174471241</v>
      </c>
    </row>
    <row r="58" spans="1:2" x14ac:dyDescent="0.25">
      <c r="A58" s="7" t="s">
        <v>178</v>
      </c>
      <c r="B58" s="21">
        <v>0</v>
      </c>
    </row>
    <row r="59" spans="1:2" x14ac:dyDescent="0.25">
      <c r="A59" s="7" t="s">
        <v>90</v>
      </c>
      <c r="B59" s="21">
        <v>-222746.7196042132</v>
      </c>
    </row>
    <row r="60" spans="1:2" x14ac:dyDescent="0.25">
      <c r="A60" s="7" t="s">
        <v>150</v>
      </c>
      <c r="B60" s="21">
        <v>-27545.848041248224</v>
      </c>
    </row>
    <row r="61" spans="1:2" x14ac:dyDescent="0.25">
      <c r="A61" s="7" t="s">
        <v>70</v>
      </c>
      <c r="B61" s="21">
        <v>-232659.71668261659</v>
      </c>
    </row>
    <row r="62" spans="1:2" x14ac:dyDescent="0.25">
      <c r="A62" s="7" t="s">
        <v>151</v>
      </c>
      <c r="B62" s="21">
        <v>-211895.64999228538</v>
      </c>
    </row>
    <row r="63" spans="1:2" x14ac:dyDescent="0.25">
      <c r="A63" s="7" t="s">
        <v>179</v>
      </c>
      <c r="B63" s="21">
        <v>0</v>
      </c>
    </row>
    <row r="64" spans="1:2" x14ac:dyDescent="0.25">
      <c r="A64" s="7" t="s">
        <v>180</v>
      </c>
      <c r="B64" s="21">
        <v>-7830.2128583542044</v>
      </c>
    </row>
    <row r="65" spans="1:2" x14ac:dyDescent="0.25">
      <c r="A65" s="11" t="s">
        <v>101</v>
      </c>
      <c r="B65" s="21">
        <v>-403186.69928411272</v>
      </c>
    </row>
    <row r="66" spans="1:2" x14ac:dyDescent="0.25">
      <c r="A66" s="7" t="s">
        <v>121</v>
      </c>
      <c r="B66" s="21">
        <v>-10489.545174471241</v>
      </c>
    </row>
    <row r="67" spans="1:2" x14ac:dyDescent="0.25">
      <c r="A67" s="7" t="s">
        <v>141</v>
      </c>
      <c r="B67" s="21">
        <v>-360765.36999228538</v>
      </c>
    </row>
    <row r="68" spans="1:2" x14ac:dyDescent="0.25">
      <c r="A68" s="7" t="s">
        <v>9</v>
      </c>
      <c r="B68" s="21">
        <v>-39597.616480686003</v>
      </c>
    </row>
    <row r="69" spans="1:2" x14ac:dyDescent="0.25">
      <c r="A69" s="7" t="s">
        <v>181</v>
      </c>
      <c r="B69" s="21">
        <v>0</v>
      </c>
    </row>
    <row r="70" spans="1:2" x14ac:dyDescent="0.25">
      <c r="A70" s="7" t="s">
        <v>152</v>
      </c>
      <c r="B70" s="21">
        <v>0</v>
      </c>
    </row>
    <row r="71" spans="1:2" x14ac:dyDescent="0.25">
      <c r="A71" s="7" t="s">
        <v>55</v>
      </c>
      <c r="B71" s="21">
        <v>-10489.545174471241</v>
      </c>
    </row>
    <row r="72" spans="1:2" x14ac:dyDescent="0.25">
      <c r="A72" s="7" t="s">
        <v>124</v>
      </c>
      <c r="B72" s="21">
        <v>-111252.73794261154</v>
      </c>
    </row>
    <row r="73" spans="1:2" x14ac:dyDescent="0.25">
      <c r="A73" s="7" t="s">
        <v>153</v>
      </c>
      <c r="B73" s="21">
        <v>-12079.684092121008</v>
      </c>
    </row>
    <row r="74" spans="1:2" x14ac:dyDescent="0.25">
      <c r="A74" s="7" t="s">
        <v>122</v>
      </c>
      <c r="B74" s="21">
        <v>-10489.545174471241</v>
      </c>
    </row>
    <row r="75" spans="1:2" x14ac:dyDescent="0.25">
      <c r="A75" s="7" t="s">
        <v>15</v>
      </c>
      <c r="B75" s="21">
        <v>-10489.545174471241</v>
      </c>
    </row>
    <row r="76" spans="1:2" x14ac:dyDescent="0.25">
      <c r="A76" s="7" t="s">
        <v>374</v>
      </c>
      <c r="B76" s="21">
        <v>-270.36666337275892</v>
      </c>
    </row>
    <row r="77" spans="1:2" x14ac:dyDescent="0.25">
      <c r="A77" s="7" t="s">
        <v>182</v>
      </c>
      <c r="B77" s="21">
        <v>0</v>
      </c>
    </row>
    <row r="78" spans="1:2" x14ac:dyDescent="0.25">
      <c r="A78" s="7" t="s">
        <v>105</v>
      </c>
      <c r="B78" s="21">
        <v>0</v>
      </c>
    </row>
    <row r="79" spans="1:2" x14ac:dyDescent="0.25">
      <c r="A79" s="7" t="s">
        <v>51</v>
      </c>
      <c r="B79" s="21">
        <v>-10489.545174471241</v>
      </c>
    </row>
    <row r="80" spans="1:2" x14ac:dyDescent="0.25">
      <c r="A80" s="7" t="s">
        <v>384</v>
      </c>
      <c r="B80" s="21">
        <v>0</v>
      </c>
    </row>
    <row r="81" spans="1:2" x14ac:dyDescent="0.25">
      <c r="A81" s="7" t="s">
        <v>73</v>
      </c>
      <c r="B81" s="21">
        <v>-25847.2739068638</v>
      </c>
    </row>
    <row r="82" spans="1:2" x14ac:dyDescent="0.25">
      <c r="A82" s="7" t="s">
        <v>372</v>
      </c>
      <c r="B82" s="21">
        <v>-4840.2849505397025</v>
      </c>
    </row>
    <row r="83" spans="1:2" x14ac:dyDescent="0.25">
      <c r="A83" s="7" t="s">
        <v>61</v>
      </c>
      <c r="B83" s="21">
        <v>-10489.545174471241</v>
      </c>
    </row>
    <row r="84" spans="1:2" x14ac:dyDescent="0.25">
      <c r="A84" s="7" t="s">
        <v>53</v>
      </c>
      <c r="B84" s="21">
        <v>0</v>
      </c>
    </row>
    <row r="85" spans="1:2" x14ac:dyDescent="0.25">
      <c r="A85" s="7" t="s">
        <v>154</v>
      </c>
      <c r="B85" s="21">
        <v>-218650.89080757889</v>
      </c>
    </row>
    <row r="86" spans="1:2" x14ac:dyDescent="0.25">
      <c r="A86" s="7" t="s">
        <v>86</v>
      </c>
      <c r="B86" s="21">
        <v>-144329.30686288039</v>
      </c>
    </row>
    <row r="87" spans="1:2" x14ac:dyDescent="0.25">
      <c r="A87" s="7" t="s">
        <v>155</v>
      </c>
      <c r="B87" s="21">
        <v>-17806.250714512447</v>
      </c>
    </row>
    <row r="88" spans="1:2" x14ac:dyDescent="0.25">
      <c r="A88" s="7" t="s">
        <v>80</v>
      </c>
      <c r="B88" s="21">
        <v>-18555.964501701183</v>
      </c>
    </row>
    <row r="89" spans="1:2" x14ac:dyDescent="0.25">
      <c r="A89" s="7" t="s">
        <v>12</v>
      </c>
      <c r="B89" s="21">
        <v>-10489.545174471241</v>
      </c>
    </row>
    <row r="90" spans="1:2" x14ac:dyDescent="0.25">
      <c r="A90" s="7" t="s">
        <v>125</v>
      </c>
      <c r="B90" s="21">
        <v>-596751.92860673054</v>
      </c>
    </row>
    <row r="91" spans="1:2" x14ac:dyDescent="0.25">
      <c r="A91" s="7" t="s">
        <v>81</v>
      </c>
      <c r="B91" s="21">
        <v>-10489.545174471241</v>
      </c>
    </row>
    <row r="92" spans="1:2" x14ac:dyDescent="0.25">
      <c r="A92" s="7" t="s">
        <v>137</v>
      </c>
      <c r="B92" s="21">
        <v>-596751.92860673054</v>
      </c>
    </row>
    <row r="93" spans="1:2" x14ac:dyDescent="0.25">
      <c r="A93" s="7" t="s">
        <v>68</v>
      </c>
      <c r="B93" s="21">
        <v>-203530.50206031933</v>
      </c>
    </row>
    <row r="94" spans="1:2" x14ac:dyDescent="0.25">
      <c r="A94" s="7" t="s">
        <v>91</v>
      </c>
      <c r="B94" s="21">
        <v>-605804.21495134162</v>
      </c>
    </row>
    <row r="95" spans="1:2" x14ac:dyDescent="0.25">
      <c r="A95" s="7" t="s">
        <v>183</v>
      </c>
      <c r="B95" s="21">
        <v>0</v>
      </c>
    </row>
    <row r="96" spans="1:2" x14ac:dyDescent="0.25">
      <c r="A96" s="7" t="s">
        <v>130</v>
      </c>
      <c r="B96" s="21">
        <v>-614249.38928411272</v>
      </c>
    </row>
    <row r="97" spans="1:2" x14ac:dyDescent="0.25">
      <c r="A97" s="7" t="s">
        <v>7</v>
      </c>
      <c r="B97" s="21">
        <v>-10489.545174471241</v>
      </c>
    </row>
    <row r="98" spans="1:2" x14ac:dyDescent="0.25">
      <c r="A98" s="7" t="s">
        <v>82</v>
      </c>
      <c r="B98" s="21">
        <v>-353293.45878418593</v>
      </c>
    </row>
    <row r="99" spans="1:2" x14ac:dyDescent="0.25">
      <c r="A99" s="7" t="s">
        <v>156</v>
      </c>
      <c r="B99" s="21">
        <v>-162481.66880387373</v>
      </c>
    </row>
    <row r="100" spans="1:2" x14ac:dyDescent="0.25">
      <c r="A100" s="7" t="s">
        <v>157</v>
      </c>
      <c r="B100" s="21">
        <v>-207461.12416578006</v>
      </c>
    </row>
    <row r="101" spans="1:2" x14ac:dyDescent="0.25">
      <c r="A101" s="7" t="s">
        <v>184</v>
      </c>
      <c r="B101" s="21">
        <v>0</v>
      </c>
    </row>
    <row r="102" spans="1:2" x14ac:dyDescent="0.25">
      <c r="A102" s="7" t="s">
        <v>99</v>
      </c>
      <c r="B102" s="21">
        <v>-10489.545174471241</v>
      </c>
    </row>
    <row r="103" spans="1:2" x14ac:dyDescent="0.25">
      <c r="A103" s="7" t="s">
        <v>185</v>
      </c>
      <c r="B103" s="21">
        <v>0</v>
      </c>
    </row>
    <row r="104" spans="1:2" x14ac:dyDescent="0.25">
      <c r="A104" s="7" t="s">
        <v>388</v>
      </c>
      <c r="B104" s="21">
        <v>-32053.445795062224</v>
      </c>
    </row>
    <row r="105" spans="1:2" x14ac:dyDescent="0.25">
      <c r="A105" s="7" t="s">
        <v>10</v>
      </c>
      <c r="B105" s="21">
        <v>-10489.545174471241</v>
      </c>
    </row>
    <row r="106" spans="1:2" x14ac:dyDescent="0.25">
      <c r="A106" s="7" t="s">
        <v>76</v>
      </c>
      <c r="B106" s="21">
        <v>-10489.545174471241</v>
      </c>
    </row>
    <row r="107" spans="1:2" x14ac:dyDescent="0.25">
      <c r="A107" s="7" t="s">
        <v>17</v>
      </c>
      <c r="B107" s="21">
        <v>-22982.371195108732</v>
      </c>
    </row>
    <row r="108" spans="1:2" x14ac:dyDescent="0.25">
      <c r="A108" s="7" t="s">
        <v>132</v>
      </c>
      <c r="B108" s="21">
        <v>-10080.477667507716</v>
      </c>
    </row>
    <row r="109" spans="1:2" x14ac:dyDescent="0.25">
      <c r="A109" s="7" t="s">
        <v>186</v>
      </c>
      <c r="B109" s="21">
        <v>-147991.23590722083</v>
      </c>
    </row>
    <row r="110" spans="1:2" x14ac:dyDescent="0.25">
      <c r="A110" s="7" t="s">
        <v>50</v>
      </c>
      <c r="B110" s="21">
        <v>-10489.545174471241</v>
      </c>
    </row>
    <row r="111" spans="1:2" x14ac:dyDescent="0.25">
      <c r="A111" s="11" t="s">
        <v>187</v>
      </c>
      <c r="B111" s="21">
        <v>0</v>
      </c>
    </row>
    <row r="112" spans="1:2" x14ac:dyDescent="0.25">
      <c r="A112" s="7" t="s">
        <v>361</v>
      </c>
      <c r="B112" s="21">
        <v>-4807.5289127879078</v>
      </c>
    </row>
    <row r="113" spans="1:2" x14ac:dyDescent="0.25">
      <c r="A113" s="7" t="s">
        <v>11</v>
      </c>
      <c r="B113" s="21">
        <v>-22569.22926659225</v>
      </c>
    </row>
    <row r="114" spans="1:2" x14ac:dyDescent="0.25">
      <c r="A114" s="7" t="s">
        <v>158</v>
      </c>
      <c r="B114" s="21">
        <v>-404679.44033908763</v>
      </c>
    </row>
    <row r="115" spans="1:2" x14ac:dyDescent="0.25">
      <c r="A115" s="7" t="s">
        <v>3</v>
      </c>
      <c r="B115" s="21">
        <v>-79091.013740302573</v>
      </c>
    </row>
    <row r="116" spans="1:2" x14ac:dyDescent="0.25">
      <c r="A116" s="7" t="s">
        <v>71</v>
      </c>
      <c r="B116" s="21">
        <v>0</v>
      </c>
    </row>
    <row r="117" spans="1:2" x14ac:dyDescent="0.25">
      <c r="A117" s="7" t="s">
        <v>65</v>
      </c>
      <c r="B117" s="21">
        <v>-333604.46999228536</v>
      </c>
    </row>
    <row r="118" spans="1:2" x14ac:dyDescent="0.25">
      <c r="A118" s="5" t="s">
        <v>69</v>
      </c>
      <c r="B118" s="21">
        <v>-144329.30686288039</v>
      </c>
    </row>
    <row r="119" spans="1:2" x14ac:dyDescent="0.25">
      <c r="A119" s="5" t="s">
        <v>19</v>
      </c>
      <c r="B119" s="21">
        <v>0</v>
      </c>
    </row>
    <row r="120" spans="1:2" x14ac:dyDescent="0.25">
      <c r="A120" s="5" t="s">
        <v>5</v>
      </c>
      <c r="B120" s="21">
        <v>-2659.332316117037</v>
      </c>
    </row>
    <row r="121" spans="1:2" x14ac:dyDescent="0.25">
      <c r="A121" s="5" t="s">
        <v>188</v>
      </c>
      <c r="B121" s="21">
        <v>0</v>
      </c>
    </row>
    <row r="122" spans="1:2" x14ac:dyDescent="0.25">
      <c r="A122" s="5" t="s">
        <v>85</v>
      </c>
      <c r="B122" s="21">
        <v>-10489.545174471241</v>
      </c>
    </row>
    <row r="123" spans="1:2" x14ac:dyDescent="0.25">
      <c r="A123" s="5" t="s">
        <v>189</v>
      </c>
      <c r="B123" s="21">
        <v>0</v>
      </c>
    </row>
    <row r="124" spans="1:2" x14ac:dyDescent="0.25">
      <c r="A124" s="5" t="s">
        <v>59</v>
      </c>
      <c r="B124" s="21">
        <v>-10489.545174471241</v>
      </c>
    </row>
    <row r="125" spans="1:2" x14ac:dyDescent="0.25">
      <c r="A125" s="5" t="s">
        <v>131</v>
      </c>
      <c r="B125" s="21">
        <v>-596751.92860673054</v>
      </c>
    </row>
    <row r="126" spans="1:2" x14ac:dyDescent="0.25">
      <c r="A126" s="5" t="s">
        <v>209</v>
      </c>
      <c r="B126" s="21">
        <v>0</v>
      </c>
    </row>
    <row r="127" spans="1:2" x14ac:dyDescent="0.25">
      <c r="A127" s="5" t="s">
        <v>6</v>
      </c>
      <c r="B127" s="21">
        <v>-10489.545174471241</v>
      </c>
    </row>
    <row r="128" spans="1:2" x14ac:dyDescent="0.25">
      <c r="A128" s="5" t="s">
        <v>8</v>
      </c>
      <c r="B128" s="21">
        <v>0</v>
      </c>
    </row>
    <row r="129" spans="1:2" x14ac:dyDescent="0.25">
      <c r="A129" s="5" t="s">
        <v>190</v>
      </c>
      <c r="B129" s="21">
        <v>-91305.255235342687</v>
      </c>
    </row>
    <row r="130" spans="1:2" x14ac:dyDescent="0.25">
      <c r="A130" s="5" t="s">
        <v>106</v>
      </c>
      <c r="B130" s="21">
        <v>0</v>
      </c>
    </row>
    <row r="131" spans="1:2" x14ac:dyDescent="0.25">
      <c r="A131" s="5" t="s">
        <v>271</v>
      </c>
      <c r="B131" s="21">
        <v>-14807.516651144131</v>
      </c>
    </row>
    <row r="132" spans="1:2" x14ac:dyDescent="0.25">
      <c r="A132" s="5" t="s">
        <v>191</v>
      </c>
      <c r="B132" s="21">
        <v>0</v>
      </c>
    </row>
    <row r="133" spans="1:2" x14ac:dyDescent="0.25">
      <c r="A133" s="5" t="s">
        <v>16</v>
      </c>
      <c r="B133" s="21">
        <v>-67743.372460663042</v>
      </c>
    </row>
    <row r="134" spans="1:2" x14ac:dyDescent="0.25">
      <c r="A134" s="5" t="s">
        <v>159</v>
      </c>
      <c r="B134" s="21">
        <v>-142753.15142354081</v>
      </c>
    </row>
    <row r="135" spans="1:2" x14ac:dyDescent="0.25">
      <c r="A135" s="5" t="s">
        <v>192</v>
      </c>
      <c r="B135" s="21">
        <v>0</v>
      </c>
    </row>
    <row r="136" spans="1:2" x14ac:dyDescent="0.25">
      <c r="A136" s="5" t="s">
        <v>160</v>
      </c>
      <c r="B136" s="21">
        <v>-12230.269040113211</v>
      </c>
    </row>
    <row r="137" spans="1:2" x14ac:dyDescent="0.25">
      <c r="A137" s="5" t="s">
        <v>84</v>
      </c>
      <c r="B137" s="21">
        <v>-10489.545174471241</v>
      </c>
    </row>
    <row r="138" spans="1:2" x14ac:dyDescent="0.25">
      <c r="A138" s="5" t="s">
        <v>77</v>
      </c>
      <c r="B138" s="21">
        <v>-10489.545174471241</v>
      </c>
    </row>
    <row r="139" spans="1:2" x14ac:dyDescent="0.25">
      <c r="A139" s="5" t="s">
        <v>198</v>
      </c>
      <c r="B139" s="21">
        <v>-222278.16493708504</v>
      </c>
    </row>
    <row r="140" spans="1:2" x14ac:dyDescent="0.25">
      <c r="A140" s="5" t="s">
        <v>126</v>
      </c>
      <c r="B140" s="21">
        <v>-614249.38928411272</v>
      </c>
    </row>
    <row r="141" spans="1:2" x14ac:dyDescent="0.25">
      <c r="A141" s="5" t="s">
        <v>129</v>
      </c>
      <c r="B141" s="21">
        <v>-614249.38928411272</v>
      </c>
    </row>
    <row r="142" spans="1:2" x14ac:dyDescent="0.25">
      <c r="A142" s="5" t="s">
        <v>4</v>
      </c>
      <c r="B142" s="21">
        <v>-473.72927591658663</v>
      </c>
    </row>
    <row r="143" spans="1:2" x14ac:dyDescent="0.25">
      <c r="A143" s="5" t="s">
        <v>378</v>
      </c>
      <c r="B143" s="21">
        <v>-390.1431914238201</v>
      </c>
    </row>
    <row r="144" spans="1:2" x14ac:dyDescent="0.25">
      <c r="A144" s="5" t="s">
        <v>83</v>
      </c>
      <c r="B144" s="21">
        <v>-10489.545174471241</v>
      </c>
    </row>
    <row r="145" spans="1:2" x14ac:dyDescent="0.25">
      <c r="A145" s="5" t="s">
        <v>52</v>
      </c>
      <c r="B145" s="21">
        <v>-29972.436585301166</v>
      </c>
    </row>
    <row r="146" spans="1:2" x14ac:dyDescent="0.25">
      <c r="A146" s="5" t="s">
        <v>58</v>
      </c>
      <c r="B146" s="21">
        <v>-551694.18679892737</v>
      </c>
    </row>
    <row r="147" spans="1:2" x14ac:dyDescent="0.25">
      <c r="A147" s="5" t="s">
        <v>193</v>
      </c>
      <c r="B147" s="21">
        <v>0</v>
      </c>
    </row>
    <row r="148" spans="1:2" x14ac:dyDescent="0.25">
      <c r="A148" s="5" t="s">
        <v>63</v>
      </c>
      <c r="B148" s="21">
        <v>0</v>
      </c>
    </row>
    <row r="149" spans="1:2" x14ac:dyDescent="0.25">
      <c r="A149" s="5" t="s">
        <v>194</v>
      </c>
      <c r="B149" s="21">
        <v>0</v>
      </c>
    </row>
    <row r="150" spans="1:2" x14ac:dyDescent="0.25">
      <c r="A150" s="5" t="s">
        <v>140</v>
      </c>
      <c r="B150" s="21">
        <v>-614249.38928411272</v>
      </c>
    </row>
    <row r="151" spans="1:2" x14ac:dyDescent="0.25">
      <c r="A151" s="5" t="s">
        <v>161</v>
      </c>
      <c r="B151" s="21">
        <v>-68601.468565831339</v>
      </c>
    </row>
    <row r="152" spans="1:2" x14ac:dyDescent="0.25">
      <c r="A152" s="5" t="s">
        <v>108</v>
      </c>
      <c r="B152" s="21">
        <v>0</v>
      </c>
    </row>
    <row r="153" spans="1:2" x14ac:dyDescent="0.25">
      <c r="A153" s="5" t="s">
        <v>162</v>
      </c>
      <c r="B153" s="21">
        <v>-75152.90475694224</v>
      </c>
    </row>
    <row r="154" spans="1:2" x14ac:dyDescent="0.25">
      <c r="A154" s="5" t="s">
        <v>18</v>
      </c>
      <c r="B154" s="21">
        <v>-10489.545174471241</v>
      </c>
    </row>
    <row r="155" spans="1:2" x14ac:dyDescent="0.25">
      <c r="A155" s="5" t="s">
        <v>13</v>
      </c>
      <c r="B155" s="21">
        <v>-10489.545174471241</v>
      </c>
    </row>
    <row r="156" spans="1:2" x14ac:dyDescent="0.25">
      <c r="A156" s="5" t="s">
        <v>79</v>
      </c>
      <c r="B156" s="21">
        <v>-10489.545174471241</v>
      </c>
    </row>
    <row r="157" spans="1:2" x14ac:dyDescent="0.25">
      <c r="A157" s="5" t="s">
        <v>195</v>
      </c>
      <c r="B157" s="21">
        <v>0</v>
      </c>
    </row>
    <row r="158" spans="1:2" x14ac:dyDescent="0.25">
      <c r="A158" s="5" t="s">
        <v>88</v>
      </c>
      <c r="B158" s="21">
        <v>-10489.545174471241</v>
      </c>
    </row>
    <row r="159" spans="1:2" x14ac:dyDescent="0.25">
      <c r="A159" s="5" t="s">
        <v>67</v>
      </c>
      <c r="B159" s="21">
        <v>-10489.545174471241</v>
      </c>
    </row>
    <row r="160" spans="1:2" x14ac:dyDescent="0.25">
      <c r="A160" s="5" t="s">
        <v>196</v>
      </c>
      <c r="B160" s="21">
        <v>0</v>
      </c>
    </row>
    <row r="161" spans="1:2" x14ac:dyDescent="0.25">
      <c r="A161" s="5" t="s">
        <v>128</v>
      </c>
      <c r="B161" s="21">
        <v>-614249.38928411272</v>
      </c>
    </row>
    <row r="162" spans="1:2" x14ac:dyDescent="0.25">
      <c r="A162" s="5" t="s">
        <v>197</v>
      </c>
      <c r="B162" s="21">
        <v>0</v>
      </c>
    </row>
    <row r="163" spans="1:2" x14ac:dyDescent="0.25">
      <c r="A163" s="5" t="s">
        <v>66</v>
      </c>
      <c r="B163" s="21">
        <v>-10489.545174471241</v>
      </c>
    </row>
    <row r="164" spans="1:2" x14ac:dyDescent="0.25">
      <c r="A164" s="5" t="s">
        <v>375</v>
      </c>
      <c r="B164" s="21">
        <v>-30.075479801504116</v>
      </c>
    </row>
    <row r="165" spans="1:2" x14ac:dyDescent="0.25">
      <c r="A165" s="5" t="s">
        <v>92</v>
      </c>
      <c r="B165" s="21">
        <v>-10489.545174471241</v>
      </c>
    </row>
    <row r="166" spans="1:2" x14ac:dyDescent="0.25">
      <c r="A166" s="5" t="s">
        <v>95</v>
      </c>
      <c r="B166" s="21">
        <v>-144329.30686288039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6990-79C0-44A4-9066-6BE0795282D6}">
  <dimension ref="A2:J10"/>
  <sheetViews>
    <sheetView workbookViewId="0">
      <selection activeCell="H18" sqref="H18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Outubro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683</v>
      </c>
    </row>
    <row r="6" spans="1:10" x14ac:dyDescent="0.25">
      <c r="A6" s="1" t="s">
        <v>670</v>
      </c>
    </row>
    <row r="8" spans="1:10" ht="13" x14ac:dyDescent="0.3">
      <c r="A8" s="4" t="s">
        <v>1</v>
      </c>
      <c r="B8" s="6" t="s">
        <v>666</v>
      </c>
    </row>
    <row r="9" spans="1:10" x14ac:dyDescent="0.25">
      <c r="A9" s="12" t="s">
        <v>71</v>
      </c>
      <c r="B9" s="25">
        <v>3495356.5350000001</v>
      </c>
    </row>
    <row r="10" spans="1:10" x14ac:dyDescent="0.25">
      <c r="A10" s="5" t="s">
        <v>157</v>
      </c>
      <c r="B10" s="25">
        <v>3495356.5350000001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086F-EDC2-4502-A4FD-284DAC22456C}">
  <dimension ref="A2:J65"/>
  <sheetViews>
    <sheetView workbookViewId="0">
      <selection activeCell="A5" sqref="A5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Outubro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684</v>
      </c>
    </row>
    <row r="6" spans="1:10" x14ac:dyDescent="0.25">
      <c r="A6" s="1" t="s">
        <v>669</v>
      </c>
    </row>
    <row r="8" spans="1:10" ht="13" x14ac:dyDescent="0.3">
      <c r="A8" s="4" t="s">
        <v>1</v>
      </c>
      <c r="B8" s="6" t="s">
        <v>666</v>
      </c>
    </row>
    <row r="9" spans="1:10" x14ac:dyDescent="0.25">
      <c r="A9" s="9" t="s">
        <v>667</v>
      </c>
      <c r="B9" s="20">
        <v>289783.36313525151</v>
      </c>
    </row>
    <row r="10" spans="1:10" x14ac:dyDescent="0.25">
      <c r="A10" s="5" t="s">
        <v>89</v>
      </c>
      <c r="B10" s="25">
        <v>0</v>
      </c>
    </row>
    <row r="11" spans="1:10" x14ac:dyDescent="0.25">
      <c r="A11" s="5" t="s">
        <v>269</v>
      </c>
      <c r="B11" s="25">
        <v>-5682.0267281421839</v>
      </c>
    </row>
    <row r="12" spans="1:10" x14ac:dyDescent="0.25">
      <c r="A12" s="5" t="s">
        <v>78</v>
      </c>
      <c r="B12" s="25">
        <v>-5682.0267281421839</v>
      </c>
    </row>
    <row r="13" spans="1:10" x14ac:dyDescent="0.25">
      <c r="A13" s="5" t="s">
        <v>168</v>
      </c>
      <c r="B13" s="25">
        <v>-5682.0267281421839</v>
      </c>
    </row>
    <row r="14" spans="1:10" x14ac:dyDescent="0.25">
      <c r="A14" s="5" t="s">
        <v>74</v>
      </c>
      <c r="B14" s="25">
        <v>-5682.0267281421839</v>
      </c>
    </row>
    <row r="15" spans="1:10" x14ac:dyDescent="0.25">
      <c r="A15" s="5" t="s">
        <v>57</v>
      </c>
      <c r="B15" s="25">
        <v>-5682.0267281421839</v>
      </c>
    </row>
    <row r="16" spans="1:10" x14ac:dyDescent="0.25">
      <c r="A16" s="5" t="s">
        <v>171</v>
      </c>
      <c r="B16" s="25">
        <v>-5682.0267281421839</v>
      </c>
    </row>
    <row r="17" spans="1:2" x14ac:dyDescent="0.25">
      <c r="A17" s="5" t="s">
        <v>273</v>
      </c>
      <c r="B17" s="25">
        <v>-5682.0267281421839</v>
      </c>
    </row>
    <row r="18" spans="1:2" x14ac:dyDescent="0.25">
      <c r="A18" s="5" t="s">
        <v>98</v>
      </c>
      <c r="B18" s="25">
        <v>-5682.0267281421839</v>
      </c>
    </row>
    <row r="19" spans="1:2" x14ac:dyDescent="0.25">
      <c r="A19" s="5" t="s">
        <v>100</v>
      </c>
      <c r="B19" s="25">
        <v>-5682.0267281421839</v>
      </c>
    </row>
    <row r="20" spans="1:2" x14ac:dyDescent="0.25">
      <c r="A20" s="5" t="s">
        <v>210</v>
      </c>
      <c r="B20" s="25">
        <v>-5682.0267281421839</v>
      </c>
    </row>
    <row r="21" spans="1:2" x14ac:dyDescent="0.25">
      <c r="A21" s="5" t="s">
        <v>277</v>
      </c>
      <c r="B21" s="25">
        <v>-5682.0267281421839</v>
      </c>
    </row>
    <row r="22" spans="1:2" x14ac:dyDescent="0.25">
      <c r="A22" s="5" t="s">
        <v>614</v>
      </c>
      <c r="B22" s="25">
        <v>-5682.0267281421839</v>
      </c>
    </row>
    <row r="23" spans="1:2" x14ac:dyDescent="0.25">
      <c r="A23" s="5" t="s">
        <v>87</v>
      </c>
      <c r="B23" s="25">
        <v>-5682.0267281421839</v>
      </c>
    </row>
    <row r="24" spans="1:2" x14ac:dyDescent="0.25">
      <c r="A24" s="5" t="s">
        <v>422</v>
      </c>
      <c r="B24" s="25">
        <v>-5682.0267281421839</v>
      </c>
    </row>
    <row r="25" spans="1:2" x14ac:dyDescent="0.25">
      <c r="A25" s="5" t="s">
        <v>90</v>
      </c>
      <c r="B25" s="25">
        <v>-5682.0267281421839</v>
      </c>
    </row>
    <row r="26" spans="1:2" x14ac:dyDescent="0.25">
      <c r="A26" s="5" t="s">
        <v>272</v>
      </c>
      <c r="B26" s="25">
        <v>-5682.0267281421839</v>
      </c>
    </row>
    <row r="27" spans="1:2" x14ac:dyDescent="0.25">
      <c r="A27" s="5" t="s">
        <v>70</v>
      </c>
      <c r="B27" s="25">
        <v>-5682.0267281421839</v>
      </c>
    </row>
    <row r="28" spans="1:2" x14ac:dyDescent="0.25">
      <c r="A28" s="5" t="s">
        <v>276</v>
      </c>
      <c r="B28" s="25">
        <v>-5682.0267281421839</v>
      </c>
    </row>
    <row r="29" spans="1:2" x14ac:dyDescent="0.25">
      <c r="A29" s="5" t="s">
        <v>278</v>
      </c>
      <c r="B29" s="25">
        <v>-5682.0267281421839</v>
      </c>
    </row>
    <row r="30" spans="1:2" x14ac:dyDescent="0.25">
      <c r="A30" s="5" t="s">
        <v>122</v>
      </c>
      <c r="B30" s="25">
        <v>-5682.0267281421839</v>
      </c>
    </row>
    <row r="31" spans="1:2" x14ac:dyDescent="0.25">
      <c r="A31" s="5" t="s">
        <v>110</v>
      </c>
      <c r="B31" s="25">
        <v>-5682.0267281421839</v>
      </c>
    </row>
    <row r="32" spans="1:2" x14ac:dyDescent="0.25">
      <c r="A32" s="5" t="s">
        <v>283</v>
      </c>
      <c r="B32" s="25">
        <v>-5682.0267281421839</v>
      </c>
    </row>
    <row r="33" spans="1:2" x14ac:dyDescent="0.25">
      <c r="A33" s="5" t="s">
        <v>289</v>
      </c>
      <c r="B33" s="25">
        <v>-5682.0267281421839</v>
      </c>
    </row>
    <row r="34" spans="1:2" x14ac:dyDescent="0.25">
      <c r="A34" s="5" t="s">
        <v>661</v>
      </c>
      <c r="B34" s="25">
        <v>-5682.0267281421839</v>
      </c>
    </row>
    <row r="35" spans="1:2" x14ac:dyDescent="0.25">
      <c r="A35" s="5" t="s">
        <v>61</v>
      </c>
      <c r="B35" s="25">
        <v>-5682.0267281421839</v>
      </c>
    </row>
    <row r="36" spans="1:2" x14ac:dyDescent="0.25">
      <c r="A36" s="5" t="s">
        <v>118</v>
      </c>
      <c r="B36" s="25">
        <v>-5682.0267281421839</v>
      </c>
    </row>
    <row r="37" spans="1:2" x14ac:dyDescent="0.25">
      <c r="A37" s="5" t="s">
        <v>80</v>
      </c>
      <c r="B37" s="25">
        <v>-5682.0267281421839</v>
      </c>
    </row>
    <row r="38" spans="1:2" x14ac:dyDescent="0.25">
      <c r="A38" s="5" t="s">
        <v>622</v>
      </c>
      <c r="B38" s="25">
        <v>-5682.0267281421839</v>
      </c>
    </row>
    <row r="39" spans="1:2" x14ac:dyDescent="0.25">
      <c r="A39" s="5" t="s">
        <v>290</v>
      </c>
      <c r="B39" s="25">
        <v>-5682.0267281421839</v>
      </c>
    </row>
    <row r="40" spans="1:2" x14ac:dyDescent="0.25">
      <c r="A40" s="5" t="s">
        <v>137</v>
      </c>
      <c r="B40" s="25">
        <v>-5682.0267281421839</v>
      </c>
    </row>
    <row r="41" spans="1:2" x14ac:dyDescent="0.25">
      <c r="A41" s="5" t="s">
        <v>82</v>
      </c>
      <c r="B41" s="25">
        <v>0</v>
      </c>
    </row>
    <row r="42" spans="1:2" x14ac:dyDescent="0.25">
      <c r="A42" s="5" t="s">
        <v>99</v>
      </c>
      <c r="B42" s="25">
        <v>-5682.0267281421839</v>
      </c>
    </row>
    <row r="43" spans="1:2" x14ac:dyDescent="0.25">
      <c r="A43" s="5" t="s">
        <v>373</v>
      </c>
      <c r="B43" s="25">
        <v>-5682.0267281421839</v>
      </c>
    </row>
    <row r="44" spans="1:2" x14ac:dyDescent="0.25">
      <c r="A44" s="5" t="s">
        <v>316</v>
      </c>
      <c r="B44" s="25">
        <v>-5682.0267281421839</v>
      </c>
    </row>
    <row r="45" spans="1:2" x14ac:dyDescent="0.25">
      <c r="A45" s="5" t="s">
        <v>213</v>
      </c>
      <c r="B45" s="25">
        <v>0</v>
      </c>
    </row>
    <row r="46" spans="1:2" x14ac:dyDescent="0.25">
      <c r="A46" s="5" t="s">
        <v>69</v>
      </c>
      <c r="B46" s="25">
        <v>-5682.0267281421839</v>
      </c>
    </row>
    <row r="47" spans="1:2" x14ac:dyDescent="0.25">
      <c r="A47" s="5" t="s">
        <v>274</v>
      </c>
      <c r="B47" s="25">
        <v>-5682.0267281421839</v>
      </c>
    </row>
    <row r="48" spans="1:2" x14ac:dyDescent="0.25">
      <c r="A48" s="5" t="s">
        <v>288</v>
      </c>
      <c r="B48" s="25">
        <v>-5682.0267281421839</v>
      </c>
    </row>
    <row r="49" spans="1:2" x14ac:dyDescent="0.25">
      <c r="A49" s="5" t="s">
        <v>662</v>
      </c>
      <c r="B49" s="25">
        <v>-5682.0267281421839</v>
      </c>
    </row>
    <row r="50" spans="1:2" x14ac:dyDescent="0.25">
      <c r="A50" s="5" t="s">
        <v>668</v>
      </c>
      <c r="B50" s="25">
        <v>-5682.0267281421839</v>
      </c>
    </row>
    <row r="51" spans="1:2" x14ac:dyDescent="0.25">
      <c r="A51" s="5" t="s">
        <v>85</v>
      </c>
      <c r="B51" s="25">
        <v>-5682.0267281421839</v>
      </c>
    </row>
    <row r="52" spans="1:2" x14ac:dyDescent="0.25">
      <c r="A52" s="5" t="s">
        <v>362</v>
      </c>
      <c r="B52" s="25">
        <v>-5682.0267281421839</v>
      </c>
    </row>
    <row r="53" spans="1:2" x14ac:dyDescent="0.25">
      <c r="A53" s="5" t="s">
        <v>59</v>
      </c>
      <c r="B53" s="25">
        <v>-5682.0267281421839</v>
      </c>
    </row>
    <row r="54" spans="1:2" x14ac:dyDescent="0.25">
      <c r="A54" s="5" t="s">
        <v>291</v>
      </c>
      <c r="B54" s="25">
        <v>-5682.0267281421839</v>
      </c>
    </row>
    <row r="55" spans="1:2" x14ac:dyDescent="0.25">
      <c r="A55" s="5" t="s">
        <v>287</v>
      </c>
      <c r="B55" s="25">
        <v>-5682.0267281421839</v>
      </c>
    </row>
    <row r="56" spans="1:2" x14ac:dyDescent="0.25">
      <c r="A56" s="5" t="s">
        <v>84</v>
      </c>
      <c r="B56" s="25">
        <v>0</v>
      </c>
    </row>
    <row r="57" spans="1:2" x14ac:dyDescent="0.25">
      <c r="A57" s="5" t="s">
        <v>83</v>
      </c>
      <c r="B57" s="25">
        <v>-5682.0267281421839</v>
      </c>
    </row>
    <row r="58" spans="1:2" x14ac:dyDescent="0.25">
      <c r="A58" s="5" t="s">
        <v>292</v>
      </c>
      <c r="B58" s="25">
        <v>-5682.0267281421839</v>
      </c>
    </row>
    <row r="59" spans="1:2" x14ac:dyDescent="0.25">
      <c r="A59" s="5" t="s">
        <v>67</v>
      </c>
      <c r="B59" s="25">
        <v>-5682.0267281421839</v>
      </c>
    </row>
    <row r="60" spans="1:2" x14ac:dyDescent="0.25">
      <c r="A60" s="5" t="s">
        <v>371</v>
      </c>
      <c r="B60" s="25">
        <v>-5682.0267281421839</v>
      </c>
    </row>
    <row r="61" spans="1:2" x14ac:dyDescent="0.25">
      <c r="A61" s="5" t="s">
        <v>281</v>
      </c>
      <c r="B61" s="25">
        <v>-5682.0267281421839</v>
      </c>
    </row>
    <row r="62" spans="1:2" x14ac:dyDescent="0.25">
      <c r="A62" s="5" t="s">
        <v>282</v>
      </c>
      <c r="B62" s="25">
        <v>-5682.0267281421839</v>
      </c>
    </row>
    <row r="63" spans="1:2" x14ac:dyDescent="0.25">
      <c r="A63" s="5" t="s">
        <v>66</v>
      </c>
      <c r="B63" s="25">
        <v>0</v>
      </c>
    </row>
    <row r="64" spans="1:2" x14ac:dyDescent="0.25">
      <c r="A64" s="5" t="s">
        <v>92</v>
      </c>
      <c r="B64" s="25">
        <v>-5682.0267281421839</v>
      </c>
    </row>
    <row r="65" spans="1:2" x14ac:dyDescent="0.25">
      <c r="A65" s="5" t="s">
        <v>95</v>
      </c>
      <c r="B65" s="25">
        <v>-5682.0267281421839</v>
      </c>
    </row>
  </sheetData>
  <sortState xmlns:xlrd2="http://schemas.microsoft.com/office/spreadsheetml/2017/richdata2" ref="A10:B65">
    <sortCondition ref="A10:A6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C506-EA94-40C2-86D7-DE21967D199A}">
  <dimension ref="A2:D424"/>
  <sheetViews>
    <sheetView workbookViewId="0">
      <selection activeCell="A5" sqref="A5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685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842.38009701957446</v>
      </c>
      <c r="C9" s="7">
        <v>597.66867883538794</v>
      </c>
      <c r="D9" s="7">
        <f>SUM(B9:C9)</f>
        <v>1440.0487758549625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0.84069869962033206</v>
      </c>
      <c r="C12" s="7">
        <v>1.3435594219896567E-2</v>
      </c>
      <c r="D12" s="7">
        <f t="shared" ref="D12:D75" si="0">SUM(B12:C12)</f>
        <v>0.85413429384022865</v>
      </c>
    </row>
    <row r="13" spans="1:4" x14ac:dyDescent="0.25">
      <c r="A13" s="5" t="s">
        <v>164</v>
      </c>
      <c r="B13" s="7">
        <v>0.84069869962033206</v>
      </c>
      <c r="C13" s="7">
        <v>0</v>
      </c>
      <c r="D13" s="7">
        <f t="shared" si="0"/>
        <v>0.84069869962033206</v>
      </c>
    </row>
    <row r="14" spans="1:4" x14ac:dyDescent="0.25">
      <c r="A14" s="5" t="s">
        <v>165</v>
      </c>
      <c r="B14" s="7">
        <v>0.84069869962033206</v>
      </c>
      <c r="C14" s="7">
        <v>0</v>
      </c>
      <c r="D14" s="7">
        <f t="shared" si="0"/>
        <v>0.84069869962033206</v>
      </c>
    </row>
    <row r="15" spans="1:4" x14ac:dyDescent="0.25">
      <c r="A15" s="5" t="s">
        <v>308</v>
      </c>
      <c r="B15" s="7">
        <v>0.84069869962033206</v>
      </c>
      <c r="C15" s="7">
        <v>0</v>
      </c>
      <c r="D15" s="7">
        <f t="shared" si="0"/>
        <v>0.84069869962033206</v>
      </c>
    </row>
    <row r="16" spans="1:4" x14ac:dyDescent="0.25">
      <c r="A16" s="5" t="s">
        <v>309</v>
      </c>
      <c r="B16" s="7">
        <v>0.84069869962033206</v>
      </c>
      <c r="C16" s="7">
        <v>0</v>
      </c>
      <c r="D16" s="7">
        <f t="shared" si="0"/>
        <v>0.84069869962033206</v>
      </c>
    </row>
    <row r="17" spans="1:4" x14ac:dyDescent="0.25">
      <c r="A17" s="5" t="s">
        <v>166</v>
      </c>
      <c r="B17" s="7">
        <v>0.84069869962033206</v>
      </c>
      <c r="C17" s="7">
        <v>0</v>
      </c>
      <c r="D17" s="7">
        <f t="shared" si="0"/>
        <v>0.84069869962033206</v>
      </c>
    </row>
    <row r="18" spans="1:4" x14ac:dyDescent="0.25">
      <c r="A18" s="5" t="s">
        <v>254</v>
      </c>
      <c r="B18" s="7">
        <v>0.84069869962033206</v>
      </c>
      <c r="C18" s="7">
        <v>0</v>
      </c>
      <c r="D18" s="7">
        <f t="shared" si="0"/>
        <v>0.84069869962033206</v>
      </c>
    </row>
    <row r="19" spans="1:4" x14ac:dyDescent="0.25">
      <c r="A19" s="5" t="s">
        <v>323</v>
      </c>
      <c r="B19" s="7">
        <v>0.84069869962033206</v>
      </c>
      <c r="C19" s="7">
        <v>0</v>
      </c>
      <c r="D19" s="7">
        <f t="shared" si="0"/>
        <v>0.84069869962033206</v>
      </c>
    </row>
    <row r="20" spans="1:4" x14ac:dyDescent="0.25">
      <c r="A20" s="5" t="s">
        <v>143</v>
      </c>
      <c r="B20" s="7">
        <v>0.84069869962033206</v>
      </c>
      <c r="C20" s="7">
        <v>0</v>
      </c>
      <c r="D20" s="7">
        <f t="shared" si="0"/>
        <v>0.84069869962033206</v>
      </c>
    </row>
    <row r="21" spans="1:4" x14ac:dyDescent="0.25">
      <c r="A21" s="5" t="s">
        <v>163</v>
      </c>
      <c r="B21" s="7">
        <v>0.84069869962033206</v>
      </c>
      <c r="C21" s="7">
        <v>0</v>
      </c>
      <c r="D21" s="7">
        <f t="shared" si="0"/>
        <v>0.84069869962033206</v>
      </c>
    </row>
    <row r="22" spans="1:4" x14ac:dyDescent="0.25">
      <c r="A22" s="5" t="s">
        <v>299</v>
      </c>
      <c r="B22" s="7">
        <v>0.84069869962033206</v>
      </c>
      <c r="C22" s="7">
        <v>0</v>
      </c>
      <c r="D22" s="7">
        <f t="shared" si="0"/>
        <v>0.84069869962033206</v>
      </c>
    </row>
    <row r="23" spans="1:4" x14ac:dyDescent="0.25">
      <c r="A23" s="5" t="s">
        <v>610</v>
      </c>
      <c r="B23" s="7">
        <v>0.84069869962033206</v>
      </c>
      <c r="C23" s="7">
        <v>0</v>
      </c>
      <c r="D23" s="7">
        <f t="shared" si="0"/>
        <v>0.84069869962033206</v>
      </c>
    </row>
    <row r="24" spans="1:4" x14ac:dyDescent="0.25">
      <c r="A24" s="5" t="s">
        <v>230</v>
      </c>
      <c r="B24" s="7">
        <v>0.84069869962033206</v>
      </c>
      <c r="C24" s="7">
        <v>0</v>
      </c>
      <c r="D24" s="7">
        <f t="shared" si="0"/>
        <v>0.84069869962033206</v>
      </c>
    </row>
    <row r="25" spans="1:4" x14ac:dyDescent="0.25">
      <c r="A25" s="5" t="s">
        <v>103</v>
      </c>
      <c r="B25" s="7">
        <v>0.84069869962033206</v>
      </c>
      <c r="C25" s="7">
        <v>1.5050777575853489E-2</v>
      </c>
      <c r="D25" s="7">
        <f t="shared" si="0"/>
        <v>0.85574947719618555</v>
      </c>
    </row>
    <row r="26" spans="1:4" x14ac:dyDescent="0.25">
      <c r="A26" s="5" t="s">
        <v>138</v>
      </c>
      <c r="B26" s="7">
        <v>21.736949168322951</v>
      </c>
      <c r="C26" s="7">
        <v>6.0574921900459753</v>
      </c>
      <c r="D26" s="7">
        <f t="shared" si="0"/>
        <v>27.794441358368928</v>
      </c>
    </row>
    <row r="27" spans="1:4" x14ac:dyDescent="0.25">
      <c r="A27" s="5" t="s">
        <v>218</v>
      </c>
      <c r="B27" s="7">
        <v>0.84069869962033206</v>
      </c>
      <c r="C27" s="7">
        <v>0</v>
      </c>
      <c r="D27" s="7">
        <f t="shared" si="0"/>
        <v>0.84069869962033206</v>
      </c>
    </row>
    <row r="28" spans="1:4" x14ac:dyDescent="0.25">
      <c r="A28" s="5" t="s">
        <v>519</v>
      </c>
      <c r="B28" s="7">
        <v>2.6966436032638814</v>
      </c>
      <c r="C28" s="7">
        <v>0</v>
      </c>
      <c r="D28" s="7">
        <f t="shared" si="0"/>
        <v>2.6966436032638814</v>
      </c>
    </row>
    <row r="29" spans="1:4" x14ac:dyDescent="0.25">
      <c r="A29" s="5" t="s">
        <v>167</v>
      </c>
      <c r="B29" s="7">
        <v>0.84069869962033206</v>
      </c>
      <c r="C29" s="7">
        <v>0</v>
      </c>
      <c r="D29" s="7">
        <f t="shared" si="0"/>
        <v>0.84069869962033206</v>
      </c>
    </row>
    <row r="30" spans="1:4" x14ac:dyDescent="0.25">
      <c r="A30" s="5" t="s">
        <v>96</v>
      </c>
      <c r="B30" s="7">
        <v>0.84069869962033206</v>
      </c>
      <c r="C30" s="7">
        <v>0</v>
      </c>
      <c r="D30" s="7">
        <f t="shared" si="0"/>
        <v>0.84069869962033206</v>
      </c>
    </row>
    <row r="31" spans="1:4" x14ac:dyDescent="0.25">
      <c r="A31" s="5" t="s">
        <v>229</v>
      </c>
      <c r="B31" s="7">
        <v>0.84069869962033206</v>
      </c>
      <c r="C31" s="7">
        <v>0</v>
      </c>
      <c r="D31" s="7">
        <f t="shared" si="0"/>
        <v>0.84069869962033206</v>
      </c>
    </row>
    <row r="32" spans="1:4" x14ac:dyDescent="0.25">
      <c r="A32" s="5" t="s">
        <v>144</v>
      </c>
      <c r="B32" s="7">
        <v>0.84069869962033206</v>
      </c>
      <c r="C32" s="7">
        <v>0</v>
      </c>
      <c r="D32" s="7">
        <f t="shared" si="0"/>
        <v>0.84069869962033206</v>
      </c>
    </row>
    <row r="33" spans="1:4" x14ac:dyDescent="0.25">
      <c r="A33" s="5" t="s">
        <v>269</v>
      </c>
      <c r="B33" s="7">
        <v>0.97702821847768317</v>
      </c>
      <c r="C33" s="7">
        <v>2.4977490568842814E-4</v>
      </c>
      <c r="D33" s="7">
        <f t="shared" si="0"/>
        <v>0.97727799338337162</v>
      </c>
    </row>
    <row r="34" spans="1:4" x14ac:dyDescent="0.25">
      <c r="A34" s="5" t="s">
        <v>78</v>
      </c>
      <c r="B34" s="7">
        <v>0.97702821847768317</v>
      </c>
      <c r="C34" s="7">
        <v>6.8903559569016733E-3</v>
      </c>
      <c r="D34" s="7">
        <f t="shared" si="0"/>
        <v>0.98391857443458486</v>
      </c>
    </row>
    <row r="35" spans="1:4" x14ac:dyDescent="0.25">
      <c r="A35" s="5" t="s">
        <v>401</v>
      </c>
      <c r="B35" s="7">
        <v>0</v>
      </c>
      <c r="C35" s="7">
        <v>2.5077559810880593E-3</v>
      </c>
      <c r="D35" s="7">
        <f t="shared" si="0"/>
        <v>2.5077559810880593E-3</v>
      </c>
    </row>
    <row r="36" spans="1:4" x14ac:dyDescent="0.25">
      <c r="A36" s="5" t="s">
        <v>347</v>
      </c>
      <c r="B36" s="7">
        <v>0.84069869962033206</v>
      </c>
      <c r="C36" s="7">
        <v>0</v>
      </c>
      <c r="D36" s="7">
        <f t="shared" si="0"/>
        <v>0.84069869962033206</v>
      </c>
    </row>
    <row r="37" spans="1:4" x14ac:dyDescent="0.25">
      <c r="A37" s="5" t="s">
        <v>114</v>
      </c>
      <c r="B37" s="7">
        <v>0</v>
      </c>
      <c r="C37" s="7">
        <v>0.57490217570053737</v>
      </c>
      <c r="D37" s="7">
        <f t="shared" si="0"/>
        <v>0.57490217570053737</v>
      </c>
    </row>
    <row r="38" spans="1:4" x14ac:dyDescent="0.25">
      <c r="A38" s="5" t="s">
        <v>206</v>
      </c>
      <c r="B38" s="7">
        <v>0.84069869962033206</v>
      </c>
      <c r="C38" s="7">
        <v>0</v>
      </c>
      <c r="D38" s="7">
        <f t="shared" si="0"/>
        <v>0.84069869962033206</v>
      </c>
    </row>
    <row r="39" spans="1:4" x14ac:dyDescent="0.25">
      <c r="A39" s="5" t="s">
        <v>331</v>
      </c>
      <c r="B39" s="7">
        <v>20.692136644887821</v>
      </c>
      <c r="C39" s="7">
        <v>13.138661666584815</v>
      </c>
      <c r="D39" s="7">
        <f t="shared" si="0"/>
        <v>33.830798311472634</v>
      </c>
    </row>
    <row r="40" spans="1:4" x14ac:dyDescent="0.25">
      <c r="A40" s="5" t="s">
        <v>205</v>
      </c>
      <c r="B40" s="7">
        <v>0.84069869962033206</v>
      </c>
      <c r="C40" s="7">
        <v>4.8122425573620387</v>
      </c>
      <c r="D40" s="7">
        <f t="shared" si="0"/>
        <v>5.6529412569823707</v>
      </c>
    </row>
    <row r="41" spans="1:4" x14ac:dyDescent="0.25">
      <c r="A41" s="5" t="s">
        <v>577</v>
      </c>
      <c r="B41" s="7">
        <v>2.6966436032638814</v>
      </c>
      <c r="C41" s="7">
        <v>0</v>
      </c>
      <c r="D41" s="7">
        <f t="shared" si="0"/>
        <v>2.6966436032638814</v>
      </c>
    </row>
    <row r="42" spans="1:4" x14ac:dyDescent="0.25">
      <c r="A42" s="5" t="s">
        <v>168</v>
      </c>
      <c r="B42" s="7">
        <v>0.97702821847768317</v>
      </c>
      <c r="C42" s="7">
        <v>0</v>
      </c>
      <c r="D42" s="7">
        <f t="shared" si="0"/>
        <v>0.97702821847768317</v>
      </c>
    </row>
    <row r="43" spans="1:4" x14ac:dyDescent="0.25">
      <c r="A43" s="5" t="s">
        <v>169</v>
      </c>
      <c r="B43" s="7">
        <v>0.84069869962033206</v>
      </c>
      <c r="C43" s="7">
        <v>0</v>
      </c>
      <c r="D43" s="7">
        <f t="shared" si="0"/>
        <v>0.84069869962033206</v>
      </c>
    </row>
    <row r="44" spans="1:4" x14ac:dyDescent="0.25">
      <c r="A44" s="5" t="s">
        <v>348</v>
      </c>
      <c r="B44" s="7">
        <v>0.84069869962033206</v>
      </c>
      <c r="C44" s="7">
        <v>0</v>
      </c>
      <c r="D44" s="7">
        <f t="shared" si="0"/>
        <v>0.84069869962033206</v>
      </c>
    </row>
    <row r="45" spans="1:4" x14ac:dyDescent="0.25">
      <c r="A45" s="5" t="s">
        <v>201</v>
      </c>
      <c r="B45" s="7">
        <v>14.9456677659946</v>
      </c>
      <c r="C45" s="7">
        <v>5.9379235559202108</v>
      </c>
      <c r="D45" s="7">
        <f t="shared" si="0"/>
        <v>20.88359132191481</v>
      </c>
    </row>
    <row r="46" spans="1:4" x14ac:dyDescent="0.25">
      <c r="A46" s="5" t="s">
        <v>97</v>
      </c>
      <c r="B46" s="7">
        <v>14.9456677659946</v>
      </c>
      <c r="C46" s="7">
        <v>15.514622543167119</v>
      </c>
      <c r="D46" s="7">
        <f t="shared" si="0"/>
        <v>30.460290309161721</v>
      </c>
    </row>
    <row r="47" spans="1:4" x14ac:dyDescent="0.25">
      <c r="A47" s="5" t="s">
        <v>235</v>
      </c>
      <c r="B47" s="7">
        <v>0.84069869962033206</v>
      </c>
      <c r="C47" s="7">
        <v>0</v>
      </c>
      <c r="D47" s="7">
        <f t="shared" si="0"/>
        <v>0.84069869962033206</v>
      </c>
    </row>
    <row r="48" spans="1:4" x14ac:dyDescent="0.25">
      <c r="A48" s="5" t="s">
        <v>349</v>
      </c>
      <c r="B48" s="7">
        <v>0.84069869962033206</v>
      </c>
      <c r="C48" s="7">
        <v>0</v>
      </c>
      <c r="D48" s="7">
        <f t="shared" si="0"/>
        <v>0.84069869962033206</v>
      </c>
    </row>
    <row r="49" spans="1:4" x14ac:dyDescent="0.25">
      <c r="A49" s="5" t="s">
        <v>255</v>
      </c>
      <c r="B49" s="7">
        <v>0.84069869962033206</v>
      </c>
      <c r="C49" s="7">
        <v>0</v>
      </c>
      <c r="D49" s="7">
        <f t="shared" si="0"/>
        <v>0.84069869962033206</v>
      </c>
    </row>
    <row r="50" spans="1:4" x14ac:dyDescent="0.25">
      <c r="A50" s="5" t="s">
        <v>115</v>
      </c>
      <c r="B50" s="7">
        <v>0</v>
      </c>
      <c r="C50" s="7">
        <v>0.57490217570053737</v>
      </c>
      <c r="D50" s="7">
        <f t="shared" si="0"/>
        <v>0.57490217570053737</v>
      </c>
    </row>
    <row r="51" spans="1:4" x14ac:dyDescent="0.25">
      <c r="A51" s="5" t="s">
        <v>14</v>
      </c>
      <c r="B51" s="7">
        <v>0.84069869962033206</v>
      </c>
      <c r="C51" s="7">
        <v>7.5837942529811487E-4</v>
      </c>
      <c r="D51" s="7">
        <f t="shared" si="0"/>
        <v>0.84145707904563016</v>
      </c>
    </row>
    <row r="52" spans="1:4" x14ac:dyDescent="0.25">
      <c r="A52" s="5" t="s">
        <v>293</v>
      </c>
      <c r="B52" s="7">
        <v>0.84069869962033206</v>
      </c>
      <c r="C52" s="7">
        <v>0</v>
      </c>
      <c r="D52" s="7">
        <f t="shared" si="0"/>
        <v>0.84069869962033206</v>
      </c>
    </row>
    <row r="53" spans="1:4" x14ac:dyDescent="0.25">
      <c r="A53" s="5" t="s">
        <v>294</v>
      </c>
      <c r="B53" s="7">
        <v>0.84069869962033206</v>
      </c>
      <c r="C53" s="7">
        <v>0</v>
      </c>
      <c r="D53" s="7">
        <f t="shared" si="0"/>
        <v>0.84069869962033206</v>
      </c>
    </row>
    <row r="54" spans="1:4" x14ac:dyDescent="0.25">
      <c r="A54" s="5" t="s">
        <v>332</v>
      </c>
      <c r="B54" s="7">
        <v>5.4635163052155571</v>
      </c>
      <c r="C54" s="7">
        <v>0</v>
      </c>
      <c r="D54" s="7">
        <f t="shared" si="0"/>
        <v>5.4635163052155571</v>
      </c>
    </row>
    <row r="55" spans="1:4" x14ac:dyDescent="0.25">
      <c r="A55" s="5" t="s">
        <v>402</v>
      </c>
      <c r="B55" s="7">
        <v>0</v>
      </c>
      <c r="C55" s="7">
        <v>2.5077559810880593E-3</v>
      </c>
      <c r="D55" s="7">
        <f t="shared" si="0"/>
        <v>2.5077559810880593E-3</v>
      </c>
    </row>
    <row r="56" spans="1:4" x14ac:dyDescent="0.25">
      <c r="A56" s="5" t="s">
        <v>72</v>
      </c>
      <c r="B56" s="7">
        <v>0.84069869962033206</v>
      </c>
      <c r="C56" s="7">
        <v>0</v>
      </c>
      <c r="D56" s="7">
        <f t="shared" si="0"/>
        <v>0.84069869962033206</v>
      </c>
    </row>
    <row r="57" spans="1:4" x14ac:dyDescent="0.25">
      <c r="A57" s="5" t="s">
        <v>74</v>
      </c>
      <c r="B57" s="7">
        <v>6.1134922246945989</v>
      </c>
      <c r="C57" s="7">
        <v>1.4561338566786335E-2</v>
      </c>
      <c r="D57" s="7">
        <f t="shared" si="0"/>
        <v>6.1280535632613855</v>
      </c>
    </row>
    <row r="58" spans="1:4" x14ac:dyDescent="0.25">
      <c r="A58" s="5" t="s">
        <v>663</v>
      </c>
      <c r="B58" s="7">
        <v>0.84069869962033206</v>
      </c>
      <c r="C58" s="7">
        <v>0</v>
      </c>
      <c r="D58" s="7">
        <f t="shared" si="0"/>
        <v>0.84069869962033206</v>
      </c>
    </row>
    <row r="59" spans="1:4" x14ac:dyDescent="0.25">
      <c r="A59" s="5" t="s">
        <v>370</v>
      </c>
      <c r="B59" s="7">
        <v>0.84069869962033206</v>
      </c>
      <c r="C59" s="7">
        <v>0</v>
      </c>
      <c r="D59" s="7">
        <f t="shared" si="0"/>
        <v>0.84069869962033206</v>
      </c>
    </row>
    <row r="60" spans="1:4" x14ac:dyDescent="0.25">
      <c r="A60" s="5" t="s">
        <v>170</v>
      </c>
      <c r="B60" s="7">
        <v>0.84069869962033206</v>
      </c>
      <c r="C60" s="7">
        <v>0</v>
      </c>
      <c r="D60" s="7">
        <f t="shared" si="0"/>
        <v>0.84069869962033206</v>
      </c>
    </row>
    <row r="61" spans="1:4" x14ac:dyDescent="0.25">
      <c r="A61" s="5" t="s">
        <v>520</v>
      </c>
      <c r="B61" s="7">
        <v>5.136464006216916</v>
      </c>
      <c r="C61" s="7">
        <v>0</v>
      </c>
      <c r="D61" s="7">
        <f t="shared" si="0"/>
        <v>5.136464006216916</v>
      </c>
    </row>
    <row r="62" spans="1:4" x14ac:dyDescent="0.25">
      <c r="A62" s="5" t="s">
        <v>324</v>
      </c>
      <c r="B62" s="7">
        <v>0.84069869962033206</v>
      </c>
      <c r="C62" s="7">
        <v>0</v>
      </c>
      <c r="D62" s="7">
        <f t="shared" si="0"/>
        <v>0.84069869962033206</v>
      </c>
    </row>
    <row r="63" spans="1:4" x14ac:dyDescent="0.25">
      <c r="A63" s="5" t="s">
        <v>572</v>
      </c>
      <c r="B63" s="7">
        <v>0.84069869962033206</v>
      </c>
      <c r="C63" s="7">
        <v>0</v>
      </c>
      <c r="D63" s="7">
        <f t="shared" si="0"/>
        <v>0.84069869962033206</v>
      </c>
    </row>
    <row r="64" spans="1:4" x14ac:dyDescent="0.25">
      <c r="A64" s="5" t="s">
        <v>358</v>
      </c>
      <c r="B64" s="7">
        <v>0.84069869962033206</v>
      </c>
      <c r="C64" s="7">
        <v>0</v>
      </c>
      <c r="D64" s="7">
        <f t="shared" si="0"/>
        <v>0.84069869962033206</v>
      </c>
    </row>
    <row r="65" spans="1:4" x14ac:dyDescent="0.25">
      <c r="A65" s="5" t="s">
        <v>320</v>
      </c>
      <c r="B65" s="7">
        <v>0.84069869962033206</v>
      </c>
      <c r="C65" s="7">
        <v>0</v>
      </c>
      <c r="D65" s="7">
        <f t="shared" si="0"/>
        <v>0.84069869962033206</v>
      </c>
    </row>
    <row r="66" spans="1:4" x14ac:dyDescent="0.25">
      <c r="A66" s="5" t="s">
        <v>133</v>
      </c>
      <c r="B66" s="7">
        <v>0</v>
      </c>
      <c r="C66" s="7">
        <v>4.7246058798663899</v>
      </c>
      <c r="D66" s="7">
        <f t="shared" si="0"/>
        <v>4.7246058798663899</v>
      </c>
    </row>
    <row r="67" spans="1:4" x14ac:dyDescent="0.25">
      <c r="A67" s="5" t="s">
        <v>93</v>
      </c>
      <c r="B67" s="7">
        <v>0.84069869962033206</v>
      </c>
      <c r="C67" s="7">
        <v>5.3547570804948007E-2</v>
      </c>
      <c r="D67" s="7">
        <f t="shared" si="0"/>
        <v>0.89424627042528004</v>
      </c>
    </row>
    <row r="68" spans="1:4" x14ac:dyDescent="0.25">
      <c r="A68" s="5" t="s">
        <v>611</v>
      </c>
      <c r="B68" s="7">
        <v>0.84069869962033206</v>
      </c>
      <c r="C68" s="7">
        <v>0</v>
      </c>
      <c r="D68" s="7">
        <f t="shared" si="0"/>
        <v>0.84069869962033206</v>
      </c>
    </row>
    <row r="69" spans="1:4" x14ac:dyDescent="0.25">
      <c r="A69" s="5" t="s">
        <v>569</v>
      </c>
      <c r="B69" s="7">
        <v>0.84069869962033206</v>
      </c>
      <c r="C69" s="7">
        <v>0</v>
      </c>
      <c r="D69" s="7">
        <f t="shared" si="0"/>
        <v>0.84069869962033206</v>
      </c>
    </row>
    <row r="70" spans="1:4" x14ac:dyDescent="0.25">
      <c r="A70" s="5" t="s">
        <v>521</v>
      </c>
      <c r="B70" s="7">
        <v>3.4671132041964188</v>
      </c>
      <c r="C70" s="7">
        <v>0</v>
      </c>
      <c r="D70" s="7">
        <f t="shared" si="0"/>
        <v>3.4671132041964188</v>
      </c>
    </row>
    <row r="71" spans="1:4" x14ac:dyDescent="0.25">
      <c r="A71" s="5" t="s">
        <v>522</v>
      </c>
      <c r="B71" s="7">
        <v>3.7239364045072643</v>
      </c>
      <c r="C71" s="7">
        <v>0</v>
      </c>
      <c r="D71" s="7">
        <f t="shared" si="0"/>
        <v>3.7239364045072643</v>
      </c>
    </row>
    <row r="72" spans="1:4" x14ac:dyDescent="0.25">
      <c r="A72" s="5" t="s">
        <v>57</v>
      </c>
      <c r="B72" s="7">
        <v>0.97702821847768317</v>
      </c>
      <c r="C72" s="7">
        <v>2.9039297640552947E-3</v>
      </c>
      <c r="D72" s="7">
        <f t="shared" si="0"/>
        <v>0.97993214824173847</v>
      </c>
    </row>
    <row r="73" spans="1:4" x14ac:dyDescent="0.25">
      <c r="A73" s="5" t="s">
        <v>171</v>
      </c>
      <c r="B73" s="7">
        <v>0.97702821847768317</v>
      </c>
      <c r="C73" s="7">
        <v>0</v>
      </c>
      <c r="D73" s="7">
        <f t="shared" si="0"/>
        <v>0.97702821847768317</v>
      </c>
    </row>
    <row r="74" spans="1:4" x14ac:dyDescent="0.25">
      <c r="A74" s="5" t="s">
        <v>49</v>
      </c>
      <c r="B74" s="7">
        <v>0.84069869962033206</v>
      </c>
      <c r="C74" s="7">
        <v>1.2306525773617308E-2</v>
      </c>
      <c r="D74" s="7">
        <f t="shared" si="0"/>
        <v>0.85300522539394941</v>
      </c>
    </row>
    <row r="75" spans="1:4" x14ac:dyDescent="0.25">
      <c r="A75" s="5" t="s">
        <v>236</v>
      </c>
      <c r="B75" s="7">
        <v>0.84069869962033206</v>
      </c>
      <c r="C75" s="7">
        <v>0</v>
      </c>
      <c r="D75" s="7">
        <f t="shared" si="0"/>
        <v>0.84069869962033206</v>
      </c>
    </row>
    <row r="76" spans="1:4" x14ac:dyDescent="0.25">
      <c r="A76" s="5" t="s">
        <v>119</v>
      </c>
      <c r="B76" s="7">
        <v>0.84069869962033206</v>
      </c>
      <c r="C76" s="7">
        <v>0.72776812296763316</v>
      </c>
      <c r="D76" s="7">
        <f t="shared" ref="D76:D139" si="1">SUM(B76:C76)</f>
        <v>1.5684668225879652</v>
      </c>
    </row>
    <row r="77" spans="1:4" x14ac:dyDescent="0.25">
      <c r="A77" s="5" t="s">
        <v>333</v>
      </c>
      <c r="B77" s="7">
        <v>21.736949168322951</v>
      </c>
      <c r="C77" s="7">
        <v>7.1320360919340917</v>
      </c>
      <c r="D77" s="7">
        <f t="shared" si="1"/>
        <v>28.868985260257041</v>
      </c>
    </row>
    <row r="78" spans="1:4" x14ac:dyDescent="0.25">
      <c r="A78" s="5" t="s">
        <v>98</v>
      </c>
      <c r="B78" s="7">
        <v>0.97702821847768317</v>
      </c>
      <c r="C78" s="7">
        <v>1.8600448272352601E-2</v>
      </c>
      <c r="D78" s="7">
        <f t="shared" si="1"/>
        <v>0.99562866675003581</v>
      </c>
    </row>
    <row r="79" spans="1:4" x14ac:dyDescent="0.25">
      <c r="A79" s="5" t="s">
        <v>523</v>
      </c>
      <c r="B79" s="7">
        <v>21.22532527923337</v>
      </c>
      <c r="C79" s="7">
        <v>0</v>
      </c>
      <c r="D79" s="7">
        <f t="shared" si="1"/>
        <v>21.22532527923337</v>
      </c>
    </row>
    <row r="80" spans="1:4" x14ac:dyDescent="0.25">
      <c r="A80" s="5" t="s">
        <v>172</v>
      </c>
      <c r="B80" s="7">
        <v>0.84069869962033206</v>
      </c>
      <c r="C80" s="7">
        <v>0</v>
      </c>
      <c r="D80" s="7">
        <f t="shared" si="1"/>
        <v>0.84069869962033206</v>
      </c>
    </row>
    <row r="81" spans="1:4" x14ac:dyDescent="0.25">
      <c r="A81" s="5" t="s">
        <v>310</v>
      </c>
      <c r="B81" s="7">
        <v>0.84069869962033206</v>
      </c>
      <c r="C81" s="7">
        <v>0</v>
      </c>
      <c r="D81" s="7">
        <f t="shared" si="1"/>
        <v>0.84069869962033206</v>
      </c>
    </row>
    <row r="82" spans="1:4" x14ac:dyDescent="0.25">
      <c r="A82" s="5" t="s">
        <v>100</v>
      </c>
      <c r="B82" s="7">
        <v>0.97702821847768317</v>
      </c>
      <c r="C82" s="7">
        <v>9.4321320176790483E-5</v>
      </c>
      <c r="D82" s="7">
        <f t="shared" si="1"/>
        <v>0.97712253979786001</v>
      </c>
    </row>
    <row r="83" spans="1:4" x14ac:dyDescent="0.25">
      <c r="A83" s="5" t="s">
        <v>403</v>
      </c>
      <c r="B83" s="7">
        <v>0</v>
      </c>
      <c r="C83" s="7">
        <v>2.5077559810880593E-3</v>
      </c>
      <c r="D83" s="7">
        <f t="shared" si="1"/>
        <v>2.5077559810880593E-3</v>
      </c>
    </row>
    <row r="84" spans="1:4" x14ac:dyDescent="0.25">
      <c r="A84" s="5" t="s">
        <v>524</v>
      </c>
      <c r="B84" s="7">
        <v>2.9534668035747265</v>
      </c>
      <c r="C84" s="7">
        <v>0</v>
      </c>
      <c r="D84" s="7">
        <f t="shared" si="1"/>
        <v>2.9534668035747265</v>
      </c>
    </row>
    <row r="85" spans="1:4" x14ac:dyDescent="0.25">
      <c r="A85" s="5" t="s">
        <v>210</v>
      </c>
      <c r="B85" s="7">
        <v>0.97702821847768317</v>
      </c>
      <c r="C85" s="7">
        <v>6.4357680523712056E-4</v>
      </c>
      <c r="D85" s="7">
        <f t="shared" si="1"/>
        <v>0.97767179528292025</v>
      </c>
    </row>
    <row r="86" spans="1:4" x14ac:dyDescent="0.25">
      <c r="A86" s="5" t="s">
        <v>612</v>
      </c>
      <c r="B86" s="7">
        <v>0.84069869962033206</v>
      </c>
      <c r="C86" s="7">
        <v>0</v>
      </c>
      <c r="D86" s="7">
        <f t="shared" si="1"/>
        <v>0.84069869962033206</v>
      </c>
    </row>
    <row r="87" spans="1:4" x14ac:dyDescent="0.25">
      <c r="A87" s="5" t="s">
        <v>613</v>
      </c>
      <c r="B87" s="7">
        <v>0.84069869962033206</v>
      </c>
      <c r="C87" s="7">
        <v>0</v>
      </c>
      <c r="D87" s="7">
        <f t="shared" si="1"/>
        <v>0.84069869962033206</v>
      </c>
    </row>
    <row r="88" spans="1:4" x14ac:dyDescent="0.25">
      <c r="A88" s="5" t="s">
        <v>75</v>
      </c>
      <c r="B88" s="7">
        <v>21.736949168322951</v>
      </c>
      <c r="C88" s="7">
        <v>428.52297040047904</v>
      </c>
      <c r="D88" s="7">
        <f t="shared" si="1"/>
        <v>450.25991956880199</v>
      </c>
    </row>
    <row r="89" spans="1:4" x14ac:dyDescent="0.25">
      <c r="A89" s="5" t="s">
        <v>109</v>
      </c>
      <c r="B89" s="7">
        <v>0.84069869962033206</v>
      </c>
      <c r="C89" s="7">
        <v>0.3134444283864451</v>
      </c>
      <c r="D89" s="7">
        <f t="shared" si="1"/>
        <v>1.1541431280067771</v>
      </c>
    </row>
    <row r="90" spans="1:4" x14ac:dyDescent="0.25">
      <c r="A90" s="5" t="s">
        <v>614</v>
      </c>
      <c r="B90" s="7">
        <v>0.97702821847768317</v>
      </c>
      <c r="C90" s="7">
        <v>0</v>
      </c>
      <c r="D90" s="7">
        <f t="shared" si="1"/>
        <v>0.97702821847768317</v>
      </c>
    </row>
    <row r="91" spans="1:4" x14ac:dyDescent="0.25">
      <c r="A91" s="5" t="s">
        <v>207</v>
      </c>
      <c r="B91" s="7">
        <v>0.84069869962033206</v>
      </c>
      <c r="C91" s="7">
        <v>0</v>
      </c>
      <c r="D91" s="7">
        <f t="shared" si="1"/>
        <v>0.84069869962033206</v>
      </c>
    </row>
    <row r="92" spans="1:4" x14ac:dyDescent="0.25">
      <c r="A92" s="5" t="s">
        <v>525</v>
      </c>
      <c r="B92" s="7">
        <v>3.2102900038855724</v>
      </c>
      <c r="C92" s="7">
        <v>0</v>
      </c>
      <c r="D92" s="7">
        <f t="shared" si="1"/>
        <v>3.2102900038855724</v>
      </c>
    </row>
    <row r="93" spans="1:4" x14ac:dyDescent="0.25">
      <c r="A93" s="5" t="s">
        <v>145</v>
      </c>
      <c r="B93" s="7">
        <v>0.84069869962033206</v>
      </c>
      <c r="C93" s="7">
        <v>0</v>
      </c>
      <c r="D93" s="7">
        <f t="shared" si="1"/>
        <v>0.84069869962033206</v>
      </c>
    </row>
    <row r="94" spans="1:4" x14ac:dyDescent="0.25">
      <c r="A94" s="5" t="s">
        <v>224</v>
      </c>
      <c r="B94" s="7">
        <v>0.84069869962033206</v>
      </c>
      <c r="C94" s="7">
        <v>0</v>
      </c>
      <c r="D94" s="7">
        <f t="shared" si="1"/>
        <v>0.84069869962033206</v>
      </c>
    </row>
    <row r="95" spans="1:4" x14ac:dyDescent="0.25">
      <c r="A95" s="5" t="s">
        <v>404</v>
      </c>
      <c r="B95" s="7">
        <v>0</v>
      </c>
      <c r="C95" s="7">
        <v>2.5077559810880593E-3</v>
      </c>
      <c r="D95" s="7">
        <f t="shared" si="1"/>
        <v>2.5077559810880593E-3</v>
      </c>
    </row>
    <row r="96" spans="1:4" x14ac:dyDescent="0.25">
      <c r="A96" s="5" t="s">
        <v>139</v>
      </c>
      <c r="B96" s="7">
        <v>0.84069869962033206</v>
      </c>
      <c r="C96" s="7">
        <v>7.7065538320776295</v>
      </c>
      <c r="D96" s="7">
        <f t="shared" si="1"/>
        <v>8.5472525316979606</v>
      </c>
    </row>
    <row r="97" spans="1:4" x14ac:dyDescent="0.25">
      <c r="A97" s="5" t="s">
        <v>499</v>
      </c>
      <c r="B97" s="7">
        <v>12.333636457406772</v>
      </c>
      <c r="C97" s="7">
        <v>1.2690512057807295</v>
      </c>
      <c r="D97" s="7">
        <f t="shared" si="1"/>
        <v>13.602687663187503</v>
      </c>
    </row>
    <row r="98" spans="1:4" x14ac:dyDescent="0.25">
      <c r="A98" s="5" t="s">
        <v>367</v>
      </c>
      <c r="B98" s="7">
        <v>0.84069869962033206</v>
      </c>
      <c r="C98" s="7">
        <v>0</v>
      </c>
      <c r="D98" s="7">
        <f t="shared" si="1"/>
        <v>0.84069869962033206</v>
      </c>
    </row>
    <row r="99" spans="1:4" x14ac:dyDescent="0.25">
      <c r="A99" s="5" t="s">
        <v>256</v>
      </c>
      <c r="B99" s="7">
        <v>0.84069869962033206</v>
      </c>
      <c r="C99" s="7">
        <v>0</v>
      </c>
      <c r="D99" s="7">
        <f t="shared" si="1"/>
        <v>0.84069869962033206</v>
      </c>
    </row>
    <row r="100" spans="1:4" x14ac:dyDescent="0.25">
      <c r="A100" s="5" t="s">
        <v>216</v>
      </c>
      <c r="B100" s="7">
        <v>0.84069869962033206</v>
      </c>
      <c r="C100" s="7">
        <v>0</v>
      </c>
      <c r="D100" s="7">
        <f t="shared" si="1"/>
        <v>0.84069869962033206</v>
      </c>
    </row>
    <row r="101" spans="1:4" x14ac:dyDescent="0.25">
      <c r="A101" s="5" t="s">
        <v>526</v>
      </c>
      <c r="B101" s="7">
        <v>2.8250552034193044</v>
      </c>
      <c r="C101" s="7">
        <v>0</v>
      </c>
      <c r="D101" s="7">
        <f t="shared" si="1"/>
        <v>2.8250552034193044</v>
      </c>
    </row>
    <row r="102" spans="1:4" x14ac:dyDescent="0.25">
      <c r="A102" s="5" t="s">
        <v>376</v>
      </c>
      <c r="B102" s="7">
        <v>0.84069869962033206</v>
      </c>
      <c r="C102" s="7">
        <v>0</v>
      </c>
      <c r="D102" s="7">
        <f t="shared" si="1"/>
        <v>0.84069869962033206</v>
      </c>
    </row>
    <row r="103" spans="1:4" x14ac:dyDescent="0.25">
      <c r="A103" s="5" t="s">
        <v>146</v>
      </c>
      <c r="B103" s="7">
        <v>0.84069869962033206</v>
      </c>
      <c r="C103" s="7">
        <v>0</v>
      </c>
      <c r="D103" s="7">
        <f t="shared" si="1"/>
        <v>0.84069869962033206</v>
      </c>
    </row>
    <row r="104" spans="1:4" x14ac:dyDescent="0.25">
      <c r="A104" s="5" t="s">
        <v>527</v>
      </c>
      <c r="B104" s="7">
        <v>3.0818784037301494</v>
      </c>
      <c r="C104" s="7">
        <v>0</v>
      </c>
      <c r="D104" s="7">
        <f t="shared" si="1"/>
        <v>3.0818784037301494</v>
      </c>
    </row>
    <row r="105" spans="1:4" x14ac:dyDescent="0.25">
      <c r="A105" s="5" t="s">
        <v>173</v>
      </c>
      <c r="B105" s="7">
        <v>0.84069869962033206</v>
      </c>
      <c r="C105" s="7">
        <v>0</v>
      </c>
      <c r="D105" s="7">
        <f t="shared" si="1"/>
        <v>0.84069869962033206</v>
      </c>
    </row>
    <row r="106" spans="1:4" x14ac:dyDescent="0.25">
      <c r="A106" s="5" t="s">
        <v>334</v>
      </c>
      <c r="B106" s="7">
        <v>15.990480289429733</v>
      </c>
      <c r="C106" s="7">
        <v>6.3830624136147511</v>
      </c>
      <c r="D106" s="7">
        <f t="shared" si="1"/>
        <v>22.373542703044485</v>
      </c>
    </row>
    <row r="107" spans="1:4" x14ac:dyDescent="0.25">
      <c r="A107" s="5" t="s">
        <v>174</v>
      </c>
      <c r="B107" s="7">
        <v>0.84069869962033206</v>
      </c>
      <c r="C107" s="7">
        <v>0</v>
      </c>
      <c r="D107" s="7">
        <f t="shared" si="1"/>
        <v>0.84069869962033206</v>
      </c>
    </row>
    <row r="108" spans="1:4" x14ac:dyDescent="0.25">
      <c r="A108" s="5" t="s">
        <v>87</v>
      </c>
      <c r="B108" s="7">
        <v>0.97702821847768317</v>
      </c>
      <c r="C108" s="7">
        <v>0</v>
      </c>
      <c r="D108" s="7">
        <f t="shared" si="1"/>
        <v>0.97702821847768317</v>
      </c>
    </row>
    <row r="109" spans="1:4" x14ac:dyDescent="0.25">
      <c r="A109" s="5" t="s">
        <v>123</v>
      </c>
      <c r="B109" s="7">
        <v>0</v>
      </c>
      <c r="C109" s="7">
        <v>0.6817188547344929</v>
      </c>
      <c r="D109" s="7">
        <f t="shared" si="1"/>
        <v>0.6817188547344929</v>
      </c>
    </row>
    <row r="110" spans="1:4" x14ac:dyDescent="0.25">
      <c r="A110" s="5" t="s">
        <v>615</v>
      </c>
      <c r="B110" s="7">
        <v>0.84069869962033206</v>
      </c>
      <c r="C110" s="7">
        <v>0</v>
      </c>
      <c r="D110" s="7">
        <f t="shared" si="1"/>
        <v>0.84069869962033206</v>
      </c>
    </row>
    <row r="111" spans="1:4" x14ac:dyDescent="0.25">
      <c r="A111" s="5" t="s">
        <v>215</v>
      </c>
      <c r="B111" s="7">
        <v>0.84069869962033206</v>
      </c>
      <c r="C111" s="7">
        <v>0</v>
      </c>
      <c r="D111" s="7">
        <f t="shared" si="1"/>
        <v>0.84069869962033206</v>
      </c>
    </row>
    <row r="112" spans="1:4" x14ac:dyDescent="0.25">
      <c r="A112" s="5" t="s">
        <v>578</v>
      </c>
      <c r="B112" s="7">
        <v>2.568232003108458</v>
      </c>
      <c r="C112" s="7">
        <v>0</v>
      </c>
      <c r="D112" s="7">
        <f t="shared" si="1"/>
        <v>2.568232003108458</v>
      </c>
    </row>
    <row r="113" spans="1:4" x14ac:dyDescent="0.25">
      <c r="A113" s="5" t="s">
        <v>54</v>
      </c>
      <c r="B113" s="7">
        <v>0</v>
      </c>
      <c r="C113" s="7">
        <v>1.1936633151448232E-3</v>
      </c>
      <c r="D113" s="7">
        <f t="shared" si="1"/>
        <v>1.1936633151448232E-3</v>
      </c>
    </row>
    <row r="114" spans="1:4" x14ac:dyDescent="0.25">
      <c r="A114" s="5" t="s">
        <v>528</v>
      </c>
      <c r="B114" s="7">
        <v>3.3387016040409958</v>
      </c>
      <c r="C114" s="7">
        <v>0</v>
      </c>
      <c r="D114" s="7">
        <f t="shared" si="1"/>
        <v>3.3387016040409958</v>
      </c>
    </row>
    <row r="115" spans="1:4" x14ac:dyDescent="0.25">
      <c r="A115" s="5" t="s">
        <v>395</v>
      </c>
      <c r="B115" s="7">
        <v>0.84069869962033206</v>
      </c>
      <c r="C115" s="7">
        <v>0</v>
      </c>
      <c r="D115" s="7">
        <f t="shared" si="1"/>
        <v>0.84069869962033206</v>
      </c>
    </row>
    <row r="116" spans="1:4" x14ac:dyDescent="0.25">
      <c r="A116" s="5" t="s">
        <v>616</v>
      </c>
      <c r="B116" s="7">
        <v>0.84069869962033206</v>
      </c>
      <c r="C116" s="7">
        <v>0</v>
      </c>
      <c r="D116" s="7">
        <f t="shared" si="1"/>
        <v>0.84069869962033206</v>
      </c>
    </row>
    <row r="117" spans="1:4" x14ac:dyDescent="0.25">
      <c r="A117" s="5" t="s">
        <v>660</v>
      </c>
      <c r="B117" s="7">
        <v>0.84069869962033206</v>
      </c>
      <c r="C117" s="7">
        <v>0</v>
      </c>
      <c r="D117" s="7">
        <f t="shared" si="1"/>
        <v>0.84069869962033206</v>
      </c>
    </row>
    <row r="118" spans="1:4" x14ac:dyDescent="0.25">
      <c r="A118" s="5" t="s">
        <v>175</v>
      </c>
      <c r="B118" s="7">
        <v>0.84069869962033206</v>
      </c>
      <c r="C118" s="7">
        <v>0</v>
      </c>
      <c r="D118" s="7">
        <f t="shared" si="1"/>
        <v>0.84069869962033206</v>
      </c>
    </row>
    <row r="119" spans="1:4" x14ac:dyDescent="0.25">
      <c r="A119" s="5" t="s">
        <v>529</v>
      </c>
      <c r="B119" s="7">
        <v>3.3387016040409958</v>
      </c>
      <c r="C119" s="7">
        <v>0</v>
      </c>
      <c r="D119" s="7">
        <f t="shared" si="1"/>
        <v>3.3387016040409958</v>
      </c>
    </row>
    <row r="120" spans="1:4" x14ac:dyDescent="0.25">
      <c r="A120" s="5" t="s">
        <v>617</v>
      </c>
      <c r="B120" s="7">
        <v>0.84069869962033206</v>
      </c>
      <c r="C120" s="7">
        <v>0</v>
      </c>
      <c r="D120" s="7">
        <f t="shared" si="1"/>
        <v>0.84069869962033206</v>
      </c>
    </row>
    <row r="121" spans="1:4" x14ac:dyDescent="0.25">
      <c r="A121" s="5" t="s">
        <v>64</v>
      </c>
      <c r="B121" s="7">
        <v>0.84069869962033206</v>
      </c>
      <c r="C121" s="7">
        <v>2.5350032082712887E-2</v>
      </c>
      <c r="D121" s="7">
        <f t="shared" si="1"/>
        <v>0.86604873170304497</v>
      </c>
    </row>
    <row r="122" spans="1:4" x14ac:dyDescent="0.25">
      <c r="A122" s="5" t="s">
        <v>350</v>
      </c>
      <c r="B122" s="7">
        <v>0.84069869962033206</v>
      </c>
      <c r="C122" s="7">
        <v>0</v>
      </c>
      <c r="D122" s="7">
        <f t="shared" si="1"/>
        <v>0.84069869962033206</v>
      </c>
    </row>
    <row r="123" spans="1:4" x14ac:dyDescent="0.25">
      <c r="A123" s="5" t="s">
        <v>94</v>
      </c>
      <c r="B123" s="7">
        <v>0.84069869962033206</v>
      </c>
      <c r="C123" s="7">
        <v>4.0660643427511543E-2</v>
      </c>
      <c r="D123" s="7">
        <f t="shared" si="1"/>
        <v>0.88135934304784358</v>
      </c>
    </row>
    <row r="124" spans="1:4" x14ac:dyDescent="0.25">
      <c r="A124" s="5" t="s">
        <v>311</v>
      </c>
      <c r="B124" s="7">
        <v>0.84069869962033206</v>
      </c>
      <c r="C124" s="7">
        <v>0</v>
      </c>
      <c r="D124" s="7">
        <f t="shared" si="1"/>
        <v>0.84069869962033206</v>
      </c>
    </row>
    <row r="125" spans="1:4" x14ac:dyDescent="0.25">
      <c r="A125" s="5" t="s">
        <v>176</v>
      </c>
      <c r="B125" s="7">
        <v>0.84069869962033206</v>
      </c>
      <c r="C125" s="7">
        <v>0</v>
      </c>
      <c r="D125" s="7">
        <f t="shared" si="1"/>
        <v>0.84069869962033206</v>
      </c>
    </row>
    <row r="126" spans="1:4" x14ac:dyDescent="0.25">
      <c r="A126" s="5" t="s">
        <v>530</v>
      </c>
      <c r="B126" s="7">
        <v>2.6966436032638814</v>
      </c>
      <c r="C126" s="7">
        <v>0</v>
      </c>
      <c r="D126" s="7">
        <f t="shared" si="1"/>
        <v>2.6966436032638814</v>
      </c>
    </row>
    <row r="127" spans="1:4" x14ac:dyDescent="0.25">
      <c r="A127" s="5" t="s">
        <v>127</v>
      </c>
      <c r="B127" s="7">
        <v>21.736949168322951</v>
      </c>
      <c r="C127" s="7">
        <v>0.71024298622174542</v>
      </c>
      <c r="D127" s="7">
        <f t="shared" si="1"/>
        <v>22.447192154544698</v>
      </c>
    </row>
    <row r="128" spans="1:4" x14ac:dyDescent="0.25">
      <c r="A128" s="5" t="s">
        <v>405</v>
      </c>
      <c r="B128" s="7">
        <v>0</v>
      </c>
      <c r="C128" s="7">
        <v>2.5077559810880593E-3</v>
      </c>
      <c r="D128" s="7">
        <f t="shared" si="1"/>
        <v>2.5077559810880593E-3</v>
      </c>
    </row>
    <row r="129" spans="1:4" x14ac:dyDescent="0.25">
      <c r="A129" s="5" t="s">
        <v>531</v>
      </c>
      <c r="B129" s="7">
        <v>2.8250552034193044</v>
      </c>
      <c r="C129" s="7">
        <v>0</v>
      </c>
      <c r="D129" s="7">
        <f t="shared" si="1"/>
        <v>2.8250552034193044</v>
      </c>
    </row>
    <row r="130" spans="1:4" x14ac:dyDescent="0.25">
      <c r="A130" s="5" t="s">
        <v>177</v>
      </c>
      <c r="B130" s="7">
        <v>0.84069869962033206</v>
      </c>
      <c r="C130" s="7">
        <v>0</v>
      </c>
      <c r="D130" s="7">
        <f t="shared" si="1"/>
        <v>0.84069869962033206</v>
      </c>
    </row>
    <row r="131" spans="1:4" x14ac:dyDescent="0.25">
      <c r="A131" s="5" t="s">
        <v>148</v>
      </c>
      <c r="B131" s="7">
        <v>0.84069869962033206</v>
      </c>
      <c r="C131" s="7">
        <v>0</v>
      </c>
      <c r="D131" s="7">
        <f t="shared" si="1"/>
        <v>0.84069869962033206</v>
      </c>
    </row>
    <row r="132" spans="1:4" x14ac:dyDescent="0.25">
      <c r="A132" s="5" t="s">
        <v>149</v>
      </c>
      <c r="B132" s="7">
        <v>0.84069869962033206</v>
      </c>
      <c r="C132" s="7">
        <v>0</v>
      </c>
      <c r="D132" s="7">
        <f t="shared" si="1"/>
        <v>0.84069869962033206</v>
      </c>
    </row>
    <row r="133" spans="1:4" x14ac:dyDescent="0.25">
      <c r="A133" s="5" t="s">
        <v>60</v>
      </c>
      <c r="B133" s="7">
        <v>0.84069869962033206</v>
      </c>
      <c r="C133" s="7">
        <v>0</v>
      </c>
      <c r="D133" s="7">
        <f t="shared" si="1"/>
        <v>0.84069869962033206</v>
      </c>
    </row>
    <row r="134" spans="1:4" x14ac:dyDescent="0.25">
      <c r="A134" s="5" t="s">
        <v>178</v>
      </c>
      <c r="B134" s="7">
        <v>0.84069869962033206</v>
      </c>
      <c r="C134" s="7">
        <v>0</v>
      </c>
      <c r="D134" s="7">
        <f t="shared" si="1"/>
        <v>0.84069869962033206</v>
      </c>
    </row>
    <row r="135" spans="1:4" x14ac:dyDescent="0.25">
      <c r="A135" s="5" t="s">
        <v>422</v>
      </c>
      <c r="B135" s="7">
        <v>0.97702821847768317</v>
      </c>
      <c r="C135" s="7">
        <v>0</v>
      </c>
      <c r="D135" s="7">
        <f t="shared" si="1"/>
        <v>0.97702821847768317</v>
      </c>
    </row>
    <row r="136" spans="1:4" x14ac:dyDescent="0.25">
      <c r="A136" s="5" t="s">
        <v>249</v>
      </c>
      <c r="B136" s="7">
        <v>0.84069869962033206</v>
      </c>
      <c r="C136" s="7">
        <v>0</v>
      </c>
      <c r="D136" s="7">
        <f t="shared" si="1"/>
        <v>0.84069869962033206</v>
      </c>
    </row>
    <row r="137" spans="1:4" x14ac:dyDescent="0.25">
      <c r="A137" s="5" t="s">
        <v>574</v>
      </c>
      <c r="B137" s="7">
        <v>0.84069869962033206</v>
      </c>
      <c r="C137" s="7">
        <v>0</v>
      </c>
      <c r="D137" s="7">
        <f t="shared" si="1"/>
        <v>0.84069869962033206</v>
      </c>
    </row>
    <row r="138" spans="1:4" x14ac:dyDescent="0.25">
      <c r="A138" s="5" t="s">
        <v>62</v>
      </c>
      <c r="B138" s="7">
        <v>0.84069869962033206</v>
      </c>
      <c r="C138" s="7">
        <v>0</v>
      </c>
      <c r="D138" s="7">
        <f t="shared" si="1"/>
        <v>0.84069869962033206</v>
      </c>
    </row>
    <row r="139" spans="1:4" x14ac:dyDescent="0.25">
      <c r="A139" s="5" t="s">
        <v>257</v>
      </c>
      <c r="B139" s="7">
        <v>0.84069869962033206</v>
      </c>
      <c r="C139" s="7">
        <v>0</v>
      </c>
      <c r="D139" s="7">
        <f t="shared" si="1"/>
        <v>0.84069869962033206</v>
      </c>
    </row>
    <row r="140" spans="1:4" x14ac:dyDescent="0.25">
      <c r="A140" s="5" t="s">
        <v>116</v>
      </c>
      <c r="B140" s="7">
        <v>0.84069869962033206</v>
      </c>
      <c r="C140" s="7">
        <v>0.57490217570053737</v>
      </c>
      <c r="D140" s="7">
        <f t="shared" ref="D140:D203" si="2">SUM(B140:C140)</f>
        <v>1.4156008753208695</v>
      </c>
    </row>
    <row r="141" spans="1:4" x14ac:dyDescent="0.25">
      <c r="A141" s="5" t="s">
        <v>150</v>
      </c>
      <c r="B141" s="7">
        <v>0.84069869962033206</v>
      </c>
      <c r="C141" s="7">
        <v>0</v>
      </c>
      <c r="D141" s="7">
        <f t="shared" si="2"/>
        <v>0.84069869962033206</v>
      </c>
    </row>
    <row r="142" spans="1:4" x14ac:dyDescent="0.25">
      <c r="A142" s="5" t="s">
        <v>70</v>
      </c>
      <c r="B142" s="7">
        <v>0.97702821847768317</v>
      </c>
      <c r="C142" s="7">
        <v>2.8765855839732055E-2</v>
      </c>
      <c r="D142" s="7">
        <f t="shared" si="2"/>
        <v>1.0057940743174152</v>
      </c>
    </row>
    <row r="143" spans="1:4" x14ac:dyDescent="0.25">
      <c r="A143" s="5" t="s">
        <v>151</v>
      </c>
      <c r="B143" s="7">
        <v>0.84069869962033206</v>
      </c>
      <c r="C143" s="7">
        <v>1.0379154083330744E-4</v>
      </c>
      <c r="D143" s="7">
        <f t="shared" si="2"/>
        <v>0.84080249116116534</v>
      </c>
    </row>
    <row r="144" spans="1:4" x14ac:dyDescent="0.25">
      <c r="A144" s="5" t="s">
        <v>312</v>
      </c>
      <c r="B144" s="7">
        <v>0.84069869962033206</v>
      </c>
      <c r="C144" s="7">
        <v>0</v>
      </c>
      <c r="D144" s="7">
        <f t="shared" si="2"/>
        <v>0.84069869962033206</v>
      </c>
    </row>
    <row r="145" spans="1:4" x14ac:dyDescent="0.25">
      <c r="A145" s="5" t="s">
        <v>179</v>
      </c>
      <c r="B145" s="7">
        <v>0.84069869962033206</v>
      </c>
      <c r="C145" s="7">
        <v>0</v>
      </c>
      <c r="D145" s="7">
        <f t="shared" si="2"/>
        <v>0.84069869962033206</v>
      </c>
    </row>
    <row r="146" spans="1:4" x14ac:dyDescent="0.25">
      <c r="A146" s="5" t="s">
        <v>208</v>
      </c>
      <c r="B146" s="7">
        <v>0.84069869962033206</v>
      </c>
      <c r="C146" s="7">
        <v>0</v>
      </c>
      <c r="D146" s="7">
        <f t="shared" si="2"/>
        <v>0.84069869962033206</v>
      </c>
    </row>
    <row r="147" spans="1:4" x14ac:dyDescent="0.25">
      <c r="A147" s="5" t="s">
        <v>618</v>
      </c>
      <c r="B147" s="7">
        <v>0.84069869962033206</v>
      </c>
      <c r="C147" s="7">
        <v>0</v>
      </c>
      <c r="D147" s="7">
        <f t="shared" si="2"/>
        <v>0.84069869962033206</v>
      </c>
    </row>
    <row r="148" spans="1:4" x14ac:dyDescent="0.25">
      <c r="A148" s="5" t="s">
        <v>180</v>
      </c>
      <c r="B148" s="7">
        <v>0.84069869962033206</v>
      </c>
      <c r="C148" s="7">
        <v>0</v>
      </c>
      <c r="D148" s="7">
        <f t="shared" si="2"/>
        <v>0.84069869962033206</v>
      </c>
    </row>
    <row r="149" spans="1:4" x14ac:dyDescent="0.25">
      <c r="A149" s="5" t="s">
        <v>406</v>
      </c>
      <c r="B149" s="7">
        <v>0.84069869962033206</v>
      </c>
      <c r="C149" s="7">
        <v>2.5077559810880593E-3</v>
      </c>
      <c r="D149" s="7">
        <f t="shared" si="2"/>
        <v>0.84320645560142016</v>
      </c>
    </row>
    <row r="150" spans="1:4" x14ac:dyDescent="0.25">
      <c r="A150" s="5" t="s">
        <v>101</v>
      </c>
      <c r="B150" s="7">
        <v>0.84069869962033206</v>
      </c>
      <c r="C150" s="7">
        <v>0</v>
      </c>
      <c r="D150" s="7">
        <f t="shared" si="2"/>
        <v>0.84069869962033206</v>
      </c>
    </row>
    <row r="151" spans="1:4" x14ac:dyDescent="0.25">
      <c r="A151" s="5" t="s">
        <v>121</v>
      </c>
      <c r="B151" s="7">
        <v>22.066023978853703</v>
      </c>
      <c r="C151" s="7">
        <v>0.59236564347754295</v>
      </c>
      <c r="D151" s="7">
        <f t="shared" si="2"/>
        <v>22.658389622331246</v>
      </c>
    </row>
    <row r="152" spans="1:4" x14ac:dyDescent="0.25">
      <c r="A152" s="5" t="s">
        <v>457</v>
      </c>
      <c r="B152" s="7">
        <v>0.84069869962033206</v>
      </c>
      <c r="C152" s="7">
        <v>0</v>
      </c>
      <c r="D152" s="7">
        <f t="shared" si="2"/>
        <v>0.84069869962033206</v>
      </c>
    </row>
    <row r="153" spans="1:4" x14ac:dyDescent="0.25">
      <c r="A153" s="5" t="s">
        <v>141</v>
      </c>
      <c r="B153" s="7">
        <v>0.84069869962033206</v>
      </c>
      <c r="C153" s="7">
        <v>11.733463175294537</v>
      </c>
      <c r="D153" s="7">
        <f t="shared" si="2"/>
        <v>12.574161874914868</v>
      </c>
    </row>
    <row r="154" spans="1:4" x14ac:dyDescent="0.25">
      <c r="A154" s="5" t="s">
        <v>330</v>
      </c>
      <c r="B154" s="7">
        <v>0.84069869962033206</v>
      </c>
      <c r="C154" s="7">
        <v>0</v>
      </c>
      <c r="D154" s="7">
        <f t="shared" si="2"/>
        <v>0.84069869962033206</v>
      </c>
    </row>
    <row r="155" spans="1:4" x14ac:dyDescent="0.25">
      <c r="A155" s="5" t="s">
        <v>9</v>
      </c>
      <c r="B155" s="7">
        <v>0.84069869962033206</v>
      </c>
      <c r="C155" s="7">
        <v>0</v>
      </c>
      <c r="D155" s="7">
        <f t="shared" si="2"/>
        <v>0.84069869962033206</v>
      </c>
    </row>
    <row r="156" spans="1:4" x14ac:dyDescent="0.25">
      <c r="A156" s="5" t="s">
        <v>232</v>
      </c>
      <c r="B156" s="7">
        <v>0.84069869962033206</v>
      </c>
      <c r="C156" s="7">
        <v>0</v>
      </c>
      <c r="D156" s="7">
        <f t="shared" si="2"/>
        <v>0.84069869962033206</v>
      </c>
    </row>
    <row r="157" spans="1:4" x14ac:dyDescent="0.25">
      <c r="A157" s="5" t="s">
        <v>326</v>
      </c>
      <c r="B157" s="7">
        <v>0.84069869962033206</v>
      </c>
      <c r="C157" s="7">
        <v>0</v>
      </c>
      <c r="D157" s="7">
        <f t="shared" si="2"/>
        <v>0.84069869962033206</v>
      </c>
    </row>
    <row r="158" spans="1:4" x14ac:dyDescent="0.25">
      <c r="A158" s="5" t="s">
        <v>181</v>
      </c>
      <c r="B158" s="7">
        <v>0.84069869962033206</v>
      </c>
      <c r="C158" s="7">
        <v>0</v>
      </c>
      <c r="D158" s="7">
        <f t="shared" si="2"/>
        <v>0.84069869962033206</v>
      </c>
    </row>
    <row r="159" spans="1:4" x14ac:dyDescent="0.25">
      <c r="A159" s="5" t="s">
        <v>152</v>
      </c>
      <c r="B159" s="7">
        <v>0.84069869962033206</v>
      </c>
      <c r="C159" s="7">
        <v>0</v>
      </c>
      <c r="D159" s="7">
        <f t="shared" si="2"/>
        <v>0.84069869962033206</v>
      </c>
    </row>
    <row r="160" spans="1:4" x14ac:dyDescent="0.25">
      <c r="A160" s="5" t="s">
        <v>55</v>
      </c>
      <c r="B160" s="7">
        <v>0.84069869962033206</v>
      </c>
      <c r="C160" s="7">
        <v>1.5284814948494799E-2</v>
      </c>
      <c r="D160" s="7">
        <f t="shared" si="2"/>
        <v>0.85598351456882682</v>
      </c>
    </row>
    <row r="161" spans="1:4" x14ac:dyDescent="0.25">
      <c r="A161" s="5" t="s">
        <v>351</v>
      </c>
      <c r="B161" s="7">
        <v>0.84069869962033206</v>
      </c>
      <c r="C161" s="7">
        <v>0</v>
      </c>
      <c r="D161" s="7">
        <f t="shared" si="2"/>
        <v>0.84069869962033206</v>
      </c>
    </row>
    <row r="162" spans="1:4" x14ac:dyDescent="0.25">
      <c r="A162" s="5" t="s">
        <v>516</v>
      </c>
      <c r="B162" s="7">
        <v>3.3387016040409958</v>
      </c>
      <c r="C162" s="7">
        <v>11.93466147574577</v>
      </c>
      <c r="D162" s="7">
        <f t="shared" si="2"/>
        <v>15.273363079786765</v>
      </c>
    </row>
    <row r="163" spans="1:4" x14ac:dyDescent="0.25">
      <c r="A163" s="5" t="s">
        <v>134</v>
      </c>
      <c r="B163" s="7">
        <v>0.84069869962033206</v>
      </c>
      <c r="C163" s="7">
        <v>6.2488554845587307</v>
      </c>
      <c r="D163" s="7">
        <f t="shared" si="2"/>
        <v>7.0895541841790628</v>
      </c>
    </row>
    <row r="164" spans="1:4" x14ac:dyDescent="0.25">
      <c r="A164" s="5" t="s">
        <v>124</v>
      </c>
      <c r="B164" s="7">
        <v>0.84069869962033206</v>
      </c>
      <c r="C164" s="7">
        <v>0.6817188547344929</v>
      </c>
      <c r="D164" s="7">
        <f t="shared" si="2"/>
        <v>1.5224175543548251</v>
      </c>
    </row>
    <row r="165" spans="1:4" x14ac:dyDescent="0.25">
      <c r="A165" s="5" t="s">
        <v>619</v>
      </c>
      <c r="B165" s="7">
        <v>0.84069869962033206</v>
      </c>
      <c r="C165" s="7">
        <v>0</v>
      </c>
      <c r="D165" s="7">
        <f t="shared" si="2"/>
        <v>0.84069869962033206</v>
      </c>
    </row>
    <row r="166" spans="1:4" x14ac:dyDescent="0.25">
      <c r="A166" s="5" t="s">
        <v>211</v>
      </c>
      <c r="B166" s="7">
        <v>0.84069869962033206</v>
      </c>
      <c r="C166" s="7">
        <v>0</v>
      </c>
      <c r="D166" s="7">
        <f t="shared" si="2"/>
        <v>0.84069869962033206</v>
      </c>
    </row>
    <row r="167" spans="1:4" x14ac:dyDescent="0.25">
      <c r="A167" s="5" t="s">
        <v>153</v>
      </c>
      <c r="B167" s="7">
        <v>0.84069869962033206</v>
      </c>
      <c r="C167" s="7">
        <v>0</v>
      </c>
      <c r="D167" s="7">
        <f t="shared" si="2"/>
        <v>0.84069869962033206</v>
      </c>
    </row>
    <row r="168" spans="1:4" x14ac:dyDescent="0.25">
      <c r="A168" s="5" t="s">
        <v>222</v>
      </c>
      <c r="B168" s="7">
        <v>0.84069869962033206</v>
      </c>
      <c r="C168" s="7">
        <v>0</v>
      </c>
      <c r="D168" s="7">
        <f t="shared" si="2"/>
        <v>0.84069869962033206</v>
      </c>
    </row>
    <row r="169" spans="1:4" x14ac:dyDescent="0.25">
      <c r="A169" s="5" t="s">
        <v>571</v>
      </c>
      <c r="B169" s="7">
        <v>0.84069869962033206</v>
      </c>
      <c r="C169" s="7">
        <v>0</v>
      </c>
      <c r="D169" s="7">
        <f t="shared" si="2"/>
        <v>0.84069869962033206</v>
      </c>
    </row>
    <row r="170" spans="1:4" x14ac:dyDescent="0.25">
      <c r="A170" s="5" t="s">
        <v>313</v>
      </c>
      <c r="B170" s="7">
        <v>0.84069869962033206</v>
      </c>
      <c r="C170" s="7">
        <v>0</v>
      </c>
      <c r="D170" s="7">
        <f t="shared" si="2"/>
        <v>0.84069869962033206</v>
      </c>
    </row>
    <row r="171" spans="1:4" x14ac:dyDescent="0.25">
      <c r="A171" s="5" t="s">
        <v>122</v>
      </c>
      <c r="B171" s="7">
        <v>0.84069869962033206</v>
      </c>
      <c r="C171" s="7">
        <v>0.94443297311367147</v>
      </c>
      <c r="D171" s="7">
        <f t="shared" si="2"/>
        <v>1.7851316727340034</v>
      </c>
    </row>
    <row r="172" spans="1:4" x14ac:dyDescent="0.25">
      <c r="A172" s="5" t="s">
        <v>31</v>
      </c>
      <c r="B172" s="7">
        <v>0.84069869962033206</v>
      </c>
      <c r="C172" s="7">
        <v>0</v>
      </c>
      <c r="D172" s="7">
        <f t="shared" si="2"/>
        <v>0.84069869962033206</v>
      </c>
    </row>
    <row r="173" spans="1:4" x14ac:dyDescent="0.25">
      <c r="A173" s="5" t="s">
        <v>314</v>
      </c>
      <c r="B173" s="7">
        <v>0.84069869962033206</v>
      </c>
      <c r="C173" s="7">
        <v>0</v>
      </c>
      <c r="D173" s="7">
        <f t="shared" si="2"/>
        <v>0.84069869962033206</v>
      </c>
    </row>
    <row r="174" spans="1:4" x14ac:dyDescent="0.25">
      <c r="A174" s="5" t="s">
        <v>620</v>
      </c>
      <c r="B174" s="7">
        <v>0.84069869962033206</v>
      </c>
      <c r="C174" s="7">
        <v>0</v>
      </c>
      <c r="D174" s="7">
        <f t="shared" si="2"/>
        <v>0.84069869962033206</v>
      </c>
    </row>
    <row r="175" spans="1:4" x14ac:dyDescent="0.25">
      <c r="A175" s="5" t="s">
        <v>110</v>
      </c>
      <c r="B175" s="7">
        <v>6.1134922246945989</v>
      </c>
      <c r="C175" s="7">
        <v>0.9079381706809504</v>
      </c>
      <c r="D175" s="7">
        <f t="shared" si="2"/>
        <v>7.0214303953755497</v>
      </c>
    </row>
    <row r="176" spans="1:4" x14ac:dyDescent="0.25">
      <c r="A176" s="5" t="s">
        <v>15</v>
      </c>
      <c r="B176" s="7">
        <v>0.84069869962033206</v>
      </c>
      <c r="C176" s="7">
        <v>1.2808862980836395E-3</v>
      </c>
      <c r="D176" s="7">
        <f t="shared" si="2"/>
        <v>0.84197958591841571</v>
      </c>
    </row>
    <row r="177" spans="1:4" x14ac:dyDescent="0.25">
      <c r="A177" s="5" t="s">
        <v>570</v>
      </c>
      <c r="B177" s="7">
        <v>0.84069869962033206</v>
      </c>
      <c r="C177" s="7">
        <v>0</v>
      </c>
      <c r="D177" s="7">
        <f t="shared" si="2"/>
        <v>0.84069869962033206</v>
      </c>
    </row>
    <row r="178" spans="1:4" x14ac:dyDescent="0.25">
      <c r="A178" s="5" t="s">
        <v>532</v>
      </c>
      <c r="B178" s="7">
        <v>19.329031683549928</v>
      </c>
      <c r="C178" s="7">
        <v>0</v>
      </c>
      <c r="D178" s="7">
        <f t="shared" si="2"/>
        <v>19.329031683549928</v>
      </c>
    </row>
    <row r="179" spans="1:4" x14ac:dyDescent="0.25">
      <c r="A179" s="5" t="s">
        <v>315</v>
      </c>
      <c r="B179" s="7">
        <v>0.84069869962033206</v>
      </c>
      <c r="C179" s="7">
        <v>0</v>
      </c>
      <c r="D179" s="7">
        <f t="shared" si="2"/>
        <v>0.84069869962033206</v>
      </c>
    </row>
    <row r="180" spans="1:4" x14ac:dyDescent="0.25">
      <c r="A180" s="5" t="s">
        <v>533</v>
      </c>
      <c r="B180" s="7">
        <v>2.9534668035747265</v>
      </c>
      <c r="C180" s="7">
        <v>0</v>
      </c>
      <c r="D180" s="7">
        <f t="shared" si="2"/>
        <v>2.9534668035747265</v>
      </c>
    </row>
    <row r="181" spans="1:4" x14ac:dyDescent="0.25">
      <c r="A181" s="5" t="s">
        <v>258</v>
      </c>
      <c r="B181" s="7">
        <v>0.84069869962033206</v>
      </c>
      <c r="C181" s="7">
        <v>0</v>
      </c>
      <c r="D181" s="7">
        <f t="shared" si="2"/>
        <v>0.84069869962033206</v>
      </c>
    </row>
    <row r="182" spans="1:4" x14ac:dyDescent="0.25">
      <c r="A182" s="5" t="s">
        <v>182</v>
      </c>
      <c r="B182" s="7">
        <v>0.84069869962033206</v>
      </c>
      <c r="C182" s="7">
        <v>0</v>
      </c>
      <c r="D182" s="7">
        <f t="shared" si="2"/>
        <v>0.84069869962033206</v>
      </c>
    </row>
    <row r="183" spans="1:4" x14ac:dyDescent="0.25">
      <c r="A183" s="5" t="s">
        <v>534</v>
      </c>
      <c r="B183" s="7">
        <v>3.3387016040409958</v>
      </c>
      <c r="C183" s="7">
        <v>0</v>
      </c>
      <c r="D183" s="7">
        <f t="shared" si="2"/>
        <v>3.3387016040409958</v>
      </c>
    </row>
    <row r="184" spans="1:4" x14ac:dyDescent="0.25">
      <c r="A184" s="5" t="s">
        <v>105</v>
      </c>
      <c r="B184" s="7">
        <v>0.84069869962033206</v>
      </c>
      <c r="C184" s="7">
        <v>0.3134444283864451</v>
      </c>
      <c r="D184" s="7">
        <f t="shared" si="2"/>
        <v>1.1541431280067771</v>
      </c>
    </row>
    <row r="185" spans="1:4" x14ac:dyDescent="0.25">
      <c r="A185" s="5" t="s">
        <v>267</v>
      </c>
      <c r="B185" s="7">
        <v>0.84069869962033206</v>
      </c>
      <c r="C185" s="7">
        <v>0</v>
      </c>
      <c r="D185" s="7">
        <f t="shared" si="2"/>
        <v>0.84069869962033206</v>
      </c>
    </row>
    <row r="186" spans="1:4" x14ac:dyDescent="0.25">
      <c r="A186" s="5" t="s">
        <v>51</v>
      </c>
      <c r="B186" s="7">
        <v>0.84069869962033206</v>
      </c>
      <c r="C186" s="7">
        <v>1.0526122039499826</v>
      </c>
      <c r="D186" s="7">
        <f t="shared" si="2"/>
        <v>1.8933109035703146</v>
      </c>
    </row>
    <row r="187" spans="1:4" x14ac:dyDescent="0.25">
      <c r="A187" s="5" t="s">
        <v>535</v>
      </c>
      <c r="B187" s="7">
        <v>4.622817605595225</v>
      </c>
      <c r="C187" s="7">
        <v>0</v>
      </c>
      <c r="D187" s="7">
        <f t="shared" si="2"/>
        <v>4.622817605595225</v>
      </c>
    </row>
    <row r="188" spans="1:4" x14ac:dyDescent="0.25">
      <c r="A188" s="5" t="s">
        <v>286</v>
      </c>
      <c r="B188" s="7">
        <v>0.84069869962033206</v>
      </c>
      <c r="C188" s="7">
        <v>0</v>
      </c>
      <c r="D188" s="7">
        <f t="shared" si="2"/>
        <v>0.84069869962033206</v>
      </c>
    </row>
    <row r="189" spans="1:4" x14ac:dyDescent="0.25">
      <c r="A189" s="5" t="s">
        <v>117</v>
      </c>
      <c r="B189" s="7">
        <v>0</v>
      </c>
      <c r="C189" s="7">
        <v>0.57490217570053737</v>
      </c>
      <c r="D189" s="7">
        <f t="shared" si="2"/>
        <v>0.57490217570053737</v>
      </c>
    </row>
    <row r="190" spans="1:4" x14ac:dyDescent="0.25">
      <c r="A190" s="5" t="s">
        <v>73</v>
      </c>
      <c r="B190" s="7">
        <v>0.84069869962033206</v>
      </c>
      <c r="C190" s="7">
        <v>0</v>
      </c>
      <c r="D190" s="7">
        <f t="shared" si="2"/>
        <v>0.84069869962033206</v>
      </c>
    </row>
    <row r="191" spans="1:4" x14ac:dyDescent="0.25">
      <c r="A191" s="5" t="s">
        <v>372</v>
      </c>
      <c r="B191" s="7">
        <v>0.84069869962033206</v>
      </c>
      <c r="C191" s="7">
        <v>0</v>
      </c>
      <c r="D191" s="7">
        <f t="shared" si="2"/>
        <v>0.84069869962033206</v>
      </c>
    </row>
    <row r="192" spans="1:4" x14ac:dyDescent="0.25">
      <c r="A192" s="5" t="s">
        <v>360</v>
      </c>
      <c r="B192" s="7">
        <v>0.84069869962033206</v>
      </c>
      <c r="C192" s="7">
        <v>0</v>
      </c>
      <c r="D192" s="7">
        <f t="shared" si="2"/>
        <v>0.84069869962033206</v>
      </c>
    </row>
    <row r="193" spans="1:4" x14ac:dyDescent="0.25">
      <c r="A193" s="5" t="s">
        <v>536</v>
      </c>
      <c r="B193" s="7">
        <v>3.5955248043518409</v>
      </c>
      <c r="C193" s="7">
        <v>0</v>
      </c>
      <c r="D193" s="7">
        <f t="shared" si="2"/>
        <v>3.5955248043518409</v>
      </c>
    </row>
    <row r="194" spans="1:4" x14ac:dyDescent="0.25">
      <c r="A194" s="5" t="s">
        <v>289</v>
      </c>
      <c r="B194" s="7">
        <v>0.97702821847768317</v>
      </c>
      <c r="C194" s="7">
        <v>2.5636597150915205E-3</v>
      </c>
      <c r="D194" s="7">
        <f t="shared" si="2"/>
        <v>0.97959187819277471</v>
      </c>
    </row>
    <row r="195" spans="1:4" x14ac:dyDescent="0.25">
      <c r="A195" s="5" t="s">
        <v>212</v>
      </c>
      <c r="B195" s="7">
        <v>0.84069869962033206</v>
      </c>
      <c r="C195" s="7">
        <v>4.5952211456174244E-4</v>
      </c>
      <c r="D195" s="7">
        <f t="shared" si="2"/>
        <v>0.84115822173489385</v>
      </c>
    </row>
    <row r="196" spans="1:4" x14ac:dyDescent="0.25">
      <c r="A196" s="5" t="s">
        <v>61</v>
      </c>
      <c r="B196" s="7">
        <v>0.97702821847768317</v>
      </c>
      <c r="C196" s="7">
        <v>2.6305243205714732E-2</v>
      </c>
      <c r="D196" s="7">
        <f t="shared" si="2"/>
        <v>1.003333461683398</v>
      </c>
    </row>
    <row r="197" spans="1:4" x14ac:dyDescent="0.25">
      <c r="A197" s="5" t="s">
        <v>223</v>
      </c>
      <c r="B197" s="7">
        <v>0.84069869962033206</v>
      </c>
      <c r="C197" s="7">
        <v>0</v>
      </c>
      <c r="D197" s="7">
        <f t="shared" si="2"/>
        <v>0.84069869962033206</v>
      </c>
    </row>
    <row r="198" spans="1:4" x14ac:dyDescent="0.25">
      <c r="A198" s="5" t="s">
        <v>296</v>
      </c>
      <c r="B198" s="7">
        <v>0.84069869962033206</v>
      </c>
      <c r="C198" s="7">
        <v>0</v>
      </c>
      <c r="D198" s="7">
        <f t="shared" si="2"/>
        <v>0.84069869962033206</v>
      </c>
    </row>
    <row r="199" spans="1:4" x14ac:dyDescent="0.25">
      <c r="A199" s="5" t="s">
        <v>204</v>
      </c>
      <c r="B199" s="7">
        <v>0.84069869962033206</v>
      </c>
      <c r="C199" s="7">
        <v>0</v>
      </c>
      <c r="D199" s="7">
        <f t="shared" si="2"/>
        <v>0.84069869962033206</v>
      </c>
    </row>
    <row r="200" spans="1:4" x14ac:dyDescent="0.25">
      <c r="A200" s="5" t="s">
        <v>53</v>
      </c>
      <c r="B200" s="7">
        <v>0.84069869962033206</v>
      </c>
      <c r="C200" s="7">
        <v>0</v>
      </c>
      <c r="D200" s="7">
        <f t="shared" si="2"/>
        <v>0.84069869962033206</v>
      </c>
    </row>
    <row r="201" spans="1:4" x14ac:dyDescent="0.25">
      <c r="A201" s="5" t="s">
        <v>217</v>
      </c>
      <c r="B201" s="7">
        <v>0.84069869962033206</v>
      </c>
      <c r="C201" s="7">
        <v>0</v>
      </c>
      <c r="D201" s="7">
        <f t="shared" si="2"/>
        <v>0.84069869962033206</v>
      </c>
    </row>
    <row r="202" spans="1:4" x14ac:dyDescent="0.25">
      <c r="A202" s="5" t="s">
        <v>352</v>
      </c>
      <c r="B202" s="7">
        <v>0.84069869962033206</v>
      </c>
      <c r="C202" s="7">
        <v>0</v>
      </c>
      <c r="D202" s="7">
        <f t="shared" si="2"/>
        <v>0.84069869962033206</v>
      </c>
    </row>
    <row r="203" spans="1:4" x14ac:dyDescent="0.25">
      <c r="A203" s="5" t="s">
        <v>231</v>
      </c>
      <c r="B203" s="7">
        <v>0.84069869962033206</v>
      </c>
      <c r="C203" s="7">
        <v>0</v>
      </c>
      <c r="D203" s="7">
        <f t="shared" si="2"/>
        <v>0.84069869962033206</v>
      </c>
    </row>
    <row r="204" spans="1:4" x14ac:dyDescent="0.25">
      <c r="A204" s="5" t="s">
        <v>259</v>
      </c>
      <c r="B204" s="7">
        <v>0.84069869962033206</v>
      </c>
      <c r="C204" s="7">
        <v>0</v>
      </c>
      <c r="D204" s="7">
        <f t="shared" ref="D204:D267" si="3">SUM(B204:C204)</f>
        <v>0.84069869962033206</v>
      </c>
    </row>
    <row r="205" spans="1:4" x14ac:dyDescent="0.25">
      <c r="A205" s="5" t="s">
        <v>341</v>
      </c>
      <c r="B205" s="7">
        <v>0.84069869962033206</v>
      </c>
      <c r="C205" s="7">
        <v>0</v>
      </c>
      <c r="D205" s="7">
        <f t="shared" si="3"/>
        <v>0.84069869962033206</v>
      </c>
    </row>
    <row r="206" spans="1:4" x14ac:dyDescent="0.25">
      <c r="A206" s="5" t="s">
        <v>154</v>
      </c>
      <c r="B206" s="7">
        <v>0.84069869962033206</v>
      </c>
      <c r="C206" s="7">
        <v>0</v>
      </c>
      <c r="D206" s="7">
        <f t="shared" si="3"/>
        <v>0.84069869962033206</v>
      </c>
    </row>
    <row r="207" spans="1:4" x14ac:dyDescent="0.25">
      <c r="A207" s="5" t="s">
        <v>86</v>
      </c>
      <c r="B207" s="7">
        <v>5.4635163052155571</v>
      </c>
      <c r="C207" s="7">
        <v>0.17078687690956249</v>
      </c>
      <c r="D207" s="7">
        <f t="shared" si="3"/>
        <v>5.6343031821251195</v>
      </c>
    </row>
    <row r="208" spans="1:4" x14ac:dyDescent="0.25">
      <c r="A208" s="5" t="s">
        <v>155</v>
      </c>
      <c r="B208" s="7">
        <v>0.84069869962033206</v>
      </c>
      <c r="C208" s="7">
        <v>0</v>
      </c>
      <c r="D208" s="7">
        <f t="shared" si="3"/>
        <v>0.84069869962033206</v>
      </c>
    </row>
    <row r="209" spans="1:4" x14ac:dyDescent="0.25">
      <c r="A209" s="5" t="s">
        <v>343</v>
      </c>
      <c r="B209" s="7">
        <v>0.84069869962033206</v>
      </c>
      <c r="C209" s="7">
        <v>0</v>
      </c>
      <c r="D209" s="7">
        <f t="shared" si="3"/>
        <v>0.84069869962033206</v>
      </c>
    </row>
    <row r="210" spans="1:4" x14ac:dyDescent="0.25">
      <c r="A210" s="5" t="s">
        <v>621</v>
      </c>
      <c r="B210" s="7">
        <v>0.84069869962033206</v>
      </c>
      <c r="C210" s="7">
        <v>0</v>
      </c>
      <c r="D210" s="7">
        <f t="shared" si="3"/>
        <v>0.84069869962033206</v>
      </c>
    </row>
    <row r="211" spans="1:4" x14ac:dyDescent="0.25">
      <c r="A211" s="5" t="s">
        <v>250</v>
      </c>
      <c r="B211" s="7">
        <v>0.84069869962033206</v>
      </c>
      <c r="C211" s="7">
        <v>0</v>
      </c>
      <c r="D211" s="7">
        <f t="shared" si="3"/>
        <v>0.84069869962033206</v>
      </c>
    </row>
    <row r="212" spans="1:4" x14ac:dyDescent="0.25">
      <c r="A212" s="5" t="s">
        <v>342</v>
      </c>
      <c r="B212" s="7">
        <v>0.84069869962033206</v>
      </c>
      <c r="C212" s="7">
        <v>0</v>
      </c>
      <c r="D212" s="7">
        <f t="shared" si="3"/>
        <v>0.84069869962033206</v>
      </c>
    </row>
    <row r="213" spans="1:4" x14ac:dyDescent="0.25">
      <c r="A213" s="5" t="s">
        <v>118</v>
      </c>
      <c r="B213" s="7">
        <v>0</v>
      </c>
      <c r="C213" s="7">
        <v>0.57490217570053737</v>
      </c>
      <c r="D213" s="7">
        <f t="shared" si="3"/>
        <v>0.57490217570053737</v>
      </c>
    </row>
    <row r="214" spans="1:4" x14ac:dyDescent="0.25">
      <c r="A214" s="5" t="s">
        <v>80</v>
      </c>
      <c r="B214" s="7">
        <v>0.97702821847768317</v>
      </c>
      <c r="C214" s="7">
        <v>4.8970736084078693E-3</v>
      </c>
      <c r="D214" s="7">
        <f t="shared" si="3"/>
        <v>0.98192529208609103</v>
      </c>
    </row>
    <row r="215" spans="1:4" x14ac:dyDescent="0.25">
      <c r="A215" s="5" t="s">
        <v>622</v>
      </c>
      <c r="B215" s="7">
        <v>0.97702821847768317</v>
      </c>
      <c r="C215" s="7">
        <v>0</v>
      </c>
      <c r="D215" s="7">
        <f t="shared" si="3"/>
        <v>0.97702821847768317</v>
      </c>
    </row>
    <row r="216" spans="1:4" x14ac:dyDescent="0.25">
      <c r="A216" s="5" t="s">
        <v>537</v>
      </c>
      <c r="B216" s="7">
        <v>2.568232003108458</v>
      </c>
      <c r="C216" s="7">
        <v>0</v>
      </c>
      <c r="D216" s="7">
        <f t="shared" si="3"/>
        <v>2.568232003108458</v>
      </c>
    </row>
    <row r="217" spans="1:4" x14ac:dyDescent="0.25">
      <c r="A217" s="5" t="s">
        <v>260</v>
      </c>
      <c r="B217" s="7">
        <v>0.84069869962033206</v>
      </c>
      <c r="C217" s="7">
        <v>0</v>
      </c>
      <c r="D217" s="7">
        <f t="shared" si="3"/>
        <v>0.84069869962033206</v>
      </c>
    </row>
    <row r="218" spans="1:4" x14ac:dyDescent="0.25">
      <c r="A218" s="5" t="s">
        <v>12</v>
      </c>
      <c r="B218" s="7">
        <v>0.84069869962033206</v>
      </c>
      <c r="C218" s="7">
        <v>0</v>
      </c>
      <c r="D218" s="7">
        <f t="shared" si="3"/>
        <v>0.84069869962033206</v>
      </c>
    </row>
    <row r="219" spans="1:4" x14ac:dyDescent="0.25">
      <c r="A219" s="5" t="s">
        <v>225</v>
      </c>
      <c r="B219" s="7">
        <v>0.84069869962033206</v>
      </c>
      <c r="C219" s="7">
        <v>0</v>
      </c>
      <c r="D219" s="7">
        <f t="shared" si="3"/>
        <v>0.84069869962033206</v>
      </c>
    </row>
    <row r="220" spans="1:4" x14ac:dyDescent="0.25">
      <c r="A220" s="5" t="s">
        <v>290</v>
      </c>
      <c r="B220" s="7">
        <v>0.97702821847768317</v>
      </c>
      <c r="C220" s="7">
        <v>3.1187306427816936E-2</v>
      </c>
      <c r="D220" s="7">
        <f t="shared" si="3"/>
        <v>1.0082155249055</v>
      </c>
    </row>
    <row r="221" spans="1:4" x14ac:dyDescent="0.25">
      <c r="A221" s="5" t="s">
        <v>125</v>
      </c>
      <c r="B221" s="7">
        <v>0.84069869962033206</v>
      </c>
      <c r="C221" s="7">
        <v>0.3702735258704733</v>
      </c>
      <c r="D221" s="7">
        <f t="shared" si="3"/>
        <v>1.2109722254908053</v>
      </c>
    </row>
    <row r="222" spans="1:4" x14ac:dyDescent="0.25">
      <c r="A222" s="5" t="s">
        <v>81</v>
      </c>
      <c r="B222" s="7">
        <v>0.84069869962033206</v>
      </c>
      <c r="C222" s="7">
        <v>3.1224131216366132E-2</v>
      </c>
      <c r="D222" s="7">
        <f t="shared" si="3"/>
        <v>0.87192283083669819</v>
      </c>
    </row>
    <row r="223" spans="1:4" x14ac:dyDescent="0.25">
      <c r="A223" s="5" t="s">
        <v>137</v>
      </c>
      <c r="B223" s="7">
        <v>169.45304762239257</v>
      </c>
      <c r="C223" s="7">
        <v>4.1808491650300015</v>
      </c>
      <c r="D223" s="7">
        <f t="shared" si="3"/>
        <v>173.63389678742257</v>
      </c>
    </row>
    <row r="224" spans="1:4" x14ac:dyDescent="0.25">
      <c r="A224" s="5" t="s">
        <v>68</v>
      </c>
      <c r="B224" s="7">
        <v>0.84069869962033206</v>
      </c>
      <c r="C224" s="7">
        <v>7.2096426284692892E-3</v>
      </c>
      <c r="D224" s="7">
        <f t="shared" si="3"/>
        <v>0.84790834224880129</v>
      </c>
    </row>
    <row r="225" spans="1:4" x14ac:dyDescent="0.25">
      <c r="A225" s="5" t="s">
        <v>91</v>
      </c>
      <c r="B225" s="7">
        <v>0.84069869962033206</v>
      </c>
      <c r="C225" s="7">
        <v>5.7089918094979646E-2</v>
      </c>
      <c r="D225" s="7">
        <f t="shared" si="3"/>
        <v>0.89778861771531171</v>
      </c>
    </row>
    <row r="226" spans="1:4" x14ac:dyDescent="0.25">
      <c r="A226" s="5" t="s">
        <v>183</v>
      </c>
      <c r="B226" s="7">
        <v>0.84069869962033206</v>
      </c>
      <c r="C226" s="7">
        <v>0</v>
      </c>
      <c r="D226" s="7">
        <f t="shared" si="3"/>
        <v>0.84069869962033206</v>
      </c>
    </row>
    <row r="227" spans="1:4" x14ac:dyDescent="0.25">
      <c r="A227" s="5" t="s">
        <v>538</v>
      </c>
      <c r="B227" s="7">
        <v>2.568232003108458</v>
      </c>
      <c r="C227" s="7">
        <v>0</v>
      </c>
      <c r="D227" s="7">
        <f t="shared" si="3"/>
        <v>2.568232003108458</v>
      </c>
    </row>
    <row r="228" spans="1:4" x14ac:dyDescent="0.25">
      <c r="A228" s="5" t="s">
        <v>130</v>
      </c>
      <c r="B228" s="7">
        <v>0.84069869962033206</v>
      </c>
      <c r="C228" s="7">
        <v>1.4627408158495632</v>
      </c>
      <c r="D228" s="7">
        <f t="shared" si="3"/>
        <v>2.3034395154698952</v>
      </c>
    </row>
    <row r="229" spans="1:4" x14ac:dyDescent="0.25">
      <c r="A229" s="5" t="s">
        <v>111</v>
      </c>
      <c r="B229" s="7">
        <v>24.541782354113586</v>
      </c>
      <c r="C229" s="7">
        <v>0.54526756994796544</v>
      </c>
      <c r="D229" s="7">
        <f t="shared" si="3"/>
        <v>25.087049924061553</v>
      </c>
    </row>
    <row r="230" spans="1:4" x14ac:dyDescent="0.25">
      <c r="A230" s="5" t="s">
        <v>7</v>
      </c>
      <c r="B230" s="7">
        <v>0.84069869962033206</v>
      </c>
      <c r="C230" s="7">
        <v>1.8015926170331898E-4</v>
      </c>
      <c r="D230" s="7">
        <f t="shared" si="3"/>
        <v>0.8408788588820354</v>
      </c>
    </row>
    <row r="231" spans="1:4" x14ac:dyDescent="0.25">
      <c r="A231" s="5" t="s">
        <v>300</v>
      </c>
      <c r="B231" s="7">
        <v>0.84069869962033206</v>
      </c>
      <c r="C231" s="7">
        <v>0</v>
      </c>
      <c r="D231" s="7">
        <f t="shared" si="3"/>
        <v>0.84069869962033206</v>
      </c>
    </row>
    <row r="232" spans="1:4" x14ac:dyDescent="0.25">
      <c r="A232" s="5" t="s">
        <v>135</v>
      </c>
      <c r="B232" s="7">
        <v>16.5128865511473</v>
      </c>
      <c r="C232" s="7">
        <v>4.7138574044904731</v>
      </c>
      <c r="D232" s="7">
        <f t="shared" si="3"/>
        <v>21.226743955637772</v>
      </c>
    </row>
    <row r="233" spans="1:4" x14ac:dyDescent="0.25">
      <c r="A233" s="5" t="s">
        <v>301</v>
      </c>
      <c r="B233" s="7">
        <v>0.84069869962033206</v>
      </c>
      <c r="C233" s="7">
        <v>0</v>
      </c>
      <c r="D233" s="7">
        <f t="shared" si="3"/>
        <v>0.84069869962033206</v>
      </c>
    </row>
    <row r="234" spans="1:4" x14ac:dyDescent="0.25">
      <c r="A234" s="5" t="s">
        <v>623</v>
      </c>
      <c r="B234" s="7">
        <v>0.84069869962033206</v>
      </c>
      <c r="C234" s="7">
        <v>0</v>
      </c>
      <c r="D234" s="7">
        <f t="shared" si="3"/>
        <v>0.84069869962033206</v>
      </c>
    </row>
    <row r="235" spans="1:4" x14ac:dyDescent="0.25">
      <c r="A235" s="5" t="s">
        <v>156</v>
      </c>
      <c r="B235" s="7">
        <v>0.84069869962033206</v>
      </c>
      <c r="C235" s="7">
        <v>1.906717260225824E-3</v>
      </c>
      <c r="D235" s="7">
        <f t="shared" si="3"/>
        <v>0.8426054168805579</v>
      </c>
    </row>
    <row r="236" spans="1:4" x14ac:dyDescent="0.25">
      <c r="A236" s="5" t="s">
        <v>228</v>
      </c>
      <c r="B236" s="7">
        <v>0.84069869962033206</v>
      </c>
      <c r="C236" s="7">
        <v>0</v>
      </c>
      <c r="D236" s="7">
        <f t="shared" si="3"/>
        <v>0.84069869962033206</v>
      </c>
    </row>
    <row r="237" spans="1:4" x14ac:dyDescent="0.25">
      <c r="A237" s="5" t="s">
        <v>431</v>
      </c>
      <c r="B237" s="7">
        <v>0.84069869962033206</v>
      </c>
      <c r="C237" s="7">
        <v>1.2662050668696019</v>
      </c>
      <c r="D237" s="7">
        <f t="shared" si="3"/>
        <v>2.1069037664899337</v>
      </c>
    </row>
    <row r="238" spans="1:4" x14ac:dyDescent="0.25">
      <c r="A238" s="5" t="s">
        <v>157</v>
      </c>
      <c r="B238" s="7">
        <v>0.84069869962033206</v>
      </c>
      <c r="C238" s="7">
        <v>0</v>
      </c>
      <c r="D238" s="7">
        <f t="shared" si="3"/>
        <v>0.84069869962033206</v>
      </c>
    </row>
    <row r="239" spans="1:4" x14ac:dyDescent="0.25">
      <c r="A239" s="5" t="s">
        <v>539</v>
      </c>
      <c r="B239" s="7">
        <v>19.851437945267488</v>
      </c>
      <c r="C239" s="7">
        <v>0</v>
      </c>
      <c r="D239" s="7">
        <f t="shared" si="3"/>
        <v>19.851437945267488</v>
      </c>
    </row>
    <row r="240" spans="1:4" x14ac:dyDescent="0.25">
      <c r="A240" s="5" t="s">
        <v>184</v>
      </c>
      <c r="B240" s="7">
        <v>0.84069869962033206</v>
      </c>
      <c r="C240" s="7">
        <v>0</v>
      </c>
      <c r="D240" s="7">
        <f t="shared" si="3"/>
        <v>0.84069869962033206</v>
      </c>
    </row>
    <row r="241" spans="1:4" x14ac:dyDescent="0.25">
      <c r="A241" s="5" t="s">
        <v>261</v>
      </c>
      <c r="B241" s="7">
        <v>0.84069869962033206</v>
      </c>
      <c r="C241" s="7">
        <v>0</v>
      </c>
      <c r="D241" s="7">
        <f t="shared" si="3"/>
        <v>0.84069869962033206</v>
      </c>
    </row>
    <row r="242" spans="1:4" x14ac:dyDescent="0.25">
      <c r="A242" s="5" t="s">
        <v>237</v>
      </c>
      <c r="B242" s="7">
        <v>0.84069869962033206</v>
      </c>
      <c r="C242" s="7">
        <v>0</v>
      </c>
      <c r="D242" s="7">
        <f t="shared" si="3"/>
        <v>0.84069869962033206</v>
      </c>
    </row>
    <row r="243" spans="1:4" x14ac:dyDescent="0.25">
      <c r="A243" s="5" t="s">
        <v>251</v>
      </c>
      <c r="B243" s="7">
        <v>0.84069869962033206</v>
      </c>
      <c r="C243" s="7">
        <v>0</v>
      </c>
      <c r="D243" s="7">
        <f t="shared" si="3"/>
        <v>0.84069869962033206</v>
      </c>
    </row>
    <row r="244" spans="1:4" x14ac:dyDescent="0.25">
      <c r="A244" s="5" t="s">
        <v>99</v>
      </c>
      <c r="B244" s="7">
        <v>0.97702821847768317</v>
      </c>
      <c r="C244" s="7">
        <v>0.11689868979529763</v>
      </c>
      <c r="D244" s="7">
        <f t="shared" si="3"/>
        <v>1.0939269082729808</v>
      </c>
    </row>
    <row r="245" spans="1:4" x14ac:dyDescent="0.25">
      <c r="A245" s="5" t="s">
        <v>540</v>
      </c>
      <c r="B245" s="7">
        <v>3.0818784037301494</v>
      </c>
      <c r="C245" s="7">
        <v>0</v>
      </c>
      <c r="D245" s="7">
        <f t="shared" si="3"/>
        <v>3.0818784037301494</v>
      </c>
    </row>
    <row r="246" spans="1:4" x14ac:dyDescent="0.25">
      <c r="A246" s="5" t="s">
        <v>541</v>
      </c>
      <c r="B246" s="7">
        <v>5.136464006216916</v>
      </c>
      <c r="C246" s="7">
        <v>0</v>
      </c>
      <c r="D246" s="7">
        <f t="shared" si="3"/>
        <v>5.136464006216916</v>
      </c>
    </row>
    <row r="247" spans="1:4" x14ac:dyDescent="0.25">
      <c r="A247" s="5" t="s">
        <v>297</v>
      </c>
      <c r="B247" s="7">
        <v>0.84069869962033206</v>
      </c>
      <c r="C247" s="7">
        <v>0</v>
      </c>
      <c r="D247" s="7">
        <f t="shared" si="3"/>
        <v>0.84069869962033206</v>
      </c>
    </row>
    <row r="248" spans="1:4" x14ac:dyDescent="0.25">
      <c r="A248" s="5" t="s">
        <v>542</v>
      </c>
      <c r="B248" s="7">
        <v>3.4671132041964188</v>
      </c>
      <c r="C248" s="7">
        <v>0</v>
      </c>
      <c r="D248" s="7">
        <f t="shared" si="3"/>
        <v>3.4671132041964188</v>
      </c>
    </row>
    <row r="249" spans="1:4" x14ac:dyDescent="0.25">
      <c r="A249" s="5" t="s">
        <v>543</v>
      </c>
      <c r="B249" s="7">
        <v>3.4671132041964188</v>
      </c>
      <c r="C249" s="7">
        <v>0</v>
      </c>
      <c r="D249" s="7">
        <f t="shared" si="3"/>
        <v>3.4671132041964188</v>
      </c>
    </row>
    <row r="250" spans="1:4" x14ac:dyDescent="0.25">
      <c r="A250" s="5" t="s">
        <v>388</v>
      </c>
      <c r="B250" s="7">
        <v>0.84069869962033206</v>
      </c>
      <c r="C250" s="7">
        <v>0</v>
      </c>
      <c r="D250" s="7">
        <f t="shared" si="3"/>
        <v>0.84069869962033206</v>
      </c>
    </row>
    <row r="251" spans="1:4" x14ac:dyDescent="0.25">
      <c r="A251" s="5" t="s">
        <v>624</v>
      </c>
      <c r="B251" s="7">
        <v>0.84069869962033206</v>
      </c>
      <c r="C251" s="7">
        <v>0</v>
      </c>
      <c r="D251" s="7">
        <f t="shared" si="3"/>
        <v>0.84069869962033206</v>
      </c>
    </row>
    <row r="252" spans="1:4" x14ac:dyDescent="0.25">
      <c r="A252" s="5" t="s">
        <v>10</v>
      </c>
      <c r="B252" s="7">
        <v>0.84069869962033206</v>
      </c>
      <c r="C252" s="7">
        <v>0</v>
      </c>
      <c r="D252" s="7">
        <f t="shared" si="3"/>
        <v>0.84069869962033206</v>
      </c>
    </row>
    <row r="253" spans="1:4" x14ac:dyDescent="0.25">
      <c r="A253" s="5" t="s">
        <v>407</v>
      </c>
      <c r="B253" s="7">
        <v>0</v>
      </c>
      <c r="C253" s="7">
        <v>2.5077559810880593E-3</v>
      </c>
      <c r="D253" s="7">
        <f t="shared" si="3"/>
        <v>2.5077559810880593E-3</v>
      </c>
    </row>
    <row r="254" spans="1:4" x14ac:dyDescent="0.25">
      <c r="A254" s="5" t="s">
        <v>76</v>
      </c>
      <c r="B254" s="7">
        <v>0.84069869962033206</v>
      </c>
      <c r="C254" s="7">
        <v>1.4054534601012619E-3</v>
      </c>
      <c r="D254" s="7">
        <f t="shared" si="3"/>
        <v>0.84210415308043329</v>
      </c>
    </row>
    <row r="255" spans="1:4" x14ac:dyDescent="0.25">
      <c r="A255" s="5" t="s">
        <v>262</v>
      </c>
      <c r="B255" s="7">
        <v>0.84069869962033206</v>
      </c>
      <c r="C255" s="7">
        <v>0</v>
      </c>
      <c r="D255" s="7">
        <f t="shared" si="3"/>
        <v>0.84069869962033206</v>
      </c>
    </row>
    <row r="256" spans="1:4" x14ac:dyDescent="0.25">
      <c r="A256" s="5" t="s">
        <v>544</v>
      </c>
      <c r="B256" s="7">
        <v>2.9534668035747265</v>
      </c>
      <c r="C256" s="7">
        <v>0</v>
      </c>
      <c r="D256" s="7">
        <f t="shared" si="3"/>
        <v>2.9534668035747265</v>
      </c>
    </row>
    <row r="257" spans="1:4" x14ac:dyDescent="0.25">
      <c r="A257" s="5" t="s">
        <v>263</v>
      </c>
      <c r="B257" s="7">
        <v>0.84069869962033206</v>
      </c>
      <c r="C257" s="7">
        <v>0</v>
      </c>
      <c r="D257" s="7">
        <f t="shared" si="3"/>
        <v>0.84069869962033206</v>
      </c>
    </row>
    <row r="258" spans="1:4" x14ac:dyDescent="0.25">
      <c r="A258" s="5" t="s">
        <v>625</v>
      </c>
      <c r="B258" s="7">
        <v>0.84069869962033206</v>
      </c>
      <c r="C258" s="7">
        <v>0</v>
      </c>
      <c r="D258" s="7">
        <f t="shared" si="3"/>
        <v>0.84069869962033206</v>
      </c>
    </row>
    <row r="259" spans="1:4" x14ac:dyDescent="0.25">
      <c r="A259" s="5" t="s">
        <v>302</v>
      </c>
      <c r="B259" s="7">
        <v>0.84069869962033206</v>
      </c>
      <c r="C259" s="7">
        <v>0</v>
      </c>
      <c r="D259" s="7">
        <f t="shared" si="3"/>
        <v>0.84069869962033206</v>
      </c>
    </row>
    <row r="260" spans="1:4" x14ac:dyDescent="0.25">
      <c r="A260" s="5" t="s">
        <v>545</v>
      </c>
      <c r="B260" s="7">
        <v>5.136464006216916</v>
      </c>
      <c r="C260" s="7">
        <v>0</v>
      </c>
      <c r="D260" s="7">
        <f t="shared" si="3"/>
        <v>5.136464006216916</v>
      </c>
    </row>
    <row r="261" spans="1:4" x14ac:dyDescent="0.25">
      <c r="A261" s="5" t="s">
        <v>112</v>
      </c>
      <c r="B261" s="7">
        <v>21.736949168322951</v>
      </c>
      <c r="C261" s="7">
        <v>12.563633902254217</v>
      </c>
      <c r="D261" s="7">
        <f t="shared" si="3"/>
        <v>34.300583070577169</v>
      </c>
    </row>
    <row r="262" spans="1:4" x14ac:dyDescent="0.25">
      <c r="A262" s="5" t="s">
        <v>17</v>
      </c>
      <c r="B262" s="7">
        <v>0.84069869962033206</v>
      </c>
      <c r="C262" s="7">
        <v>0</v>
      </c>
      <c r="D262" s="7">
        <f t="shared" si="3"/>
        <v>0.84069869962033206</v>
      </c>
    </row>
    <row r="263" spans="1:4" x14ac:dyDescent="0.25">
      <c r="A263" s="5" t="s">
        <v>546</v>
      </c>
      <c r="B263" s="7">
        <v>5.136464006216916</v>
      </c>
      <c r="C263" s="7">
        <v>0</v>
      </c>
      <c r="D263" s="7">
        <f t="shared" si="3"/>
        <v>5.136464006216916</v>
      </c>
    </row>
    <row r="264" spans="1:4" x14ac:dyDescent="0.25">
      <c r="A264" s="5" t="s">
        <v>373</v>
      </c>
      <c r="B264" s="7">
        <v>0.97702821847768317</v>
      </c>
      <c r="C264" s="7">
        <v>0</v>
      </c>
      <c r="D264" s="7">
        <f t="shared" si="3"/>
        <v>0.97702821847768317</v>
      </c>
    </row>
    <row r="265" spans="1:4" x14ac:dyDescent="0.25">
      <c r="A265" s="5" t="s">
        <v>547</v>
      </c>
      <c r="B265" s="7">
        <v>5.136464006216916</v>
      </c>
      <c r="C265" s="7">
        <v>0</v>
      </c>
      <c r="D265" s="7">
        <f t="shared" si="3"/>
        <v>5.136464006216916</v>
      </c>
    </row>
    <row r="266" spans="1:4" x14ac:dyDescent="0.25">
      <c r="A266" s="5" t="s">
        <v>626</v>
      </c>
      <c r="B266" s="7">
        <v>0.84069869962033206</v>
      </c>
      <c r="C266" s="7">
        <v>0</v>
      </c>
      <c r="D266" s="7">
        <f t="shared" si="3"/>
        <v>0.84069869962033206</v>
      </c>
    </row>
    <row r="267" spans="1:4" x14ac:dyDescent="0.25">
      <c r="A267" s="5" t="s">
        <v>279</v>
      </c>
      <c r="B267" s="7">
        <v>0.84069869962033206</v>
      </c>
      <c r="C267" s="7">
        <v>0</v>
      </c>
      <c r="D267" s="7">
        <f t="shared" si="3"/>
        <v>0.84069869962033206</v>
      </c>
    </row>
    <row r="268" spans="1:4" x14ac:dyDescent="0.25">
      <c r="A268" s="5" t="s">
        <v>316</v>
      </c>
      <c r="B268" s="7">
        <v>0.97702821847768317</v>
      </c>
      <c r="C268" s="7">
        <v>0</v>
      </c>
      <c r="D268" s="7">
        <f t="shared" ref="D268:D331" si="4">SUM(B268:C268)</f>
        <v>0.97702821847768317</v>
      </c>
    </row>
    <row r="269" spans="1:4" x14ac:dyDescent="0.25">
      <c r="A269" s="5" t="s">
        <v>303</v>
      </c>
      <c r="B269" s="7">
        <v>0.84069869962033206</v>
      </c>
      <c r="C269" s="7">
        <v>0</v>
      </c>
      <c r="D269" s="7">
        <f t="shared" si="4"/>
        <v>0.84069869962033206</v>
      </c>
    </row>
    <row r="270" spans="1:4" x14ac:dyDescent="0.25">
      <c r="A270" s="5" t="s">
        <v>234</v>
      </c>
      <c r="B270" s="7">
        <v>0.84069869962033206</v>
      </c>
      <c r="C270" s="7">
        <v>0</v>
      </c>
      <c r="D270" s="7">
        <f t="shared" si="4"/>
        <v>0.84069869962033206</v>
      </c>
    </row>
    <row r="271" spans="1:4" x14ac:dyDescent="0.25">
      <c r="A271" s="5" t="s">
        <v>356</v>
      </c>
      <c r="B271" s="7">
        <v>0.84069869962033206</v>
      </c>
      <c r="C271" s="7">
        <v>0</v>
      </c>
      <c r="D271" s="7">
        <f t="shared" si="4"/>
        <v>0.84069869962033206</v>
      </c>
    </row>
    <row r="272" spans="1:4" x14ac:dyDescent="0.25">
      <c r="A272" s="5" t="s">
        <v>318</v>
      </c>
      <c r="B272" s="7">
        <v>0.84069869962033206</v>
      </c>
      <c r="C272" s="7">
        <v>0</v>
      </c>
      <c r="D272" s="7">
        <f t="shared" si="4"/>
        <v>0.84069869962033206</v>
      </c>
    </row>
    <row r="273" spans="1:4" x14ac:dyDescent="0.25">
      <c r="A273" s="5" t="s">
        <v>186</v>
      </c>
      <c r="B273" s="7">
        <v>0.84069869962033206</v>
      </c>
      <c r="C273" s="7">
        <v>0</v>
      </c>
      <c r="D273" s="7">
        <f t="shared" si="4"/>
        <v>0.84069869962033206</v>
      </c>
    </row>
    <row r="274" spans="1:4" x14ac:dyDescent="0.25">
      <c r="A274" s="5" t="s">
        <v>408</v>
      </c>
      <c r="B274" s="7">
        <v>0</v>
      </c>
      <c r="C274" s="7">
        <v>2.5077559810880593E-3</v>
      </c>
      <c r="D274" s="7">
        <f t="shared" si="4"/>
        <v>2.5077559810880593E-3</v>
      </c>
    </row>
    <row r="275" spans="1:4" x14ac:dyDescent="0.25">
      <c r="A275" s="5" t="s">
        <v>50</v>
      </c>
      <c r="B275" s="7">
        <v>4.8214583044384431</v>
      </c>
      <c r="C275" s="7">
        <v>1.0555227472867814E-3</v>
      </c>
      <c r="D275" s="7">
        <f t="shared" si="4"/>
        <v>4.8225138271857295</v>
      </c>
    </row>
    <row r="276" spans="1:4" x14ac:dyDescent="0.25">
      <c r="A276" s="5" t="s">
        <v>284</v>
      </c>
      <c r="B276" s="7">
        <v>0.84069869962033206</v>
      </c>
      <c r="C276" s="7">
        <v>0</v>
      </c>
      <c r="D276" s="7">
        <f t="shared" si="4"/>
        <v>0.84069869962033206</v>
      </c>
    </row>
    <row r="277" spans="1:4" x14ac:dyDescent="0.25">
      <c r="A277" s="5" t="s">
        <v>568</v>
      </c>
      <c r="B277" s="7">
        <v>4.8214583044384431</v>
      </c>
      <c r="C277" s="7">
        <v>0</v>
      </c>
      <c r="D277" s="7">
        <f t="shared" si="4"/>
        <v>4.8214583044384431</v>
      </c>
    </row>
    <row r="278" spans="1:4" x14ac:dyDescent="0.25">
      <c r="A278" s="5" t="s">
        <v>353</v>
      </c>
      <c r="B278" s="7">
        <v>0.84069869962033206</v>
      </c>
      <c r="C278" s="7">
        <v>0</v>
      </c>
      <c r="D278" s="7">
        <f t="shared" si="4"/>
        <v>0.84069869962033206</v>
      </c>
    </row>
    <row r="279" spans="1:4" x14ac:dyDescent="0.25">
      <c r="A279" s="5" t="s">
        <v>136</v>
      </c>
      <c r="B279" s="7">
        <v>15.672187851526967</v>
      </c>
      <c r="C279" s="7">
        <v>4.543119142534481</v>
      </c>
      <c r="D279" s="7">
        <f t="shared" si="4"/>
        <v>20.21530699406145</v>
      </c>
    </row>
    <row r="280" spans="1:4" x14ac:dyDescent="0.25">
      <c r="A280" s="5" t="s">
        <v>187</v>
      </c>
      <c r="B280" s="7">
        <v>0.84069869962033206</v>
      </c>
      <c r="C280" s="7">
        <v>0</v>
      </c>
      <c r="D280" s="7">
        <f t="shared" si="4"/>
        <v>0.84069869962033206</v>
      </c>
    </row>
    <row r="281" spans="1:4" x14ac:dyDescent="0.25">
      <c r="A281" s="5" t="s">
        <v>335</v>
      </c>
      <c r="B281" s="7">
        <v>4.3078119038167504</v>
      </c>
      <c r="C281" s="7">
        <v>0</v>
      </c>
      <c r="D281" s="7">
        <f t="shared" si="4"/>
        <v>4.3078119038167504</v>
      </c>
    </row>
    <row r="282" spans="1:4" x14ac:dyDescent="0.25">
      <c r="A282" s="5" t="s">
        <v>11</v>
      </c>
      <c r="B282" s="7">
        <v>0.84069869962033206</v>
      </c>
      <c r="C282" s="7">
        <v>0</v>
      </c>
      <c r="D282" s="7">
        <f t="shared" si="4"/>
        <v>0.84069869962033206</v>
      </c>
    </row>
    <row r="283" spans="1:4" x14ac:dyDescent="0.25">
      <c r="A283" s="5" t="s">
        <v>219</v>
      </c>
      <c r="B283" s="7">
        <v>0.84069869962033206</v>
      </c>
      <c r="C283" s="7">
        <v>0</v>
      </c>
      <c r="D283" s="7">
        <f t="shared" si="4"/>
        <v>0.84069869962033206</v>
      </c>
    </row>
    <row r="284" spans="1:4" x14ac:dyDescent="0.25">
      <c r="A284" s="5" t="s">
        <v>394</v>
      </c>
      <c r="B284" s="7">
        <v>0.84069869962033206</v>
      </c>
      <c r="C284" s="7">
        <v>0</v>
      </c>
      <c r="D284" s="7">
        <f t="shared" si="4"/>
        <v>0.84069869962033206</v>
      </c>
    </row>
    <row r="285" spans="1:4" x14ac:dyDescent="0.25">
      <c r="A285" s="5" t="s">
        <v>265</v>
      </c>
      <c r="B285" s="7">
        <v>0.84069869962033206</v>
      </c>
      <c r="C285" s="7">
        <v>0</v>
      </c>
      <c r="D285" s="7">
        <f t="shared" si="4"/>
        <v>0.84069869962033206</v>
      </c>
    </row>
    <row r="286" spans="1:4" x14ac:dyDescent="0.25">
      <c r="A286" s="5" t="s">
        <v>409</v>
      </c>
      <c r="B286" s="7">
        <v>0</v>
      </c>
      <c r="C286" s="7">
        <v>2.5077559810880593E-3</v>
      </c>
      <c r="D286" s="7">
        <f t="shared" si="4"/>
        <v>2.5077559810880593E-3</v>
      </c>
    </row>
    <row r="287" spans="1:4" x14ac:dyDescent="0.25">
      <c r="A287" s="5" t="s">
        <v>158</v>
      </c>
      <c r="B287" s="7">
        <v>0.84069869962033206</v>
      </c>
      <c r="C287" s="7">
        <v>0</v>
      </c>
      <c r="D287" s="7">
        <f t="shared" si="4"/>
        <v>0.84069869962033206</v>
      </c>
    </row>
    <row r="288" spans="1:4" x14ac:dyDescent="0.25">
      <c r="A288" s="5" t="s">
        <v>3</v>
      </c>
      <c r="B288" s="7">
        <v>0.84069869962033206</v>
      </c>
      <c r="C288" s="7">
        <v>0</v>
      </c>
      <c r="D288" s="7">
        <f t="shared" si="4"/>
        <v>0.84069869962033206</v>
      </c>
    </row>
    <row r="289" spans="1:4" x14ac:dyDescent="0.25">
      <c r="A289" s="5" t="s">
        <v>627</v>
      </c>
      <c r="B289" s="7">
        <v>0.84069869962033206</v>
      </c>
      <c r="C289" s="7">
        <v>0</v>
      </c>
      <c r="D289" s="7">
        <f t="shared" si="4"/>
        <v>0.84069869962033206</v>
      </c>
    </row>
    <row r="290" spans="1:4" x14ac:dyDescent="0.25">
      <c r="A290" s="5" t="s">
        <v>548</v>
      </c>
      <c r="B290" s="7">
        <v>5.136464006216916</v>
      </c>
      <c r="C290" s="7">
        <v>0</v>
      </c>
      <c r="D290" s="7">
        <f t="shared" si="4"/>
        <v>5.136464006216916</v>
      </c>
    </row>
    <row r="291" spans="1:4" x14ac:dyDescent="0.25">
      <c r="A291" s="5" t="s">
        <v>252</v>
      </c>
      <c r="B291" s="7">
        <v>0.84069869962033206</v>
      </c>
      <c r="C291" s="7">
        <v>0</v>
      </c>
      <c r="D291" s="7">
        <f t="shared" si="4"/>
        <v>0.84069869962033206</v>
      </c>
    </row>
    <row r="292" spans="1:4" x14ac:dyDescent="0.25">
      <c r="A292" s="5" t="s">
        <v>71</v>
      </c>
      <c r="B292" s="7">
        <v>0.84069869962033206</v>
      </c>
      <c r="C292" s="7">
        <v>2.5350032082712887E-2</v>
      </c>
      <c r="D292" s="7">
        <f t="shared" si="4"/>
        <v>0.86604873170304497</v>
      </c>
    </row>
    <row r="293" spans="1:4" x14ac:dyDescent="0.25">
      <c r="A293" s="5" t="s">
        <v>65</v>
      </c>
      <c r="B293" s="7">
        <v>0.84069869962033206</v>
      </c>
      <c r="C293" s="7">
        <v>3.2358497446047393E-2</v>
      </c>
      <c r="D293" s="7">
        <f t="shared" si="4"/>
        <v>0.87305719706637941</v>
      </c>
    </row>
    <row r="294" spans="1:4" x14ac:dyDescent="0.25">
      <c r="A294" s="5" t="s">
        <v>336</v>
      </c>
      <c r="B294" s="7">
        <v>4.1794003036613283</v>
      </c>
      <c r="C294" s="7">
        <v>0</v>
      </c>
      <c r="D294" s="7">
        <f t="shared" si="4"/>
        <v>4.1794003036613283</v>
      </c>
    </row>
    <row r="295" spans="1:4" x14ac:dyDescent="0.25">
      <c r="A295" s="5" t="s">
        <v>69</v>
      </c>
      <c r="B295" s="7">
        <v>4.4441414226741021</v>
      </c>
      <c r="C295" s="7">
        <v>8.8309374796579319E-3</v>
      </c>
      <c r="D295" s="7">
        <f t="shared" si="4"/>
        <v>4.4529723601537601</v>
      </c>
    </row>
    <row r="296" spans="1:4" x14ac:dyDescent="0.25">
      <c r="A296" s="5" t="s">
        <v>19</v>
      </c>
      <c r="B296" s="7">
        <v>0.84069869962033206</v>
      </c>
      <c r="C296" s="7">
        <v>3.4875689021756666E-3</v>
      </c>
      <c r="D296" s="7">
        <f t="shared" si="4"/>
        <v>0.84418626852250778</v>
      </c>
    </row>
    <row r="297" spans="1:4" x14ac:dyDescent="0.25">
      <c r="A297" s="5" t="s">
        <v>432</v>
      </c>
      <c r="B297" s="7">
        <v>0.84069869962033206</v>
      </c>
      <c r="C297" s="7">
        <v>0.16638666959479517</v>
      </c>
      <c r="D297" s="7">
        <f t="shared" si="4"/>
        <v>1.0070853692151271</v>
      </c>
    </row>
    <row r="298" spans="1:4" x14ac:dyDescent="0.25">
      <c r="A298" s="5" t="s">
        <v>5</v>
      </c>
      <c r="B298" s="7">
        <v>0.84069869962033206</v>
      </c>
      <c r="C298" s="7">
        <v>8.9392304050811729E-4</v>
      </c>
      <c r="D298" s="7">
        <f t="shared" si="4"/>
        <v>0.84159262266084023</v>
      </c>
    </row>
    <row r="299" spans="1:4" x14ac:dyDescent="0.25">
      <c r="A299" s="5" t="s">
        <v>628</v>
      </c>
      <c r="B299" s="7">
        <v>0.84069869962033206</v>
      </c>
      <c r="C299" s="7">
        <v>0</v>
      </c>
      <c r="D299" s="7">
        <f t="shared" si="4"/>
        <v>0.84069869962033206</v>
      </c>
    </row>
    <row r="300" spans="1:4" x14ac:dyDescent="0.25">
      <c r="A300" s="5" t="s">
        <v>629</v>
      </c>
      <c r="B300" s="7">
        <v>0.84069869962033206</v>
      </c>
      <c r="C300" s="7">
        <v>0</v>
      </c>
      <c r="D300" s="7">
        <f t="shared" si="4"/>
        <v>0.84069869962033206</v>
      </c>
    </row>
    <row r="301" spans="1:4" x14ac:dyDescent="0.25">
      <c r="A301" s="5" t="s">
        <v>549</v>
      </c>
      <c r="B301" s="7">
        <v>3.0818784037301494</v>
      </c>
      <c r="C301" s="7">
        <v>0</v>
      </c>
      <c r="D301" s="7">
        <f t="shared" si="4"/>
        <v>3.0818784037301494</v>
      </c>
    </row>
    <row r="302" spans="1:4" x14ac:dyDescent="0.25">
      <c r="A302" s="5" t="s">
        <v>410</v>
      </c>
      <c r="B302" s="7">
        <v>0</v>
      </c>
      <c r="C302" s="7">
        <v>2.5077559810880593E-3</v>
      </c>
      <c r="D302" s="7">
        <f t="shared" si="4"/>
        <v>2.5077559810880593E-3</v>
      </c>
    </row>
    <row r="303" spans="1:4" x14ac:dyDescent="0.25">
      <c r="A303" s="5" t="s">
        <v>630</v>
      </c>
      <c r="B303" s="7">
        <v>0.84069869962033206</v>
      </c>
      <c r="C303" s="7">
        <v>0</v>
      </c>
      <c r="D303" s="7">
        <f t="shared" si="4"/>
        <v>0.84069869962033206</v>
      </c>
    </row>
    <row r="304" spans="1:4" x14ac:dyDescent="0.25">
      <c r="A304" s="5" t="s">
        <v>188</v>
      </c>
      <c r="B304" s="7">
        <v>0.84069869962033206</v>
      </c>
      <c r="C304" s="7">
        <v>0</v>
      </c>
      <c r="D304" s="7">
        <f t="shared" si="4"/>
        <v>0.84069869962033206</v>
      </c>
    </row>
    <row r="305" spans="1:4" x14ac:dyDescent="0.25">
      <c r="A305" s="5" t="s">
        <v>274</v>
      </c>
      <c r="B305" s="7">
        <v>0.97702821847768317</v>
      </c>
      <c r="C305" s="7">
        <v>1.6472990037043429E-3</v>
      </c>
      <c r="D305" s="7">
        <f t="shared" si="4"/>
        <v>0.97867551748138748</v>
      </c>
    </row>
    <row r="306" spans="1:4" x14ac:dyDescent="0.25">
      <c r="A306" s="5" t="s">
        <v>288</v>
      </c>
      <c r="B306" s="7">
        <v>4.0589066222078323</v>
      </c>
      <c r="C306" s="7">
        <v>0</v>
      </c>
      <c r="D306" s="7">
        <f t="shared" si="4"/>
        <v>4.0589066222078323</v>
      </c>
    </row>
    <row r="307" spans="1:4" x14ac:dyDescent="0.25">
      <c r="A307" s="5" t="s">
        <v>662</v>
      </c>
      <c r="B307" s="7">
        <v>0.97702821847768317</v>
      </c>
      <c r="C307" s="7">
        <v>0</v>
      </c>
      <c r="D307" s="7">
        <f t="shared" si="4"/>
        <v>0.97702821847768317</v>
      </c>
    </row>
    <row r="308" spans="1:4" x14ac:dyDescent="0.25">
      <c r="A308" s="5" t="s">
        <v>285</v>
      </c>
      <c r="B308" s="7">
        <v>0.84069869962033206</v>
      </c>
      <c r="C308" s="7">
        <v>1.5291038978341265</v>
      </c>
      <c r="D308" s="7">
        <f t="shared" si="4"/>
        <v>2.3698025974544583</v>
      </c>
    </row>
    <row r="309" spans="1:4" x14ac:dyDescent="0.25">
      <c r="A309" s="5" t="s">
        <v>264</v>
      </c>
      <c r="B309" s="7">
        <v>0.84069869962033206</v>
      </c>
      <c r="C309" s="7">
        <v>0</v>
      </c>
      <c r="D309" s="7">
        <f t="shared" si="4"/>
        <v>0.84069869962033206</v>
      </c>
    </row>
    <row r="310" spans="1:4" x14ac:dyDescent="0.25">
      <c r="A310" s="5" t="s">
        <v>321</v>
      </c>
      <c r="B310" s="7">
        <v>0.84069869962033206</v>
      </c>
      <c r="C310" s="7">
        <v>0</v>
      </c>
      <c r="D310" s="7">
        <f t="shared" si="4"/>
        <v>0.84069869962033206</v>
      </c>
    </row>
    <row r="311" spans="1:4" x14ac:dyDescent="0.25">
      <c r="A311" s="5" t="s">
        <v>550</v>
      </c>
      <c r="B311" s="7">
        <v>2.8250552034193044</v>
      </c>
      <c r="C311" s="7">
        <v>0</v>
      </c>
      <c r="D311" s="7">
        <f t="shared" si="4"/>
        <v>2.8250552034193044</v>
      </c>
    </row>
    <row r="312" spans="1:4" x14ac:dyDescent="0.25">
      <c r="A312" s="5" t="s">
        <v>551</v>
      </c>
      <c r="B312" s="7">
        <v>5.0080524060614939</v>
      </c>
      <c r="C312" s="7">
        <v>0</v>
      </c>
      <c r="D312" s="7">
        <f t="shared" si="4"/>
        <v>5.0080524060614939</v>
      </c>
    </row>
    <row r="313" spans="1:4" x14ac:dyDescent="0.25">
      <c r="A313" s="5" t="s">
        <v>268</v>
      </c>
      <c r="B313" s="7">
        <v>0.84069869962033206</v>
      </c>
      <c r="C313" s="7">
        <v>0</v>
      </c>
      <c r="D313" s="7">
        <f t="shared" si="4"/>
        <v>0.84069869962033206</v>
      </c>
    </row>
    <row r="314" spans="1:4" x14ac:dyDescent="0.25">
      <c r="A314" s="5" t="s">
        <v>102</v>
      </c>
      <c r="B314" s="7">
        <v>14.423261504277033</v>
      </c>
      <c r="C314" s="7">
        <v>184.81594825816953</v>
      </c>
      <c r="D314" s="7">
        <f t="shared" si="4"/>
        <v>199.23920976244656</v>
      </c>
    </row>
    <row r="315" spans="1:4" x14ac:dyDescent="0.25">
      <c r="A315" s="5" t="s">
        <v>631</v>
      </c>
      <c r="B315" s="7">
        <v>0.84069869962033206</v>
      </c>
      <c r="C315" s="7">
        <v>0</v>
      </c>
      <c r="D315" s="7">
        <f t="shared" si="4"/>
        <v>0.84069869962033206</v>
      </c>
    </row>
    <row r="316" spans="1:4" x14ac:dyDescent="0.25">
      <c r="A316" s="5" t="s">
        <v>85</v>
      </c>
      <c r="B316" s="7">
        <v>5.8566690243837529</v>
      </c>
      <c r="C316" s="7">
        <v>2.289480379718584E-2</v>
      </c>
      <c r="D316" s="7">
        <f t="shared" si="4"/>
        <v>5.879563828180939</v>
      </c>
    </row>
    <row r="317" spans="1:4" x14ac:dyDescent="0.25">
      <c r="A317" s="5" t="s">
        <v>327</v>
      </c>
      <c r="B317" s="7">
        <v>0.84069869962033206</v>
      </c>
      <c r="C317" s="7">
        <v>0</v>
      </c>
      <c r="D317" s="7">
        <f t="shared" si="4"/>
        <v>0.84069869962033206</v>
      </c>
    </row>
    <row r="318" spans="1:4" x14ac:dyDescent="0.25">
      <c r="A318" s="5" t="s">
        <v>189</v>
      </c>
      <c r="B318" s="7">
        <v>0.84069869962033206</v>
      </c>
      <c r="C318" s="7">
        <v>0</v>
      </c>
      <c r="D318" s="7">
        <f t="shared" si="4"/>
        <v>0.84069869962033206</v>
      </c>
    </row>
    <row r="319" spans="1:4" x14ac:dyDescent="0.25">
      <c r="A319" s="5" t="s">
        <v>632</v>
      </c>
      <c r="B319" s="7">
        <v>0.84069869962033206</v>
      </c>
      <c r="C319" s="7">
        <v>0</v>
      </c>
      <c r="D319" s="7">
        <f t="shared" si="4"/>
        <v>0.84069869962033206</v>
      </c>
    </row>
    <row r="320" spans="1:4" x14ac:dyDescent="0.25">
      <c r="A320" s="5" t="s">
        <v>552</v>
      </c>
      <c r="B320" s="7">
        <v>4.1091712049735332</v>
      </c>
      <c r="C320" s="7">
        <v>0</v>
      </c>
      <c r="D320" s="7">
        <f t="shared" si="4"/>
        <v>4.1091712049735332</v>
      </c>
    </row>
    <row r="321" spans="1:4" x14ac:dyDescent="0.25">
      <c r="A321" s="5" t="s">
        <v>377</v>
      </c>
      <c r="B321" s="7">
        <v>3.0818784037301494</v>
      </c>
      <c r="C321" s="7">
        <v>0</v>
      </c>
      <c r="D321" s="7">
        <f t="shared" si="4"/>
        <v>3.0818784037301494</v>
      </c>
    </row>
    <row r="322" spans="1:4" x14ac:dyDescent="0.25">
      <c r="A322" s="5" t="s">
        <v>362</v>
      </c>
      <c r="B322" s="7">
        <v>0.97702821847768317</v>
      </c>
      <c r="C322" s="7">
        <v>2.5166635286708344E-2</v>
      </c>
      <c r="D322" s="7">
        <f t="shared" si="4"/>
        <v>1.0021948537643914</v>
      </c>
    </row>
    <row r="323" spans="1:4" x14ac:dyDescent="0.25">
      <c r="A323" s="5" t="s">
        <v>59</v>
      </c>
      <c r="B323" s="7">
        <v>3.5452602215861413</v>
      </c>
      <c r="C323" s="7">
        <v>2.5867379676237636E-3</v>
      </c>
      <c r="D323" s="7">
        <f t="shared" si="4"/>
        <v>3.5478469595537652</v>
      </c>
    </row>
    <row r="324" spans="1:4" x14ac:dyDescent="0.25">
      <c r="A324" s="5" t="s">
        <v>337</v>
      </c>
      <c r="B324" s="7">
        <v>19.329031683549928</v>
      </c>
      <c r="C324" s="7">
        <v>0</v>
      </c>
      <c r="D324" s="7">
        <f t="shared" si="4"/>
        <v>19.329031683549928</v>
      </c>
    </row>
    <row r="325" spans="1:4" x14ac:dyDescent="0.25">
      <c r="A325" s="5" t="s">
        <v>131</v>
      </c>
      <c r="B325" s="7">
        <v>21.736949168322951</v>
      </c>
      <c r="C325" s="7">
        <v>2.181070400982986</v>
      </c>
      <c r="D325" s="7">
        <f t="shared" si="4"/>
        <v>23.918019569305937</v>
      </c>
    </row>
    <row r="326" spans="1:4" x14ac:dyDescent="0.25">
      <c r="A326" s="5" t="s">
        <v>209</v>
      </c>
      <c r="B326" s="7">
        <v>0.84069869962033206</v>
      </c>
      <c r="C326" s="7">
        <v>2.6749651055864885E-2</v>
      </c>
      <c r="D326" s="7">
        <f t="shared" si="4"/>
        <v>0.86744835067619697</v>
      </c>
    </row>
    <row r="327" spans="1:4" x14ac:dyDescent="0.25">
      <c r="A327" s="5" t="s">
        <v>6</v>
      </c>
      <c r="B327" s="7">
        <v>0.84069869962033206</v>
      </c>
      <c r="C327" s="7">
        <v>0</v>
      </c>
      <c r="D327" s="7">
        <f t="shared" si="4"/>
        <v>0.84069869962033206</v>
      </c>
    </row>
    <row r="328" spans="1:4" x14ac:dyDescent="0.25">
      <c r="A328" s="5" t="s">
        <v>633</v>
      </c>
      <c r="B328" s="7">
        <v>0.84069869962033206</v>
      </c>
      <c r="C328" s="7">
        <v>0</v>
      </c>
      <c r="D328" s="7">
        <f t="shared" si="4"/>
        <v>0.84069869962033206</v>
      </c>
    </row>
    <row r="329" spans="1:4" x14ac:dyDescent="0.25">
      <c r="A329" s="5" t="s">
        <v>8</v>
      </c>
      <c r="B329" s="7">
        <v>0.84069869962033206</v>
      </c>
      <c r="C329" s="7">
        <v>0</v>
      </c>
      <c r="D329" s="7">
        <f t="shared" si="4"/>
        <v>0.84069869962033206</v>
      </c>
    </row>
    <row r="330" spans="1:4" x14ac:dyDescent="0.25">
      <c r="A330" s="5" t="s">
        <v>576</v>
      </c>
      <c r="B330" s="7">
        <v>0.84069869962033206</v>
      </c>
      <c r="C330" s="7">
        <v>0</v>
      </c>
      <c r="D330" s="7">
        <f t="shared" si="4"/>
        <v>0.84069869962033206</v>
      </c>
    </row>
    <row r="331" spans="1:4" x14ac:dyDescent="0.25">
      <c r="A331" s="5" t="s">
        <v>190</v>
      </c>
      <c r="B331" s="7">
        <v>0.84069869962033206</v>
      </c>
      <c r="C331" s="7">
        <v>0</v>
      </c>
      <c r="D331" s="7">
        <f t="shared" si="4"/>
        <v>0.84069869962033206</v>
      </c>
    </row>
    <row r="332" spans="1:4" x14ac:dyDescent="0.25">
      <c r="A332" s="5" t="s">
        <v>106</v>
      </c>
      <c r="B332" s="7">
        <v>0.84069869962033206</v>
      </c>
      <c r="C332" s="7">
        <v>0.3134444283864451</v>
      </c>
      <c r="D332" s="7">
        <f t="shared" ref="D332:D395" si="5">SUM(B332:C332)</f>
        <v>1.1541431280067771</v>
      </c>
    </row>
    <row r="333" spans="1:4" x14ac:dyDescent="0.25">
      <c r="A333" s="5" t="s">
        <v>104</v>
      </c>
      <c r="B333" s="7">
        <v>0</v>
      </c>
      <c r="C333" s="7">
        <v>0.3134444283864451</v>
      </c>
      <c r="D333" s="7">
        <f t="shared" si="5"/>
        <v>0.3134444283864451</v>
      </c>
    </row>
    <row r="334" spans="1:4" x14ac:dyDescent="0.25">
      <c r="A334" s="5" t="s">
        <v>634</v>
      </c>
      <c r="B334" s="7">
        <v>0.84069869962033206</v>
      </c>
      <c r="C334" s="7">
        <v>0</v>
      </c>
      <c r="D334" s="7">
        <f t="shared" si="5"/>
        <v>0.84069869962033206</v>
      </c>
    </row>
    <row r="335" spans="1:4" x14ac:dyDescent="0.25">
      <c r="A335" s="5" t="s">
        <v>291</v>
      </c>
      <c r="B335" s="7">
        <v>0.97702821847768317</v>
      </c>
      <c r="C335" s="7">
        <v>0</v>
      </c>
      <c r="D335" s="7">
        <f t="shared" si="5"/>
        <v>0.97702821847768317</v>
      </c>
    </row>
    <row r="336" spans="1:4" x14ac:dyDescent="0.25">
      <c r="A336" s="5" t="s">
        <v>354</v>
      </c>
      <c r="B336" s="7">
        <v>0.84069869962033206</v>
      </c>
      <c r="C336" s="7">
        <v>0</v>
      </c>
      <c r="D336" s="7">
        <f t="shared" si="5"/>
        <v>0.84069869962033206</v>
      </c>
    </row>
    <row r="337" spans="1:4" x14ac:dyDescent="0.25">
      <c r="A337" s="5" t="s">
        <v>271</v>
      </c>
      <c r="B337" s="7">
        <v>0.84069869962033206</v>
      </c>
      <c r="C337" s="7">
        <v>0</v>
      </c>
      <c r="D337" s="7">
        <f t="shared" si="5"/>
        <v>0.84069869962033206</v>
      </c>
    </row>
    <row r="338" spans="1:4" x14ac:dyDescent="0.25">
      <c r="A338" s="5" t="s">
        <v>191</v>
      </c>
      <c r="B338" s="7">
        <v>0.84069869962033206</v>
      </c>
      <c r="C338" s="7">
        <v>0</v>
      </c>
      <c r="D338" s="7">
        <f t="shared" si="5"/>
        <v>0.84069869962033206</v>
      </c>
    </row>
    <row r="339" spans="1:4" x14ac:dyDescent="0.25">
      <c r="A339" s="5" t="s">
        <v>287</v>
      </c>
      <c r="B339" s="7">
        <v>0.97702821847768317</v>
      </c>
      <c r="C339" s="7">
        <v>0</v>
      </c>
      <c r="D339" s="7">
        <f t="shared" si="5"/>
        <v>0.97702821847768317</v>
      </c>
    </row>
    <row r="340" spans="1:4" x14ac:dyDescent="0.25">
      <c r="A340" s="5" t="s">
        <v>553</v>
      </c>
      <c r="B340" s="7">
        <v>2.6966436032638814</v>
      </c>
      <c r="C340" s="7">
        <v>0</v>
      </c>
      <c r="D340" s="7">
        <f t="shared" si="5"/>
        <v>2.6966436032638814</v>
      </c>
    </row>
    <row r="341" spans="1:4" x14ac:dyDescent="0.25">
      <c r="A341" s="5" t="s">
        <v>16</v>
      </c>
      <c r="B341" s="7">
        <v>0.84069869962033206</v>
      </c>
      <c r="C341" s="7">
        <v>7.6256051906145846E-3</v>
      </c>
      <c r="D341" s="7">
        <f t="shared" si="5"/>
        <v>0.84832430481094667</v>
      </c>
    </row>
    <row r="342" spans="1:4" x14ac:dyDescent="0.25">
      <c r="A342" s="5" t="s">
        <v>365</v>
      </c>
      <c r="B342" s="7">
        <v>0.84069869962033206</v>
      </c>
      <c r="C342" s="7">
        <v>0</v>
      </c>
      <c r="D342" s="7">
        <f t="shared" si="5"/>
        <v>0.84069869962033206</v>
      </c>
    </row>
    <row r="343" spans="1:4" x14ac:dyDescent="0.25">
      <c r="A343" s="5" t="s">
        <v>346</v>
      </c>
      <c r="B343" s="7">
        <v>0.84069869962033206</v>
      </c>
      <c r="C343" s="7">
        <v>0</v>
      </c>
      <c r="D343" s="7">
        <f t="shared" si="5"/>
        <v>0.84069869962033206</v>
      </c>
    </row>
    <row r="344" spans="1:4" x14ac:dyDescent="0.25">
      <c r="A344" s="5" t="s">
        <v>159</v>
      </c>
      <c r="B344" s="7">
        <v>0.84069869962033206</v>
      </c>
      <c r="C344" s="7">
        <v>0</v>
      </c>
      <c r="D344" s="7">
        <f t="shared" si="5"/>
        <v>0.84069869962033206</v>
      </c>
    </row>
    <row r="345" spans="1:4" x14ac:dyDescent="0.25">
      <c r="A345" s="5" t="s">
        <v>107</v>
      </c>
      <c r="B345" s="7">
        <v>0.84069869962033206</v>
      </c>
      <c r="C345" s="7">
        <v>0.3134444283864451</v>
      </c>
      <c r="D345" s="7">
        <f t="shared" si="5"/>
        <v>1.1541431280067771</v>
      </c>
    </row>
    <row r="346" spans="1:4" x14ac:dyDescent="0.25">
      <c r="A346" s="5" t="s">
        <v>554</v>
      </c>
      <c r="B346" s="7">
        <v>3.9807596048181111</v>
      </c>
      <c r="C346" s="7">
        <v>0</v>
      </c>
      <c r="D346" s="7">
        <f t="shared" si="5"/>
        <v>3.9807596048181111</v>
      </c>
    </row>
    <row r="347" spans="1:4" x14ac:dyDescent="0.25">
      <c r="A347" s="5" t="s">
        <v>192</v>
      </c>
      <c r="B347" s="7">
        <v>0.84069869962033206</v>
      </c>
      <c r="C347" s="7">
        <v>0</v>
      </c>
      <c r="D347" s="7">
        <f t="shared" si="5"/>
        <v>0.84069869962033206</v>
      </c>
    </row>
    <row r="348" spans="1:4" x14ac:dyDescent="0.25">
      <c r="A348" s="5" t="s">
        <v>84</v>
      </c>
      <c r="B348" s="7">
        <v>0.97702821847768317</v>
      </c>
      <c r="C348" s="7">
        <v>5.3840264681399692E-2</v>
      </c>
      <c r="D348" s="7">
        <f t="shared" si="5"/>
        <v>1.0308684831590829</v>
      </c>
    </row>
    <row r="349" spans="1:4" x14ac:dyDescent="0.25">
      <c r="A349" s="5" t="s">
        <v>77</v>
      </c>
      <c r="B349" s="7">
        <v>0.84069869962033206</v>
      </c>
      <c r="C349" s="7">
        <v>4.5029496867308207E-2</v>
      </c>
      <c r="D349" s="7">
        <f t="shared" si="5"/>
        <v>0.88572819648764023</v>
      </c>
    </row>
    <row r="350" spans="1:4" x14ac:dyDescent="0.25">
      <c r="A350" s="5" t="s">
        <v>635</v>
      </c>
      <c r="B350" s="7">
        <v>0.84069869962033206</v>
      </c>
      <c r="C350" s="7">
        <v>0</v>
      </c>
      <c r="D350" s="7">
        <f t="shared" si="5"/>
        <v>0.84069869962033206</v>
      </c>
    </row>
    <row r="351" spans="1:4" x14ac:dyDescent="0.25">
      <c r="A351" s="5" t="s">
        <v>198</v>
      </c>
      <c r="B351" s="7">
        <v>0.84069869962033206</v>
      </c>
      <c r="C351" s="7">
        <v>0</v>
      </c>
      <c r="D351" s="7">
        <f t="shared" si="5"/>
        <v>0.84069869962033206</v>
      </c>
    </row>
    <row r="352" spans="1:4" x14ac:dyDescent="0.25">
      <c r="A352" s="5" t="s">
        <v>322</v>
      </c>
      <c r="B352" s="7">
        <v>0.84069869962033206</v>
      </c>
      <c r="C352" s="7">
        <v>0</v>
      </c>
      <c r="D352" s="7">
        <f t="shared" si="5"/>
        <v>0.84069869962033206</v>
      </c>
    </row>
    <row r="353" spans="1:4" x14ac:dyDescent="0.25">
      <c r="A353" s="5" t="s">
        <v>555</v>
      </c>
      <c r="B353" s="7">
        <v>3.8523480046626872</v>
      </c>
      <c r="C353" s="7">
        <v>0</v>
      </c>
      <c r="D353" s="7">
        <f t="shared" si="5"/>
        <v>3.8523480046626872</v>
      </c>
    </row>
    <row r="354" spans="1:4" x14ac:dyDescent="0.25">
      <c r="A354" s="5" t="s">
        <v>517</v>
      </c>
      <c r="B354" s="7">
        <v>3.9807596048181111</v>
      </c>
      <c r="C354" s="7">
        <v>3.2137046290979892</v>
      </c>
      <c r="D354" s="7">
        <f t="shared" si="5"/>
        <v>7.1944642339161007</v>
      </c>
    </row>
    <row r="355" spans="1:4" x14ac:dyDescent="0.25">
      <c r="A355" s="5" t="s">
        <v>270</v>
      </c>
      <c r="B355" s="7">
        <v>0.84069869962033206</v>
      </c>
      <c r="C355" s="7">
        <v>0</v>
      </c>
      <c r="D355" s="7">
        <f t="shared" si="5"/>
        <v>0.84069869962033206</v>
      </c>
    </row>
    <row r="356" spans="1:4" x14ac:dyDescent="0.25">
      <c r="A356" s="5" t="s">
        <v>126</v>
      </c>
      <c r="B356" s="7">
        <v>0.84069869962033206</v>
      </c>
      <c r="C356" s="7">
        <v>0.31705981929795718</v>
      </c>
      <c r="D356" s="7">
        <f t="shared" si="5"/>
        <v>1.1577585189182893</v>
      </c>
    </row>
    <row r="357" spans="1:4" x14ac:dyDescent="0.25">
      <c r="A357" s="5" t="s">
        <v>129</v>
      </c>
      <c r="B357" s="7">
        <v>0.84069869962033206</v>
      </c>
      <c r="C357" s="7">
        <v>1.9163405972104695</v>
      </c>
      <c r="D357" s="7">
        <f t="shared" si="5"/>
        <v>2.7570392968308015</v>
      </c>
    </row>
    <row r="358" spans="1:4" x14ac:dyDescent="0.25">
      <c r="A358" s="5" t="s">
        <v>113</v>
      </c>
      <c r="B358" s="7">
        <v>5.136464006216916</v>
      </c>
      <c r="C358" s="7">
        <v>0.54526756994796544</v>
      </c>
      <c r="D358" s="7">
        <f t="shared" si="5"/>
        <v>5.6817315761648812</v>
      </c>
    </row>
    <row r="359" spans="1:4" x14ac:dyDescent="0.25">
      <c r="A359" s="5" t="s">
        <v>636</v>
      </c>
      <c r="B359" s="7">
        <v>0.84069869962033206</v>
      </c>
      <c r="C359" s="7">
        <v>0</v>
      </c>
      <c r="D359" s="7">
        <f t="shared" si="5"/>
        <v>0.84069869962033206</v>
      </c>
    </row>
    <row r="360" spans="1:4" x14ac:dyDescent="0.25">
      <c r="A360" s="5" t="s">
        <v>338</v>
      </c>
      <c r="B360" s="7">
        <v>15.990480289429733</v>
      </c>
      <c r="C360" s="7">
        <v>4.2849395458610271</v>
      </c>
      <c r="D360" s="7">
        <f t="shared" si="5"/>
        <v>20.275419835290762</v>
      </c>
    </row>
    <row r="361" spans="1:4" x14ac:dyDescent="0.25">
      <c r="A361" s="5" t="s">
        <v>556</v>
      </c>
      <c r="B361" s="7">
        <v>5.136464006216916</v>
      </c>
      <c r="C361" s="7">
        <v>0</v>
      </c>
      <c r="D361" s="7">
        <f t="shared" si="5"/>
        <v>5.136464006216916</v>
      </c>
    </row>
    <row r="362" spans="1:4" x14ac:dyDescent="0.25">
      <c r="A362" s="5" t="s">
        <v>329</v>
      </c>
      <c r="B362" s="7">
        <v>0.84069869962033206</v>
      </c>
      <c r="C362" s="7">
        <v>0</v>
      </c>
      <c r="D362" s="7">
        <f t="shared" si="5"/>
        <v>0.84069869962033206</v>
      </c>
    </row>
    <row r="363" spans="1:4" x14ac:dyDescent="0.25">
      <c r="A363" s="5" t="s">
        <v>557</v>
      </c>
      <c r="B363" s="7">
        <v>2.568232003108458</v>
      </c>
      <c r="C363" s="7">
        <v>0</v>
      </c>
      <c r="D363" s="7">
        <f t="shared" si="5"/>
        <v>2.568232003108458</v>
      </c>
    </row>
    <row r="364" spans="1:4" x14ac:dyDescent="0.25">
      <c r="A364" s="5" t="s">
        <v>355</v>
      </c>
      <c r="B364" s="7">
        <v>0.84069869962033206</v>
      </c>
      <c r="C364" s="7">
        <v>0</v>
      </c>
      <c r="D364" s="7">
        <f t="shared" si="5"/>
        <v>0.84069869962033206</v>
      </c>
    </row>
    <row r="365" spans="1:4" x14ac:dyDescent="0.25">
      <c r="A365" s="5" t="s">
        <v>411</v>
      </c>
      <c r="B365" s="7">
        <v>0</v>
      </c>
      <c r="C365" s="7">
        <v>2.5077559810880593E-3</v>
      </c>
      <c r="D365" s="7">
        <f t="shared" si="5"/>
        <v>2.5077559810880593E-3</v>
      </c>
    </row>
    <row r="366" spans="1:4" x14ac:dyDescent="0.25">
      <c r="A366" s="5" t="s">
        <v>558</v>
      </c>
      <c r="B366" s="7">
        <v>3.3387016040409958</v>
      </c>
      <c r="C366" s="7">
        <v>0</v>
      </c>
      <c r="D366" s="7">
        <f t="shared" si="5"/>
        <v>3.3387016040409958</v>
      </c>
    </row>
    <row r="367" spans="1:4" x14ac:dyDescent="0.25">
      <c r="A367" s="5" t="s">
        <v>344</v>
      </c>
      <c r="B367" s="7">
        <v>0.84069869962033206</v>
      </c>
      <c r="C367" s="7">
        <v>0</v>
      </c>
      <c r="D367" s="7">
        <f t="shared" si="5"/>
        <v>0.84069869962033206</v>
      </c>
    </row>
    <row r="368" spans="1:4" x14ac:dyDescent="0.25">
      <c r="A368" s="5" t="s">
        <v>83</v>
      </c>
      <c r="B368" s="7">
        <v>0.97702821847768317</v>
      </c>
      <c r="C368" s="7">
        <v>3.625660993584278E-2</v>
      </c>
      <c r="D368" s="7">
        <f t="shared" si="5"/>
        <v>1.0132848284135259</v>
      </c>
    </row>
    <row r="369" spans="1:4" x14ac:dyDescent="0.25">
      <c r="A369" s="5" t="s">
        <v>52</v>
      </c>
      <c r="B369" s="7">
        <v>0.84069869962033206</v>
      </c>
      <c r="C369" s="7">
        <v>2.4236631917410132E-2</v>
      </c>
      <c r="D369" s="7">
        <f t="shared" si="5"/>
        <v>0.86493533153774216</v>
      </c>
    </row>
    <row r="370" spans="1:4" x14ac:dyDescent="0.25">
      <c r="A370" s="5" t="s">
        <v>497</v>
      </c>
      <c r="B370" s="7">
        <v>0</v>
      </c>
      <c r="C370" s="7">
        <v>2.5077559810880593E-3</v>
      </c>
      <c r="D370" s="7">
        <f t="shared" si="5"/>
        <v>2.5077559810880593E-3</v>
      </c>
    </row>
    <row r="371" spans="1:4" x14ac:dyDescent="0.25">
      <c r="A371" s="5" t="s">
        <v>58</v>
      </c>
      <c r="B371" s="7">
        <v>0.84069869962033206</v>
      </c>
      <c r="C371" s="7">
        <v>3.4665335857265471E-3</v>
      </c>
      <c r="D371" s="7">
        <f t="shared" si="5"/>
        <v>0.84416523320605863</v>
      </c>
    </row>
    <row r="372" spans="1:4" x14ac:dyDescent="0.25">
      <c r="A372" s="5" t="s">
        <v>193</v>
      </c>
      <c r="B372" s="7">
        <v>0.84069869962033206</v>
      </c>
      <c r="C372" s="7">
        <v>0</v>
      </c>
      <c r="D372" s="7">
        <f t="shared" si="5"/>
        <v>0.84069869962033206</v>
      </c>
    </row>
    <row r="373" spans="1:4" x14ac:dyDescent="0.25">
      <c r="A373" s="5" t="s">
        <v>63</v>
      </c>
      <c r="B373" s="7">
        <v>0.84069869962033206</v>
      </c>
      <c r="C373" s="7">
        <v>2.5350032082712887E-2</v>
      </c>
      <c r="D373" s="7">
        <f t="shared" si="5"/>
        <v>0.86604873170304497</v>
      </c>
    </row>
    <row r="374" spans="1:4" x14ac:dyDescent="0.25">
      <c r="A374" s="5" t="s">
        <v>307</v>
      </c>
      <c r="B374" s="7">
        <v>0.84069869962033206</v>
      </c>
      <c r="C374" s="7">
        <v>0</v>
      </c>
      <c r="D374" s="7">
        <f t="shared" si="5"/>
        <v>0.84069869962033206</v>
      </c>
    </row>
    <row r="375" spans="1:4" x14ac:dyDescent="0.25">
      <c r="A375" s="5" t="s">
        <v>559</v>
      </c>
      <c r="B375" s="7">
        <v>4.622817605595225</v>
      </c>
      <c r="C375" s="7">
        <v>0</v>
      </c>
      <c r="D375" s="7">
        <f t="shared" si="5"/>
        <v>4.622817605595225</v>
      </c>
    </row>
    <row r="376" spans="1:4" x14ac:dyDescent="0.25">
      <c r="A376" s="5" t="s">
        <v>280</v>
      </c>
      <c r="B376" s="7">
        <v>0.84069869962033206</v>
      </c>
      <c r="C376" s="7">
        <v>0</v>
      </c>
      <c r="D376" s="7">
        <f t="shared" si="5"/>
        <v>0.84069869962033206</v>
      </c>
    </row>
    <row r="377" spans="1:4" x14ac:dyDescent="0.25">
      <c r="A377" s="5" t="s">
        <v>560</v>
      </c>
      <c r="B377" s="7">
        <v>2.568232003108458</v>
      </c>
      <c r="C377" s="7">
        <v>0</v>
      </c>
      <c r="D377" s="7">
        <f t="shared" si="5"/>
        <v>2.568232003108458</v>
      </c>
    </row>
    <row r="378" spans="1:4" x14ac:dyDescent="0.25">
      <c r="A378" s="5" t="s">
        <v>194</v>
      </c>
      <c r="B378" s="7">
        <v>0.84069869962033206</v>
      </c>
      <c r="C378" s="7">
        <v>0</v>
      </c>
      <c r="D378" s="7">
        <f t="shared" si="5"/>
        <v>0.84069869962033206</v>
      </c>
    </row>
    <row r="379" spans="1:4" x14ac:dyDescent="0.25">
      <c r="A379" s="5" t="s">
        <v>298</v>
      </c>
      <c r="B379" s="7">
        <v>0.84069869962033206</v>
      </c>
      <c r="C379" s="7">
        <v>0</v>
      </c>
      <c r="D379" s="7">
        <f t="shared" si="5"/>
        <v>0.84069869962033206</v>
      </c>
    </row>
    <row r="380" spans="1:4" x14ac:dyDescent="0.25">
      <c r="A380" s="5" t="s">
        <v>140</v>
      </c>
      <c r="B380" s="7">
        <v>0.84069869962033206</v>
      </c>
      <c r="C380" s="7">
        <v>14.171021587248113</v>
      </c>
      <c r="D380" s="7">
        <f t="shared" si="5"/>
        <v>15.011720286868446</v>
      </c>
    </row>
    <row r="381" spans="1:4" x14ac:dyDescent="0.25">
      <c r="A381" s="5" t="s">
        <v>292</v>
      </c>
      <c r="B381" s="7">
        <v>0.97702821847768317</v>
      </c>
      <c r="C381" s="7">
        <v>0</v>
      </c>
      <c r="D381" s="7">
        <f t="shared" si="5"/>
        <v>0.97702821847768317</v>
      </c>
    </row>
    <row r="382" spans="1:4" x14ac:dyDescent="0.25">
      <c r="A382" s="5" t="s">
        <v>579</v>
      </c>
      <c r="B382" s="7">
        <v>3.0818784037301494</v>
      </c>
      <c r="C382" s="7">
        <v>0</v>
      </c>
      <c r="D382" s="7">
        <f t="shared" si="5"/>
        <v>3.0818784037301494</v>
      </c>
    </row>
    <row r="383" spans="1:4" x14ac:dyDescent="0.25">
      <c r="A383" s="5" t="s">
        <v>2</v>
      </c>
      <c r="B383" s="7">
        <v>19.124917859735124</v>
      </c>
      <c r="C383" s="7">
        <v>7.9564409780595069</v>
      </c>
      <c r="D383" s="7">
        <f t="shared" si="5"/>
        <v>27.081358837794632</v>
      </c>
    </row>
    <row r="384" spans="1:4" x14ac:dyDescent="0.25">
      <c r="A384" s="5" t="s">
        <v>233</v>
      </c>
      <c r="B384" s="7">
        <v>0.84069869962033206</v>
      </c>
      <c r="C384" s="7">
        <v>0</v>
      </c>
      <c r="D384" s="7">
        <f t="shared" si="5"/>
        <v>0.84069869962033206</v>
      </c>
    </row>
    <row r="385" spans="1:4" x14ac:dyDescent="0.25">
      <c r="A385" s="5" t="s">
        <v>161</v>
      </c>
      <c r="B385" s="7">
        <v>0.84069869962033206</v>
      </c>
      <c r="C385" s="7">
        <v>0</v>
      </c>
      <c r="D385" s="7">
        <f t="shared" si="5"/>
        <v>0.84069869962033206</v>
      </c>
    </row>
    <row r="386" spans="1:4" x14ac:dyDescent="0.25">
      <c r="A386" s="5" t="s">
        <v>108</v>
      </c>
      <c r="B386" s="7">
        <v>0</v>
      </c>
      <c r="C386" s="7">
        <v>0.3134444283864451</v>
      </c>
      <c r="D386" s="7">
        <f t="shared" si="5"/>
        <v>0.3134444283864451</v>
      </c>
    </row>
    <row r="387" spans="1:4" x14ac:dyDescent="0.25">
      <c r="A387" s="5" t="s">
        <v>561</v>
      </c>
      <c r="B387" s="7">
        <v>5.3351047050601341</v>
      </c>
      <c r="C387" s="7">
        <v>0</v>
      </c>
      <c r="D387" s="7">
        <f t="shared" si="5"/>
        <v>5.3351047050601341</v>
      </c>
    </row>
    <row r="388" spans="1:4" x14ac:dyDescent="0.25">
      <c r="A388" s="5" t="s">
        <v>162</v>
      </c>
      <c r="B388" s="7">
        <v>0.84069869962033206</v>
      </c>
      <c r="C388" s="7">
        <v>0</v>
      </c>
      <c r="D388" s="7">
        <f t="shared" si="5"/>
        <v>0.84069869962033206</v>
      </c>
    </row>
    <row r="389" spans="1:4" x14ac:dyDescent="0.25">
      <c r="A389" s="5" t="s">
        <v>18</v>
      </c>
      <c r="B389" s="7">
        <v>0.84069869962033206</v>
      </c>
      <c r="C389" s="7">
        <v>0</v>
      </c>
      <c r="D389" s="7">
        <f t="shared" si="5"/>
        <v>0.84069869962033206</v>
      </c>
    </row>
    <row r="390" spans="1:4" x14ac:dyDescent="0.25">
      <c r="A390" s="5" t="s">
        <v>562</v>
      </c>
      <c r="B390" s="7">
        <v>17.245576789377115</v>
      </c>
      <c r="C390" s="7">
        <v>0</v>
      </c>
      <c r="D390" s="7">
        <f t="shared" si="5"/>
        <v>17.245576789377115</v>
      </c>
    </row>
    <row r="391" spans="1:4" x14ac:dyDescent="0.25">
      <c r="A391" s="5" t="s">
        <v>13</v>
      </c>
      <c r="B391" s="7">
        <v>0.97702821847768317</v>
      </c>
      <c r="C391" s="7">
        <v>3.0388501106297676E-3</v>
      </c>
      <c r="D391" s="7">
        <f t="shared" si="5"/>
        <v>0.98006706858831294</v>
      </c>
    </row>
    <row r="392" spans="1:4" x14ac:dyDescent="0.25">
      <c r="A392" s="5" t="s">
        <v>79</v>
      </c>
      <c r="B392" s="7">
        <v>0.84069869962033206</v>
      </c>
      <c r="C392" s="7">
        <v>0</v>
      </c>
      <c r="D392" s="7">
        <f t="shared" si="5"/>
        <v>0.84069869962033206</v>
      </c>
    </row>
    <row r="393" spans="1:4" x14ac:dyDescent="0.25">
      <c r="A393" s="5" t="s">
        <v>120</v>
      </c>
      <c r="B393" s="7">
        <v>0</v>
      </c>
      <c r="C393" s="7">
        <v>0.68993376042000065</v>
      </c>
      <c r="D393" s="7">
        <f t="shared" si="5"/>
        <v>0.68993376042000065</v>
      </c>
    </row>
    <row r="394" spans="1:4" x14ac:dyDescent="0.25">
      <c r="A394" s="5" t="s">
        <v>433</v>
      </c>
      <c r="B394" s="7">
        <v>0.84069869962033206</v>
      </c>
      <c r="C394" s="7">
        <v>0</v>
      </c>
      <c r="D394" s="7">
        <f t="shared" si="5"/>
        <v>0.84069869962033206</v>
      </c>
    </row>
    <row r="395" spans="1:4" x14ac:dyDescent="0.25">
      <c r="A395" s="5" t="s">
        <v>563</v>
      </c>
      <c r="B395" s="7">
        <v>2.9534668035747265</v>
      </c>
      <c r="C395" s="7">
        <v>0</v>
      </c>
      <c r="D395" s="7">
        <f t="shared" si="5"/>
        <v>2.9534668035747265</v>
      </c>
    </row>
    <row r="396" spans="1:4" x14ac:dyDescent="0.25">
      <c r="A396" s="5" t="s">
        <v>88</v>
      </c>
      <c r="B396" s="7">
        <v>0.84069869962033206</v>
      </c>
      <c r="C396" s="7">
        <v>0.13923544309445512</v>
      </c>
      <c r="D396" s="7">
        <f t="shared" ref="D396:D424" si="6">SUM(B396:C396)</f>
        <v>0.97993414271478718</v>
      </c>
    </row>
    <row r="397" spans="1:4" x14ac:dyDescent="0.25">
      <c r="A397" s="5" t="s">
        <v>573</v>
      </c>
      <c r="B397" s="7">
        <v>0.84069869962033206</v>
      </c>
      <c r="C397" s="7">
        <v>0</v>
      </c>
      <c r="D397" s="7">
        <f t="shared" si="6"/>
        <v>0.84069869962033206</v>
      </c>
    </row>
    <row r="398" spans="1:4" x14ac:dyDescent="0.25">
      <c r="A398" s="5" t="s">
        <v>564</v>
      </c>
      <c r="B398" s="7">
        <v>3.5955248043518409</v>
      </c>
      <c r="C398" s="7">
        <v>0</v>
      </c>
      <c r="D398" s="7">
        <f t="shared" si="6"/>
        <v>3.5955248043518409</v>
      </c>
    </row>
    <row r="399" spans="1:4" x14ac:dyDescent="0.25">
      <c r="A399" s="5" t="s">
        <v>412</v>
      </c>
      <c r="B399" s="7">
        <v>0</v>
      </c>
      <c r="C399" s="7">
        <v>2.5077559810880593E-3</v>
      </c>
      <c r="D399" s="7">
        <f t="shared" si="6"/>
        <v>2.5077559810880593E-3</v>
      </c>
    </row>
    <row r="400" spans="1:4" x14ac:dyDescent="0.25">
      <c r="A400" s="5" t="s">
        <v>67</v>
      </c>
      <c r="B400" s="7">
        <v>0.97702821847768317</v>
      </c>
      <c r="C400" s="7">
        <v>1.0051280155006946E-2</v>
      </c>
      <c r="D400" s="7">
        <f t="shared" si="6"/>
        <v>0.98707949863269007</v>
      </c>
    </row>
    <row r="401" spans="1:4" x14ac:dyDescent="0.25">
      <c r="A401" s="5" t="s">
        <v>413</v>
      </c>
      <c r="B401" s="7">
        <v>0</v>
      </c>
      <c r="C401" s="7">
        <v>2.5077559810880593E-3</v>
      </c>
      <c r="D401" s="7">
        <f t="shared" si="6"/>
        <v>2.5077559810880593E-3</v>
      </c>
    </row>
    <row r="402" spans="1:4" x14ac:dyDescent="0.25">
      <c r="A402" s="5" t="s">
        <v>196</v>
      </c>
      <c r="B402" s="7">
        <v>0.84069869962033206</v>
      </c>
      <c r="C402" s="7">
        <v>0</v>
      </c>
      <c r="D402" s="7">
        <f t="shared" si="6"/>
        <v>0.84069869962033206</v>
      </c>
    </row>
    <row r="403" spans="1:4" x14ac:dyDescent="0.25">
      <c r="A403" s="5" t="s">
        <v>253</v>
      </c>
      <c r="B403" s="7">
        <v>0.84069869962033206</v>
      </c>
      <c r="C403" s="7">
        <v>0</v>
      </c>
      <c r="D403" s="7">
        <f t="shared" si="6"/>
        <v>0.84069869962033206</v>
      </c>
    </row>
    <row r="404" spans="1:4" x14ac:dyDescent="0.25">
      <c r="A404" s="5" t="s">
        <v>498</v>
      </c>
      <c r="B404" s="7">
        <v>5.136464006216916</v>
      </c>
      <c r="C404" s="7">
        <v>0</v>
      </c>
      <c r="D404" s="7">
        <f t="shared" si="6"/>
        <v>5.136464006216916</v>
      </c>
    </row>
    <row r="405" spans="1:4" x14ac:dyDescent="0.25">
      <c r="A405" s="5" t="s">
        <v>199</v>
      </c>
      <c r="B405" s="7">
        <v>0.84069869962033206</v>
      </c>
      <c r="C405" s="7">
        <v>0</v>
      </c>
      <c r="D405" s="7">
        <f t="shared" si="6"/>
        <v>0.84069869962033206</v>
      </c>
    </row>
    <row r="406" spans="1:4" x14ac:dyDescent="0.25">
      <c r="A406" s="5" t="s">
        <v>275</v>
      </c>
      <c r="B406" s="7">
        <v>0.84069869962033206</v>
      </c>
      <c r="C406" s="7">
        <v>0</v>
      </c>
      <c r="D406" s="7">
        <f t="shared" si="6"/>
        <v>0.84069869962033206</v>
      </c>
    </row>
    <row r="407" spans="1:4" x14ac:dyDescent="0.25">
      <c r="A407" s="5" t="s">
        <v>345</v>
      </c>
      <c r="B407" s="7">
        <v>0.84069869962033206</v>
      </c>
      <c r="C407" s="7">
        <v>0</v>
      </c>
      <c r="D407" s="7">
        <f t="shared" si="6"/>
        <v>0.84069869962033206</v>
      </c>
    </row>
    <row r="408" spans="1:4" x14ac:dyDescent="0.25">
      <c r="A408" s="5" t="s">
        <v>221</v>
      </c>
      <c r="B408" s="7">
        <v>0.84069869962033206</v>
      </c>
      <c r="C408" s="7">
        <v>0</v>
      </c>
      <c r="D408" s="7">
        <f t="shared" si="6"/>
        <v>0.84069869962033206</v>
      </c>
    </row>
    <row r="409" spans="1:4" x14ac:dyDescent="0.25">
      <c r="A409" s="5" t="s">
        <v>565</v>
      </c>
      <c r="B409" s="7">
        <v>2.6966436032638814</v>
      </c>
      <c r="C409" s="7">
        <v>0</v>
      </c>
      <c r="D409" s="7">
        <f t="shared" si="6"/>
        <v>2.6966436032638814</v>
      </c>
    </row>
    <row r="410" spans="1:4" x14ac:dyDescent="0.25">
      <c r="A410" s="5" t="s">
        <v>128</v>
      </c>
      <c r="B410" s="7">
        <v>0.84069869962033206</v>
      </c>
      <c r="C410" s="7">
        <v>1.3634377614080389</v>
      </c>
      <c r="D410" s="7">
        <f t="shared" si="6"/>
        <v>2.2041364610283711</v>
      </c>
    </row>
    <row r="411" spans="1:4" x14ac:dyDescent="0.25">
      <c r="A411" s="5" t="s">
        <v>339</v>
      </c>
      <c r="B411" s="7">
        <v>5.3351047050601341</v>
      </c>
      <c r="C411" s="7">
        <v>0</v>
      </c>
      <c r="D411" s="7">
        <f t="shared" si="6"/>
        <v>5.3351047050601341</v>
      </c>
    </row>
    <row r="412" spans="1:4" x14ac:dyDescent="0.25">
      <c r="A412" s="5" t="s">
        <v>220</v>
      </c>
      <c r="B412" s="7">
        <v>0.84069869962033206</v>
      </c>
      <c r="C412" s="7">
        <v>0</v>
      </c>
      <c r="D412" s="7">
        <f t="shared" si="6"/>
        <v>0.84069869962033206</v>
      </c>
    </row>
    <row r="413" spans="1:4" x14ac:dyDescent="0.25">
      <c r="A413" s="5" t="s">
        <v>414</v>
      </c>
      <c r="B413" s="7">
        <v>0</v>
      </c>
      <c r="C413" s="7">
        <v>2.5077559810880593E-3</v>
      </c>
      <c r="D413" s="7">
        <f t="shared" si="6"/>
        <v>2.5077559810880593E-3</v>
      </c>
    </row>
    <row r="414" spans="1:4" x14ac:dyDescent="0.25">
      <c r="A414" s="5" t="s">
        <v>266</v>
      </c>
      <c r="B414" s="7">
        <v>0.84069869962033206</v>
      </c>
      <c r="C414" s="7">
        <v>0</v>
      </c>
      <c r="D414" s="7">
        <f t="shared" si="6"/>
        <v>0.84069869962033206</v>
      </c>
    </row>
    <row r="415" spans="1:4" x14ac:dyDescent="0.25">
      <c r="A415" s="5" t="s">
        <v>226</v>
      </c>
      <c r="B415" s="7">
        <v>0.84069869962033206</v>
      </c>
      <c r="C415" s="7">
        <v>0</v>
      </c>
      <c r="D415" s="7">
        <f t="shared" si="6"/>
        <v>0.84069869962033206</v>
      </c>
    </row>
    <row r="416" spans="1:4" x14ac:dyDescent="0.25">
      <c r="A416" s="5" t="s">
        <v>566</v>
      </c>
      <c r="B416" s="7">
        <v>4.3659944052843782</v>
      </c>
      <c r="C416" s="7">
        <v>0</v>
      </c>
      <c r="D416" s="7">
        <f t="shared" si="6"/>
        <v>4.3659944052843782</v>
      </c>
    </row>
    <row r="417" spans="1:4" x14ac:dyDescent="0.25">
      <c r="A417" s="5" t="s">
        <v>567</v>
      </c>
      <c r="B417" s="7">
        <v>2.568232003108458</v>
      </c>
      <c r="C417" s="7">
        <v>0</v>
      </c>
      <c r="D417" s="7">
        <f t="shared" si="6"/>
        <v>2.568232003108458</v>
      </c>
    </row>
    <row r="418" spans="1:4" x14ac:dyDescent="0.25">
      <c r="A418" s="5" t="s">
        <v>340</v>
      </c>
      <c r="B418" s="7">
        <v>4.5646351041275963</v>
      </c>
      <c r="C418" s="7">
        <v>0</v>
      </c>
      <c r="D418" s="7">
        <f t="shared" si="6"/>
        <v>4.5646351041275963</v>
      </c>
    </row>
    <row r="419" spans="1:4" x14ac:dyDescent="0.25">
      <c r="A419" s="5" t="s">
        <v>197</v>
      </c>
      <c r="B419" s="7">
        <v>0.84069869962033206</v>
      </c>
      <c r="C419" s="7">
        <v>0</v>
      </c>
      <c r="D419" s="7">
        <f t="shared" si="6"/>
        <v>0.84069869962033206</v>
      </c>
    </row>
    <row r="420" spans="1:4" x14ac:dyDescent="0.25">
      <c r="A420" s="5" t="s">
        <v>415</v>
      </c>
      <c r="B420" s="7">
        <v>0.84069869962033206</v>
      </c>
      <c r="C420" s="7">
        <v>2.5077559810880593E-3</v>
      </c>
      <c r="D420" s="7">
        <f t="shared" si="6"/>
        <v>0.84320645560142016</v>
      </c>
    </row>
    <row r="421" spans="1:4" x14ac:dyDescent="0.25">
      <c r="A421" s="5" t="s">
        <v>66</v>
      </c>
      <c r="B421" s="7">
        <v>0.84069869962033206</v>
      </c>
      <c r="C421" s="7">
        <v>0</v>
      </c>
      <c r="D421" s="7">
        <f t="shared" si="6"/>
        <v>0.84069869962033206</v>
      </c>
    </row>
    <row r="422" spans="1:4" x14ac:dyDescent="0.25">
      <c r="A422" s="5" t="s">
        <v>95</v>
      </c>
      <c r="B422" s="7">
        <v>5.136464006216916</v>
      </c>
      <c r="C422" s="7">
        <v>0</v>
      </c>
      <c r="D422" s="7">
        <f t="shared" si="6"/>
        <v>5.136464006216916</v>
      </c>
    </row>
    <row r="423" spans="1:4" x14ac:dyDescent="0.25">
      <c r="A423" s="5" t="s">
        <v>317</v>
      </c>
      <c r="B423" s="7">
        <v>0.84069869962033206</v>
      </c>
      <c r="C423" s="7">
        <v>0</v>
      </c>
      <c r="D423" s="7">
        <f t="shared" si="6"/>
        <v>0.84069869962033206</v>
      </c>
    </row>
    <row r="424" spans="1:4" x14ac:dyDescent="0.25">
      <c r="A424" s="5" t="s">
        <v>609</v>
      </c>
      <c r="B424" s="7">
        <v>0</v>
      </c>
      <c r="C424" s="7">
        <v>0.6817188547344929</v>
      </c>
      <c r="D424" s="7">
        <f t="shared" si="6"/>
        <v>0.6817188547344929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8858-922C-44F0-82E8-194BDBEE61D6}">
  <dimension ref="A2:D43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686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434</v>
      </c>
      <c r="B9" s="7">
        <v>152908.40159132704</v>
      </c>
      <c r="C9" s="7">
        <v>114681.30119349527</v>
      </c>
      <c r="D9" s="7">
        <f>SUM(B9:C9)</f>
        <v>267589.70278482232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195.29505986229708</v>
      </c>
      <c r="C12" s="7">
        <v>8.2921128533118435E-2</v>
      </c>
      <c r="D12" s="7">
        <f t="shared" ref="D12:D75" si="0">SUM(B12:C12)</f>
        <v>195.3779809908302</v>
      </c>
    </row>
    <row r="13" spans="1:4" x14ac:dyDescent="0.25">
      <c r="A13" s="5" t="s">
        <v>164</v>
      </c>
      <c r="B13" s="7">
        <v>195.29505986229708</v>
      </c>
      <c r="C13" s="7">
        <v>0</v>
      </c>
      <c r="D13" s="7">
        <f t="shared" si="0"/>
        <v>195.29505986229708</v>
      </c>
    </row>
    <row r="14" spans="1:4" x14ac:dyDescent="0.25">
      <c r="A14" s="5" t="s">
        <v>165</v>
      </c>
      <c r="B14" s="7">
        <v>195.29505986229708</v>
      </c>
      <c r="C14" s="7">
        <v>0</v>
      </c>
      <c r="D14" s="7">
        <f t="shared" si="0"/>
        <v>195.29505986229708</v>
      </c>
    </row>
    <row r="15" spans="1:4" x14ac:dyDescent="0.25">
      <c r="A15" s="5" t="s">
        <v>435</v>
      </c>
      <c r="B15" s="7">
        <v>1051.9496915373857</v>
      </c>
      <c r="C15" s="7">
        <v>0</v>
      </c>
      <c r="D15" s="7">
        <f t="shared" si="0"/>
        <v>1051.9496915373857</v>
      </c>
    </row>
    <row r="16" spans="1:4" x14ac:dyDescent="0.25">
      <c r="A16" s="5" t="s">
        <v>20</v>
      </c>
      <c r="B16" s="7">
        <v>0</v>
      </c>
      <c r="C16" s="7">
        <v>0.49101408219455905</v>
      </c>
      <c r="D16" s="7">
        <f t="shared" si="0"/>
        <v>0.49101408219455905</v>
      </c>
    </row>
    <row r="17" spans="1:4" x14ac:dyDescent="0.25">
      <c r="A17" s="5" t="s">
        <v>436</v>
      </c>
      <c r="B17" s="7">
        <v>788.96226865303925</v>
      </c>
      <c r="C17" s="7">
        <v>0</v>
      </c>
      <c r="D17" s="7">
        <f t="shared" si="0"/>
        <v>788.96226865303925</v>
      </c>
    </row>
    <row r="18" spans="1:4" x14ac:dyDescent="0.25">
      <c r="A18" s="5" t="s">
        <v>308</v>
      </c>
      <c r="B18" s="7">
        <v>195.29505986229708</v>
      </c>
      <c r="C18" s="7">
        <v>0</v>
      </c>
      <c r="D18" s="7">
        <f t="shared" si="0"/>
        <v>195.29505986229708</v>
      </c>
    </row>
    <row r="19" spans="1:4" x14ac:dyDescent="0.25">
      <c r="A19" s="5" t="s">
        <v>437</v>
      </c>
      <c r="B19" s="7">
        <v>751.39263681241823</v>
      </c>
      <c r="C19" s="7">
        <v>0</v>
      </c>
      <c r="D19" s="7">
        <f t="shared" si="0"/>
        <v>751.39263681241823</v>
      </c>
    </row>
    <row r="20" spans="1:4" x14ac:dyDescent="0.25">
      <c r="A20" s="5" t="s">
        <v>309</v>
      </c>
      <c r="B20" s="7">
        <v>195.29505986229708</v>
      </c>
      <c r="C20" s="7">
        <v>0</v>
      </c>
      <c r="D20" s="7">
        <f t="shared" si="0"/>
        <v>195.29505986229708</v>
      </c>
    </row>
    <row r="21" spans="1:4" x14ac:dyDescent="0.25">
      <c r="A21" s="5" t="s">
        <v>166</v>
      </c>
      <c r="B21" s="7">
        <v>195.29505986229708</v>
      </c>
      <c r="C21" s="7">
        <v>0</v>
      </c>
      <c r="D21" s="7">
        <f t="shared" si="0"/>
        <v>195.29505986229708</v>
      </c>
    </row>
    <row r="22" spans="1:4" x14ac:dyDescent="0.25">
      <c r="A22" s="5" t="s">
        <v>254</v>
      </c>
      <c r="B22" s="7">
        <v>195.29505986229708</v>
      </c>
      <c r="C22" s="7">
        <v>0</v>
      </c>
      <c r="D22" s="7">
        <f t="shared" si="0"/>
        <v>195.29505986229708</v>
      </c>
    </row>
    <row r="23" spans="1:4" x14ac:dyDescent="0.25">
      <c r="A23" s="5" t="s">
        <v>438</v>
      </c>
      <c r="B23" s="7">
        <v>1051.9496915373857</v>
      </c>
      <c r="C23" s="7">
        <v>0</v>
      </c>
      <c r="D23" s="7">
        <f t="shared" si="0"/>
        <v>1051.9496915373857</v>
      </c>
    </row>
    <row r="24" spans="1:4" x14ac:dyDescent="0.25">
      <c r="A24" s="5" t="s">
        <v>21</v>
      </c>
      <c r="B24" s="7">
        <v>0</v>
      </c>
      <c r="C24" s="7">
        <v>0.49101408219455905</v>
      </c>
      <c r="D24" s="7">
        <f t="shared" si="0"/>
        <v>0.49101408219455905</v>
      </c>
    </row>
    <row r="25" spans="1:4" x14ac:dyDescent="0.25">
      <c r="A25" s="5" t="s">
        <v>439</v>
      </c>
      <c r="B25" s="7">
        <v>826.53190049366026</v>
      </c>
      <c r="C25" s="7">
        <v>0</v>
      </c>
      <c r="D25" s="7">
        <f t="shared" si="0"/>
        <v>826.53190049366026</v>
      </c>
    </row>
    <row r="26" spans="1:4" x14ac:dyDescent="0.25">
      <c r="A26" s="5" t="s">
        <v>323</v>
      </c>
      <c r="B26" s="7">
        <v>195.29505986229708</v>
      </c>
      <c r="C26" s="7">
        <v>0</v>
      </c>
      <c r="D26" s="7">
        <f t="shared" si="0"/>
        <v>195.29505986229708</v>
      </c>
    </row>
    <row r="27" spans="1:4" x14ac:dyDescent="0.25">
      <c r="A27" s="5" t="s">
        <v>143</v>
      </c>
      <c r="B27" s="7">
        <v>195.29505986229708</v>
      </c>
      <c r="C27" s="7">
        <v>0</v>
      </c>
      <c r="D27" s="7">
        <f t="shared" si="0"/>
        <v>195.29505986229708</v>
      </c>
    </row>
    <row r="28" spans="1:4" x14ac:dyDescent="0.25">
      <c r="A28" s="5" t="s">
        <v>22</v>
      </c>
      <c r="B28" s="7">
        <v>0</v>
      </c>
      <c r="C28" s="7">
        <v>0.49101408219455905</v>
      </c>
      <c r="D28" s="7">
        <f t="shared" si="0"/>
        <v>0.49101408219455905</v>
      </c>
    </row>
    <row r="29" spans="1:4" x14ac:dyDescent="0.25">
      <c r="A29" s="5" t="s">
        <v>163</v>
      </c>
      <c r="B29" s="7">
        <v>195.29505986229708</v>
      </c>
      <c r="C29" s="7">
        <v>0</v>
      </c>
      <c r="D29" s="7">
        <f t="shared" si="0"/>
        <v>195.29505986229708</v>
      </c>
    </row>
    <row r="30" spans="1:4" x14ac:dyDescent="0.25">
      <c r="A30" s="5" t="s">
        <v>440</v>
      </c>
      <c r="B30" s="7">
        <v>751.39263681241823</v>
      </c>
      <c r="C30" s="7">
        <v>0</v>
      </c>
      <c r="D30" s="7">
        <f t="shared" si="0"/>
        <v>751.39263681241823</v>
      </c>
    </row>
    <row r="31" spans="1:4" x14ac:dyDescent="0.25">
      <c r="A31" s="5" t="s">
        <v>299</v>
      </c>
      <c r="B31" s="7">
        <v>195.29505986229708</v>
      </c>
      <c r="C31" s="7">
        <v>0</v>
      </c>
      <c r="D31" s="7">
        <f t="shared" si="0"/>
        <v>195.29505986229708</v>
      </c>
    </row>
    <row r="32" spans="1:4" x14ac:dyDescent="0.25">
      <c r="A32" s="5" t="s">
        <v>23</v>
      </c>
      <c r="B32" s="7">
        <v>0</v>
      </c>
      <c r="C32" s="7">
        <v>0.49101408219455905</v>
      </c>
      <c r="D32" s="7">
        <f t="shared" si="0"/>
        <v>0.49101408219455905</v>
      </c>
    </row>
    <row r="33" spans="1:4" x14ac:dyDescent="0.25">
      <c r="A33" s="5" t="s">
        <v>230</v>
      </c>
      <c r="B33" s="7">
        <v>195.29505986229708</v>
      </c>
      <c r="C33" s="7">
        <v>0</v>
      </c>
      <c r="D33" s="7">
        <f t="shared" si="0"/>
        <v>195.29505986229708</v>
      </c>
    </row>
    <row r="34" spans="1:4" x14ac:dyDescent="0.25">
      <c r="A34" s="5" t="s">
        <v>103</v>
      </c>
      <c r="B34" s="7">
        <v>4791.3857435322443</v>
      </c>
      <c r="C34" s="7">
        <v>22.979187504677764</v>
      </c>
      <c r="D34" s="7">
        <f t="shared" si="0"/>
        <v>4814.3649310369219</v>
      </c>
    </row>
    <row r="35" spans="1:4" x14ac:dyDescent="0.25">
      <c r="A35" s="5" t="s">
        <v>138</v>
      </c>
      <c r="B35" s="7">
        <v>195.29505986229708</v>
      </c>
      <c r="C35" s="7">
        <v>1344.0546570879067</v>
      </c>
      <c r="D35" s="7">
        <f t="shared" si="0"/>
        <v>1539.3497169502039</v>
      </c>
    </row>
    <row r="36" spans="1:4" x14ac:dyDescent="0.25">
      <c r="A36" s="5" t="s">
        <v>218</v>
      </c>
      <c r="B36" s="7">
        <v>195.29505986229708</v>
      </c>
      <c r="C36" s="7">
        <v>0</v>
      </c>
      <c r="D36" s="7">
        <f t="shared" si="0"/>
        <v>195.29505986229708</v>
      </c>
    </row>
    <row r="37" spans="1:4" x14ac:dyDescent="0.25">
      <c r="A37" s="5" t="s">
        <v>441</v>
      </c>
      <c r="B37" s="7">
        <v>751.39263681241823</v>
      </c>
      <c r="C37" s="7">
        <v>0</v>
      </c>
      <c r="D37" s="7">
        <f t="shared" si="0"/>
        <v>751.39263681241823</v>
      </c>
    </row>
    <row r="38" spans="1:4" x14ac:dyDescent="0.25">
      <c r="A38" s="5" t="s">
        <v>167</v>
      </c>
      <c r="B38" s="7">
        <v>195.29505986229708</v>
      </c>
      <c r="C38" s="7">
        <v>0</v>
      </c>
      <c r="D38" s="7">
        <f t="shared" si="0"/>
        <v>195.29505986229708</v>
      </c>
    </row>
    <row r="39" spans="1:4" x14ac:dyDescent="0.25">
      <c r="A39" s="5" t="s">
        <v>89</v>
      </c>
      <c r="B39" s="7">
        <v>61.046612379176345</v>
      </c>
      <c r="C39" s="7">
        <v>10.839934067121387</v>
      </c>
      <c r="D39" s="7">
        <f t="shared" si="0"/>
        <v>71.886546446297729</v>
      </c>
    </row>
    <row r="40" spans="1:4" x14ac:dyDescent="0.25">
      <c r="A40" s="5" t="s">
        <v>96</v>
      </c>
      <c r="B40" s="7">
        <v>195.29505986229708</v>
      </c>
      <c r="C40" s="7">
        <v>1.9963116737487374</v>
      </c>
      <c r="D40" s="7">
        <f t="shared" si="0"/>
        <v>197.29137153604583</v>
      </c>
    </row>
    <row r="41" spans="1:4" x14ac:dyDescent="0.25">
      <c r="A41" s="5" t="s">
        <v>229</v>
      </c>
      <c r="B41" s="7">
        <v>195.29505986229708</v>
      </c>
      <c r="C41" s="7">
        <v>0</v>
      </c>
      <c r="D41" s="7">
        <f t="shared" si="0"/>
        <v>195.29505986229708</v>
      </c>
    </row>
    <row r="42" spans="1:4" x14ac:dyDescent="0.25">
      <c r="A42" s="5" t="s">
        <v>144</v>
      </c>
      <c r="B42" s="7">
        <v>195.29505986229708</v>
      </c>
      <c r="C42" s="7">
        <v>1.0667697611521854E-2</v>
      </c>
      <c r="D42" s="7">
        <f t="shared" si="0"/>
        <v>195.3057275599086</v>
      </c>
    </row>
    <row r="43" spans="1:4" x14ac:dyDescent="0.25">
      <c r="A43" s="5" t="s">
        <v>269</v>
      </c>
      <c r="B43" s="7">
        <v>61.046612379176345</v>
      </c>
      <c r="C43" s="7">
        <v>0.42086433794969114</v>
      </c>
      <c r="D43" s="7">
        <f t="shared" si="0"/>
        <v>61.467476717126033</v>
      </c>
    </row>
    <row r="44" spans="1:4" x14ac:dyDescent="0.25">
      <c r="A44" s="5" t="s">
        <v>78</v>
      </c>
      <c r="B44" s="7">
        <v>6424.8644820760255</v>
      </c>
      <c r="C44" s="7">
        <v>70621.721231342977</v>
      </c>
      <c r="D44" s="7">
        <f t="shared" si="0"/>
        <v>77046.585713419001</v>
      </c>
    </row>
    <row r="45" spans="1:4" x14ac:dyDescent="0.25">
      <c r="A45" s="5" t="s">
        <v>401</v>
      </c>
      <c r="B45" s="7">
        <v>0</v>
      </c>
      <c r="C45" s="7">
        <v>1.8543266435292243</v>
      </c>
      <c r="D45" s="7">
        <f t="shared" si="0"/>
        <v>1.8543266435292243</v>
      </c>
    </row>
    <row r="46" spans="1:4" x14ac:dyDescent="0.25">
      <c r="A46" s="5" t="s">
        <v>347</v>
      </c>
      <c r="B46" s="7">
        <v>195.29505986229708</v>
      </c>
      <c r="C46" s="7">
        <v>0</v>
      </c>
      <c r="D46" s="7">
        <f t="shared" si="0"/>
        <v>195.29505986229708</v>
      </c>
    </row>
    <row r="47" spans="1:4" x14ac:dyDescent="0.25">
      <c r="A47" s="5" t="s">
        <v>114</v>
      </c>
      <c r="B47" s="7">
        <v>0</v>
      </c>
      <c r="C47" s="7">
        <v>296.22087903829038</v>
      </c>
      <c r="D47" s="7">
        <f t="shared" si="0"/>
        <v>296.22087903829038</v>
      </c>
    </row>
    <row r="48" spans="1:4" x14ac:dyDescent="0.25">
      <c r="A48" s="5" t="s">
        <v>206</v>
      </c>
      <c r="B48" s="7">
        <v>195.29505986229708</v>
      </c>
      <c r="C48" s="7">
        <v>0.37008216491012436</v>
      </c>
      <c r="D48" s="7">
        <f t="shared" si="0"/>
        <v>195.6651420272072</v>
      </c>
    </row>
    <row r="49" spans="1:4" x14ac:dyDescent="0.25">
      <c r="A49" s="5" t="s">
        <v>331</v>
      </c>
      <c r="B49" s="7">
        <v>195.29505986229708</v>
      </c>
      <c r="C49" s="7">
        <v>767.74575091508223</v>
      </c>
      <c r="D49" s="7">
        <f t="shared" si="0"/>
        <v>963.04081077737931</v>
      </c>
    </row>
    <row r="50" spans="1:4" x14ac:dyDescent="0.25">
      <c r="A50" s="5" t="s">
        <v>205</v>
      </c>
      <c r="B50" s="7">
        <v>195.29505986229708</v>
      </c>
      <c r="C50" s="7">
        <v>1141.0742638116569</v>
      </c>
      <c r="D50" s="7">
        <f t="shared" si="0"/>
        <v>1336.3693236739541</v>
      </c>
    </row>
    <row r="51" spans="1:4" x14ac:dyDescent="0.25">
      <c r="A51" s="5" t="s">
        <v>168</v>
      </c>
      <c r="B51" s="7">
        <v>195.29505986229708</v>
      </c>
      <c r="C51" s="7">
        <v>0</v>
      </c>
      <c r="D51" s="7">
        <f t="shared" si="0"/>
        <v>195.29505986229708</v>
      </c>
    </row>
    <row r="52" spans="1:4" x14ac:dyDescent="0.25">
      <c r="A52" s="5" t="s">
        <v>169</v>
      </c>
      <c r="B52" s="7">
        <v>195.29505986229708</v>
      </c>
      <c r="C52" s="7">
        <v>0</v>
      </c>
      <c r="D52" s="7">
        <f t="shared" si="0"/>
        <v>195.29505986229708</v>
      </c>
    </row>
    <row r="53" spans="1:4" x14ac:dyDescent="0.25">
      <c r="A53" s="5" t="s">
        <v>348</v>
      </c>
      <c r="B53" s="7">
        <v>195.29505986229708</v>
      </c>
      <c r="C53" s="7">
        <v>0</v>
      </c>
      <c r="D53" s="7">
        <f t="shared" si="0"/>
        <v>195.29505986229708</v>
      </c>
    </row>
    <row r="54" spans="1:4" x14ac:dyDescent="0.25">
      <c r="A54" s="5" t="s">
        <v>201</v>
      </c>
      <c r="B54" s="7">
        <v>195.29505986229708</v>
      </c>
      <c r="C54" s="7">
        <v>10.997693770811157</v>
      </c>
      <c r="D54" s="7">
        <f t="shared" si="0"/>
        <v>206.29275363310825</v>
      </c>
    </row>
    <row r="55" spans="1:4" x14ac:dyDescent="0.25">
      <c r="A55" s="5" t="s">
        <v>97</v>
      </c>
      <c r="B55" s="7">
        <v>195.29505986229708</v>
      </c>
      <c r="C55" s="7">
        <v>834.15465506654675</v>
      </c>
      <c r="D55" s="7">
        <f t="shared" si="0"/>
        <v>1029.4497149288438</v>
      </c>
    </row>
    <row r="56" spans="1:4" x14ac:dyDescent="0.25">
      <c r="A56" s="5" t="s">
        <v>235</v>
      </c>
      <c r="B56" s="7">
        <v>195.29505986229708</v>
      </c>
      <c r="C56" s="7">
        <v>0</v>
      </c>
      <c r="D56" s="7">
        <f t="shared" si="0"/>
        <v>195.29505986229708</v>
      </c>
    </row>
    <row r="57" spans="1:4" x14ac:dyDescent="0.25">
      <c r="A57" s="5" t="s">
        <v>349</v>
      </c>
      <c r="B57" s="7">
        <v>195.29505986229708</v>
      </c>
      <c r="C57" s="7">
        <v>0</v>
      </c>
      <c r="D57" s="7">
        <f t="shared" si="0"/>
        <v>195.29505986229708</v>
      </c>
    </row>
    <row r="58" spans="1:4" x14ac:dyDescent="0.25">
      <c r="A58" s="5" t="s">
        <v>442</v>
      </c>
      <c r="B58" s="7">
        <v>751.39263681241823</v>
      </c>
      <c r="C58" s="7">
        <v>0</v>
      </c>
      <c r="D58" s="7">
        <f t="shared" si="0"/>
        <v>751.39263681241823</v>
      </c>
    </row>
    <row r="59" spans="1:4" x14ac:dyDescent="0.25">
      <c r="A59" s="5" t="s">
        <v>255</v>
      </c>
      <c r="B59" s="7">
        <v>195.29505986229708</v>
      </c>
      <c r="C59" s="7">
        <v>0</v>
      </c>
      <c r="D59" s="7">
        <f t="shared" si="0"/>
        <v>195.29505986229708</v>
      </c>
    </row>
    <row r="60" spans="1:4" x14ac:dyDescent="0.25">
      <c r="A60" s="5" t="s">
        <v>24</v>
      </c>
      <c r="B60" s="7">
        <v>0</v>
      </c>
      <c r="C60" s="7">
        <v>0.49101408219455905</v>
      </c>
      <c r="D60" s="7">
        <f t="shared" si="0"/>
        <v>0.49101408219455905</v>
      </c>
    </row>
    <row r="61" spans="1:4" x14ac:dyDescent="0.25">
      <c r="A61" s="5" t="s">
        <v>443</v>
      </c>
      <c r="B61" s="7">
        <v>1051.9496915373857</v>
      </c>
      <c r="C61" s="7">
        <v>0</v>
      </c>
      <c r="D61" s="7">
        <f t="shared" si="0"/>
        <v>1051.9496915373857</v>
      </c>
    </row>
    <row r="62" spans="1:4" x14ac:dyDescent="0.25">
      <c r="A62" s="5" t="s">
        <v>115</v>
      </c>
      <c r="B62" s="7">
        <v>0</v>
      </c>
      <c r="C62" s="7">
        <v>296.22087903829038</v>
      </c>
      <c r="D62" s="7">
        <f t="shared" si="0"/>
        <v>296.22087903829038</v>
      </c>
    </row>
    <row r="63" spans="1:4" x14ac:dyDescent="0.25">
      <c r="A63" s="5" t="s">
        <v>14</v>
      </c>
      <c r="B63" s="7">
        <v>195.29505986229708</v>
      </c>
      <c r="C63" s="7">
        <v>0.69570404409586151</v>
      </c>
      <c r="D63" s="7">
        <f t="shared" si="0"/>
        <v>195.99076390639294</v>
      </c>
    </row>
    <row r="64" spans="1:4" x14ac:dyDescent="0.25">
      <c r="A64" s="5" t="s">
        <v>293</v>
      </c>
      <c r="B64" s="7">
        <v>195.29505986229708</v>
      </c>
      <c r="C64" s="7">
        <v>0</v>
      </c>
      <c r="D64" s="7">
        <f t="shared" si="0"/>
        <v>195.29505986229708</v>
      </c>
    </row>
    <row r="65" spans="1:4" x14ac:dyDescent="0.25">
      <c r="A65" s="5" t="s">
        <v>444</v>
      </c>
      <c r="B65" s="7">
        <v>1164.6585870592482</v>
      </c>
      <c r="C65" s="7">
        <v>0</v>
      </c>
      <c r="D65" s="7">
        <f t="shared" si="0"/>
        <v>1164.6585870592482</v>
      </c>
    </row>
    <row r="66" spans="1:4" x14ac:dyDescent="0.25">
      <c r="A66" s="5" t="s">
        <v>294</v>
      </c>
      <c r="B66" s="7">
        <v>195.29505986229708</v>
      </c>
      <c r="C66" s="7">
        <v>0</v>
      </c>
      <c r="D66" s="7">
        <f t="shared" si="0"/>
        <v>195.29505986229708</v>
      </c>
    </row>
    <row r="67" spans="1:4" x14ac:dyDescent="0.25">
      <c r="A67" s="5" t="s">
        <v>332</v>
      </c>
      <c r="B67" s="7">
        <v>195.29505986229708</v>
      </c>
      <c r="C67" s="7">
        <v>0</v>
      </c>
      <c r="D67" s="7">
        <f t="shared" si="0"/>
        <v>195.29505986229708</v>
      </c>
    </row>
    <row r="68" spans="1:4" x14ac:dyDescent="0.25">
      <c r="A68" s="5" t="s">
        <v>402</v>
      </c>
      <c r="B68" s="7">
        <v>0</v>
      </c>
      <c r="C68" s="7">
        <v>1.8543266435292243</v>
      </c>
      <c r="D68" s="7">
        <f t="shared" si="0"/>
        <v>1.8543266435292243</v>
      </c>
    </row>
    <row r="69" spans="1:4" x14ac:dyDescent="0.25">
      <c r="A69" s="5" t="s">
        <v>72</v>
      </c>
      <c r="B69" s="7">
        <v>195.29505986229708</v>
      </c>
      <c r="C69" s="7">
        <v>6.0946971480641899E-3</v>
      </c>
      <c r="D69" s="7">
        <f t="shared" si="0"/>
        <v>195.30115455944514</v>
      </c>
    </row>
    <row r="70" spans="1:4" x14ac:dyDescent="0.25">
      <c r="A70" s="5" t="s">
        <v>74</v>
      </c>
      <c r="B70" s="7">
        <v>61.046612379176345</v>
      </c>
      <c r="C70" s="7">
        <v>8.0950588422106513</v>
      </c>
      <c r="D70" s="7">
        <f t="shared" si="0"/>
        <v>69.141671221387</v>
      </c>
    </row>
    <row r="71" spans="1:4" x14ac:dyDescent="0.25">
      <c r="A71" s="5" t="s">
        <v>170</v>
      </c>
      <c r="B71" s="7">
        <v>195.29505986229708</v>
      </c>
      <c r="C71" s="7">
        <v>0</v>
      </c>
      <c r="D71" s="7">
        <f t="shared" si="0"/>
        <v>195.29505986229708</v>
      </c>
    </row>
    <row r="72" spans="1:4" x14ac:dyDescent="0.25">
      <c r="A72" s="5" t="s">
        <v>324</v>
      </c>
      <c r="B72" s="7">
        <v>195.29505986229708</v>
      </c>
      <c r="C72" s="7">
        <v>0</v>
      </c>
      <c r="D72" s="7">
        <f t="shared" si="0"/>
        <v>195.29505986229708</v>
      </c>
    </row>
    <row r="73" spans="1:4" x14ac:dyDescent="0.25">
      <c r="A73" s="5" t="s">
        <v>320</v>
      </c>
      <c r="B73" s="7">
        <v>195.29505986229708</v>
      </c>
      <c r="C73" s="7">
        <v>0</v>
      </c>
      <c r="D73" s="7">
        <f t="shared" si="0"/>
        <v>195.29505986229708</v>
      </c>
    </row>
    <row r="74" spans="1:4" x14ac:dyDescent="0.25">
      <c r="A74" s="5" t="s">
        <v>133</v>
      </c>
      <c r="B74" s="7">
        <v>0</v>
      </c>
      <c r="C74" s="7">
        <v>968.16108090600051</v>
      </c>
      <c r="D74" s="7">
        <f t="shared" si="0"/>
        <v>968.16108090600051</v>
      </c>
    </row>
    <row r="75" spans="1:4" x14ac:dyDescent="0.25">
      <c r="A75" s="5" t="s">
        <v>93</v>
      </c>
      <c r="B75" s="7">
        <v>195.29505986229708</v>
      </c>
      <c r="C75" s="7">
        <v>28.265148999172602</v>
      </c>
      <c r="D75" s="7">
        <f t="shared" si="0"/>
        <v>223.56020886146968</v>
      </c>
    </row>
    <row r="76" spans="1:4" x14ac:dyDescent="0.25">
      <c r="A76" s="5" t="s">
        <v>445</v>
      </c>
      <c r="B76" s="7">
        <v>864.10153233428093</v>
      </c>
      <c r="C76" s="7">
        <v>0</v>
      </c>
      <c r="D76" s="7">
        <f t="shared" ref="D76:D139" si="1">SUM(B76:C76)</f>
        <v>864.10153233428093</v>
      </c>
    </row>
    <row r="77" spans="1:4" x14ac:dyDescent="0.25">
      <c r="A77" s="5" t="s">
        <v>446</v>
      </c>
      <c r="B77" s="7">
        <v>751.39263681241823</v>
      </c>
      <c r="C77" s="7">
        <v>0</v>
      </c>
      <c r="D77" s="7">
        <f t="shared" si="1"/>
        <v>751.39263681241823</v>
      </c>
    </row>
    <row r="78" spans="1:4" x14ac:dyDescent="0.25">
      <c r="A78" s="5" t="s">
        <v>57</v>
      </c>
      <c r="B78" s="7">
        <v>61.046612379176345</v>
      </c>
      <c r="C78" s="7">
        <v>1.2507345890343136</v>
      </c>
      <c r="D78" s="7">
        <f t="shared" si="1"/>
        <v>62.297346968210661</v>
      </c>
    </row>
    <row r="79" spans="1:4" x14ac:dyDescent="0.25">
      <c r="A79" s="5" t="s">
        <v>295</v>
      </c>
      <c r="B79" s="7">
        <v>195.29505986229708</v>
      </c>
      <c r="C79" s="7">
        <v>0</v>
      </c>
      <c r="D79" s="7">
        <f t="shared" si="1"/>
        <v>195.29505986229708</v>
      </c>
    </row>
    <row r="80" spans="1:4" x14ac:dyDescent="0.25">
      <c r="A80" s="5" t="s">
        <v>447</v>
      </c>
      <c r="B80" s="7">
        <v>788.96226865303925</v>
      </c>
      <c r="C80" s="7">
        <v>0</v>
      </c>
      <c r="D80" s="7">
        <f t="shared" si="1"/>
        <v>788.96226865303925</v>
      </c>
    </row>
    <row r="81" spans="1:4" x14ac:dyDescent="0.25">
      <c r="A81" s="5" t="s">
        <v>171</v>
      </c>
      <c r="B81" s="7">
        <v>195.29505986229708</v>
      </c>
      <c r="C81" s="7">
        <v>0</v>
      </c>
      <c r="D81" s="7">
        <f t="shared" si="1"/>
        <v>195.29505986229708</v>
      </c>
    </row>
    <row r="82" spans="1:4" x14ac:dyDescent="0.25">
      <c r="A82" s="5" t="s">
        <v>25</v>
      </c>
      <c r="B82" s="7">
        <v>0</v>
      </c>
      <c r="C82" s="7">
        <v>0.49101408219455905</v>
      </c>
      <c r="D82" s="7">
        <f t="shared" si="1"/>
        <v>0.49101408219455905</v>
      </c>
    </row>
    <row r="83" spans="1:4" x14ac:dyDescent="0.25">
      <c r="A83" s="5" t="s">
        <v>49</v>
      </c>
      <c r="B83" s="7">
        <v>195.29505986229708</v>
      </c>
      <c r="C83" s="7">
        <v>6.8985715022597569</v>
      </c>
      <c r="D83" s="7">
        <f t="shared" si="1"/>
        <v>202.19363136455684</v>
      </c>
    </row>
    <row r="84" spans="1:4" x14ac:dyDescent="0.25">
      <c r="A84" s="5" t="s">
        <v>273</v>
      </c>
      <c r="B84" s="7">
        <v>61.046612379176345</v>
      </c>
      <c r="C84" s="7">
        <v>5.7815751579660651E-2</v>
      </c>
      <c r="D84" s="7">
        <f t="shared" si="1"/>
        <v>61.104428130756006</v>
      </c>
    </row>
    <row r="85" spans="1:4" x14ac:dyDescent="0.25">
      <c r="A85" s="5" t="s">
        <v>236</v>
      </c>
      <c r="B85" s="7">
        <v>195.29505986229708</v>
      </c>
      <c r="C85" s="7">
        <v>0</v>
      </c>
      <c r="D85" s="7">
        <f t="shared" si="1"/>
        <v>195.29505986229708</v>
      </c>
    </row>
    <row r="86" spans="1:4" x14ac:dyDescent="0.25">
      <c r="A86" s="5" t="s">
        <v>119</v>
      </c>
      <c r="B86" s="7">
        <v>195.29505986229708</v>
      </c>
      <c r="C86" s="7">
        <v>97.649191334757717</v>
      </c>
      <c r="D86" s="7">
        <f t="shared" si="1"/>
        <v>292.94425119705477</v>
      </c>
    </row>
    <row r="87" spans="1:4" x14ac:dyDescent="0.25">
      <c r="A87" s="5" t="s">
        <v>333</v>
      </c>
      <c r="B87" s="7">
        <v>195.29505986229708</v>
      </c>
      <c r="C87" s="7">
        <v>467.63610099256812</v>
      </c>
      <c r="D87" s="7">
        <f t="shared" si="1"/>
        <v>662.9311608548652</v>
      </c>
    </row>
    <row r="88" spans="1:4" x14ac:dyDescent="0.25">
      <c r="A88" s="5" t="s">
        <v>98</v>
      </c>
      <c r="B88" s="7">
        <v>61.046612379176345</v>
      </c>
      <c r="C88" s="7">
        <v>4.5142235679413893</v>
      </c>
      <c r="D88" s="7">
        <f t="shared" si="1"/>
        <v>65.560835947117738</v>
      </c>
    </row>
    <row r="89" spans="1:4" x14ac:dyDescent="0.25">
      <c r="A89" s="5" t="s">
        <v>319</v>
      </c>
      <c r="B89" s="7">
        <v>1698.0803334871334</v>
      </c>
      <c r="C89" s="7">
        <v>0</v>
      </c>
      <c r="D89" s="7">
        <f t="shared" si="1"/>
        <v>1698.0803334871334</v>
      </c>
    </row>
    <row r="90" spans="1:4" x14ac:dyDescent="0.25">
      <c r="A90" s="5" t="s">
        <v>172</v>
      </c>
      <c r="B90" s="7">
        <v>195.29505986229708</v>
      </c>
      <c r="C90" s="7">
        <v>0</v>
      </c>
      <c r="D90" s="7">
        <f t="shared" si="1"/>
        <v>195.29505986229708</v>
      </c>
    </row>
    <row r="91" spans="1:4" x14ac:dyDescent="0.25">
      <c r="A91" s="5" t="s">
        <v>310</v>
      </c>
      <c r="B91" s="7">
        <v>195.29505986229708</v>
      </c>
      <c r="C91" s="7">
        <v>0</v>
      </c>
      <c r="D91" s="7">
        <f t="shared" si="1"/>
        <v>195.29505986229708</v>
      </c>
    </row>
    <row r="92" spans="1:4" x14ac:dyDescent="0.25">
      <c r="A92" s="5" t="s">
        <v>100</v>
      </c>
      <c r="B92" s="7">
        <v>61.046612379176345</v>
      </c>
      <c r="C92" s="7">
        <v>1.3950573828337098</v>
      </c>
      <c r="D92" s="7">
        <f t="shared" si="1"/>
        <v>62.441669762010058</v>
      </c>
    </row>
    <row r="93" spans="1:4" x14ac:dyDescent="0.25">
      <c r="A93" s="5" t="s">
        <v>403</v>
      </c>
      <c r="B93" s="7">
        <v>0</v>
      </c>
      <c r="C93" s="7">
        <v>1.8543266435292243</v>
      </c>
      <c r="D93" s="7">
        <f t="shared" si="1"/>
        <v>1.8543266435292243</v>
      </c>
    </row>
    <row r="94" spans="1:4" x14ac:dyDescent="0.25">
      <c r="A94" s="5" t="s">
        <v>210</v>
      </c>
      <c r="B94" s="7">
        <v>61.046612379176345</v>
      </c>
      <c r="C94" s="7">
        <v>1.2990325549854103</v>
      </c>
      <c r="D94" s="7">
        <f t="shared" si="1"/>
        <v>62.345644934161754</v>
      </c>
    </row>
    <row r="95" spans="1:4" x14ac:dyDescent="0.25">
      <c r="A95" s="5" t="s">
        <v>277</v>
      </c>
      <c r="B95" s="7">
        <v>61.046612379176345</v>
      </c>
      <c r="C95" s="7">
        <v>0.3872239474624023</v>
      </c>
      <c r="D95" s="7">
        <f t="shared" si="1"/>
        <v>61.433836326638747</v>
      </c>
    </row>
    <row r="96" spans="1:4" x14ac:dyDescent="0.25">
      <c r="A96" s="5" t="s">
        <v>75</v>
      </c>
      <c r="B96" s="7">
        <v>195.29505986229708</v>
      </c>
      <c r="C96" s="7">
        <v>2911.8630814765634</v>
      </c>
      <c r="D96" s="7">
        <f t="shared" si="1"/>
        <v>3107.1581413388603</v>
      </c>
    </row>
    <row r="97" spans="1:4" x14ac:dyDescent="0.25">
      <c r="A97" s="5" t="s">
        <v>109</v>
      </c>
      <c r="B97" s="7">
        <v>195.29505986229708</v>
      </c>
      <c r="C97" s="7">
        <v>129.33266369454819</v>
      </c>
      <c r="D97" s="7">
        <f t="shared" si="1"/>
        <v>324.62772355684524</v>
      </c>
    </row>
    <row r="98" spans="1:4" x14ac:dyDescent="0.25">
      <c r="A98" s="5" t="s">
        <v>207</v>
      </c>
      <c r="B98" s="7">
        <v>61.046612379176345</v>
      </c>
      <c r="C98" s="7">
        <v>2.1200549687604164</v>
      </c>
      <c r="D98" s="7">
        <f t="shared" si="1"/>
        <v>63.166667347936759</v>
      </c>
    </row>
    <row r="99" spans="1:4" x14ac:dyDescent="0.25">
      <c r="A99" s="5" t="s">
        <v>145</v>
      </c>
      <c r="B99" s="7">
        <v>195.29505986229708</v>
      </c>
      <c r="C99" s="7">
        <v>0</v>
      </c>
      <c r="D99" s="7">
        <f t="shared" si="1"/>
        <v>195.29505986229708</v>
      </c>
    </row>
    <row r="100" spans="1:4" x14ac:dyDescent="0.25">
      <c r="A100" s="5" t="s">
        <v>224</v>
      </c>
      <c r="B100" s="7">
        <v>195.29505986229708</v>
      </c>
      <c r="C100" s="7">
        <v>0</v>
      </c>
      <c r="D100" s="7">
        <f t="shared" si="1"/>
        <v>195.29505986229708</v>
      </c>
    </row>
    <row r="101" spans="1:4" x14ac:dyDescent="0.25">
      <c r="A101" s="5" t="s">
        <v>404</v>
      </c>
      <c r="B101" s="7">
        <v>0</v>
      </c>
      <c r="C101" s="7">
        <v>1.8543266435292243</v>
      </c>
      <c r="D101" s="7">
        <f t="shared" si="1"/>
        <v>1.8543266435292243</v>
      </c>
    </row>
    <row r="102" spans="1:4" x14ac:dyDescent="0.25">
      <c r="A102" s="5" t="s">
        <v>139</v>
      </c>
      <c r="B102" s="7">
        <v>195.29505986229708</v>
      </c>
      <c r="C102" s="7">
        <v>1460.8237269807794</v>
      </c>
      <c r="D102" s="7">
        <f t="shared" si="1"/>
        <v>1656.1187868430766</v>
      </c>
    </row>
    <row r="103" spans="1:4" x14ac:dyDescent="0.25">
      <c r="A103" s="5" t="s">
        <v>256</v>
      </c>
      <c r="B103" s="7">
        <v>195.29505986229708</v>
      </c>
      <c r="C103" s="7">
        <v>0</v>
      </c>
      <c r="D103" s="7">
        <f t="shared" si="1"/>
        <v>195.29505986229708</v>
      </c>
    </row>
    <row r="104" spans="1:4" x14ac:dyDescent="0.25">
      <c r="A104" s="5" t="s">
        <v>216</v>
      </c>
      <c r="B104" s="7">
        <v>195.29505986229708</v>
      </c>
      <c r="C104" s="7">
        <v>0</v>
      </c>
      <c r="D104" s="7">
        <f t="shared" si="1"/>
        <v>195.29505986229708</v>
      </c>
    </row>
    <row r="105" spans="1:4" x14ac:dyDescent="0.25">
      <c r="A105" s="5" t="s">
        <v>26</v>
      </c>
      <c r="B105" s="7">
        <v>0</v>
      </c>
      <c r="C105" s="7">
        <v>0.49101408219455905</v>
      </c>
      <c r="D105" s="7">
        <f t="shared" si="1"/>
        <v>0.49101408219455905</v>
      </c>
    </row>
    <row r="106" spans="1:4" x14ac:dyDescent="0.25">
      <c r="A106" s="5" t="s">
        <v>376</v>
      </c>
      <c r="B106" s="7">
        <v>1502.7852736248365</v>
      </c>
      <c r="C106" s="7">
        <v>0</v>
      </c>
      <c r="D106" s="7">
        <f t="shared" si="1"/>
        <v>1502.7852736248365</v>
      </c>
    </row>
    <row r="107" spans="1:4" x14ac:dyDescent="0.25">
      <c r="A107" s="5" t="s">
        <v>146</v>
      </c>
      <c r="B107" s="7">
        <v>195.29505986229708</v>
      </c>
      <c r="C107" s="7">
        <v>0</v>
      </c>
      <c r="D107" s="7">
        <f t="shared" si="1"/>
        <v>195.29505986229708</v>
      </c>
    </row>
    <row r="108" spans="1:4" x14ac:dyDescent="0.25">
      <c r="A108" s="5" t="s">
        <v>173</v>
      </c>
      <c r="B108" s="7">
        <v>195.29505986229708</v>
      </c>
      <c r="C108" s="7">
        <v>0</v>
      </c>
      <c r="D108" s="7">
        <f t="shared" si="1"/>
        <v>195.29505986229708</v>
      </c>
    </row>
    <row r="109" spans="1:4" x14ac:dyDescent="0.25">
      <c r="A109" s="5" t="s">
        <v>334</v>
      </c>
      <c r="B109" s="7">
        <v>195.29505986229708</v>
      </c>
      <c r="C109" s="7">
        <v>1027.6456915681322</v>
      </c>
      <c r="D109" s="7">
        <f t="shared" si="1"/>
        <v>1222.9407514304294</v>
      </c>
    </row>
    <row r="110" spans="1:4" x14ac:dyDescent="0.25">
      <c r="A110" s="5" t="s">
        <v>448</v>
      </c>
      <c r="B110" s="7">
        <v>1089.5193233780067</v>
      </c>
      <c r="C110" s="7">
        <v>0</v>
      </c>
      <c r="D110" s="7">
        <f t="shared" si="1"/>
        <v>1089.5193233780067</v>
      </c>
    </row>
    <row r="111" spans="1:4" x14ac:dyDescent="0.25">
      <c r="A111" s="5" t="s">
        <v>174</v>
      </c>
      <c r="B111" s="7">
        <v>195.29505986229708</v>
      </c>
      <c r="C111" s="7">
        <v>0</v>
      </c>
      <c r="D111" s="7">
        <f t="shared" si="1"/>
        <v>195.29505986229708</v>
      </c>
    </row>
    <row r="112" spans="1:4" x14ac:dyDescent="0.25">
      <c r="A112" s="5" t="s">
        <v>87</v>
      </c>
      <c r="B112" s="7">
        <v>195.29505986229708</v>
      </c>
      <c r="C112" s="7">
        <v>10.319565634005381</v>
      </c>
      <c r="D112" s="7">
        <f t="shared" si="1"/>
        <v>205.61462549630247</v>
      </c>
    </row>
    <row r="113" spans="1:4" x14ac:dyDescent="0.25">
      <c r="A113" s="5" t="s">
        <v>27</v>
      </c>
      <c r="B113" s="7">
        <v>0</v>
      </c>
      <c r="C113" s="7">
        <v>0.49101408219455905</v>
      </c>
      <c r="D113" s="7">
        <f t="shared" si="1"/>
        <v>0.49101408219455905</v>
      </c>
    </row>
    <row r="114" spans="1:4" x14ac:dyDescent="0.25">
      <c r="A114" s="5" t="s">
        <v>123</v>
      </c>
      <c r="B114" s="7">
        <v>0</v>
      </c>
      <c r="C114" s="7">
        <v>201.76876842823694</v>
      </c>
      <c r="D114" s="7">
        <f t="shared" si="1"/>
        <v>201.76876842823694</v>
      </c>
    </row>
    <row r="115" spans="1:4" x14ac:dyDescent="0.25">
      <c r="A115" s="5" t="s">
        <v>147</v>
      </c>
      <c r="B115" s="7">
        <v>195.29505986229708</v>
      </c>
      <c r="C115" s="7">
        <v>0</v>
      </c>
      <c r="D115" s="7">
        <f t="shared" si="1"/>
        <v>195.29505986229708</v>
      </c>
    </row>
    <row r="116" spans="1:4" x14ac:dyDescent="0.25">
      <c r="A116" s="5" t="s">
        <v>215</v>
      </c>
      <c r="B116" s="7">
        <v>195.29505986229708</v>
      </c>
      <c r="C116" s="7">
        <v>0</v>
      </c>
      <c r="D116" s="7">
        <f t="shared" si="1"/>
        <v>195.29505986229708</v>
      </c>
    </row>
    <row r="117" spans="1:4" x14ac:dyDescent="0.25">
      <c r="A117" s="5" t="s">
        <v>449</v>
      </c>
      <c r="B117" s="7">
        <v>1390.0763781029739</v>
      </c>
      <c r="C117" s="7">
        <v>0</v>
      </c>
      <c r="D117" s="7">
        <f t="shared" si="1"/>
        <v>1390.0763781029739</v>
      </c>
    </row>
    <row r="118" spans="1:4" x14ac:dyDescent="0.25">
      <c r="A118" s="5" t="s">
        <v>54</v>
      </c>
      <c r="B118" s="7">
        <v>1051.9496915373857</v>
      </c>
      <c r="C118" s="7">
        <v>0.46888564952979728</v>
      </c>
      <c r="D118" s="7">
        <f t="shared" si="1"/>
        <v>1052.4185771869154</v>
      </c>
    </row>
    <row r="119" spans="1:4" x14ac:dyDescent="0.25">
      <c r="A119" s="5" t="s">
        <v>450</v>
      </c>
      <c r="B119" s="7">
        <v>788.96226865303925</v>
      </c>
      <c r="C119" s="7">
        <v>0</v>
      </c>
      <c r="D119" s="7">
        <f t="shared" si="1"/>
        <v>788.96226865303925</v>
      </c>
    </row>
    <row r="120" spans="1:4" x14ac:dyDescent="0.25">
      <c r="A120" s="5" t="s">
        <v>175</v>
      </c>
      <c r="B120" s="7">
        <v>195.29505986229708</v>
      </c>
      <c r="C120" s="7">
        <v>0</v>
      </c>
      <c r="D120" s="7">
        <f t="shared" si="1"/>
        <v>195.29505986229708</v>
      </c>
    </row>
    <row r="121" spans="1:4" x14ac:dyDescent="0.25">
      <c r="A121" s="5" t="s">
        <v>64</v>
      </c>
      <c r="B121" s="7">
        <v>195.29505986229708</v>
      </c>
      <c r="C121" s="7">
        <v>5.0862660132524269</v>
      </c>
      <c r="D121" s="7">
        <f t="shared" si="1"/>
        <v>200.38132587554952</v>
      </c>
    </row>
    <row r="122" spans="1:4" x14ac:dyDescent="0.25">
      <c r="A122" s="5" t="s">
        <v>350</v>
      </c>
      <c r="B122" s="7">
        <v>195.29505986229708</v>
      </c>
      <c r="C122" s="7">
        <v>0</v>
      </c>
      <c r="D122" s="7">
        <f t="shared" si="1"/>
        <v>195.29505986229708</v>
      </c>
    </row>
    <row r="123" spans="1:4" x14ac:dyDescent="0.25">
      <c r="A123" s="5" t="s">
        <v>94</v>
      </c>
      <c r="B123" s="7">
        <v>195.29505986229708</v>
      </c>
      <c r="C123" s="7">
        <v>35.061577214383647</v>
      </c>
      <c r="D123" s="7">
        <f t="shared" si="1"/>
        <v>230.35663707668073</v>
      </c>
    </row>
    <row r="124" spans="1:4" x14ac:dyDescent="0.25">
      <c r="A124" s="5" t="s">
        <v>28</v>
      </c>
      <c r="B124" s="7">
        <v>0</v>
      </c>
      <c r="C124" s="7">
        <v>0.49101408219455905</v>
      </c>
      <c r="D124" s="7">
        <f t="shared" si="1"/>
        <v>0.49101408219455905</v>
      </c>
    </row>
    <row r="125" spans="1:4" x14ac:dyDescent="0.25">
      <c r="A125" s="5" t="s">
        <v>311</v>
      </c>
      <c r="B125" s="7">
        <v>195.29505986229708</v>
      </c>
      <c r="C125" s="7">
        <v>0</v>
      </c>
      <c r="D125" s="7">
        <f t="shared" si="1"/>
        <v>195.29505986229708</v>
      </c>
    </row>
    <row r="126" spans="1:4" x14ac:dyDescent="0.25">
      <c r="A126" s="5" t="s">
        <v>176</v>
      </c>
      <c r="B126" s="7">
        <v>195.29505986229708</v>
      </c>
      <c r="C126" s="7">
        <v>0</v>
      </c>
      <c r="D126" s="7">
        <f t="shared" si="1"/>
        <v>195.29505986229708</v>
      </c>
    </row>
    <row r="127" spans="1:4" x14ac:dyDescent="0.25">
      <c r="A127" s="5" t="s">
        <v>451</v>
      </c>
      <c r="B127" s="7">
        <v>751.39263681241823</v>
      </c>
      <c r="C127" s="7">
        <v>0</v>
      </c>
      <c r="D127" s="7">
        <f t="shared" si="1"/>
        <v>751.39263681241823</v>
      </c>
    </row>
    <row r="128" spans="1:4" x14ac:dyDescent="0.25">
      <c r="A128" s="5" t="s">
        <v>452</v>
      </c>
      <c r="B128" s="7">
        <v>1051.9496915373857</v>
      </c>
      <c r="C128" s="7">
        <v>0</v>
      </c>
      <c r="D128" s="7">
        <f t="shared" si="1"/>
        <v>1051.9496915373857</v>
      </c>
    </row>
    <row r="129" spans="1:4" x14ac:dyDescent="0.25">
      <c r="A129" s="5" t="s">
        <v>453</v>
      </c>
      <c r="B129" s="7">
        <v>751.39263681241823</v>
      </c>
      <c r="C129" s="7">
        <v>0</v>
      </c>
      <c r="D129" s="7">
        <f t="shared" si="1"/>
        <v>751.39263681241823</v>
      </c>
    </row>
    <row r="130" spans="1:4" x14ac:dyDescent="0.25">
      <c r="A130" s="5" t="s">
        <v>127</v>
      </c>
      <c r="B130" s="7">
        <v>195.29505986229708</v>
      </c>
      <c r="C130" s="7">
        <v>231.63749039810489</v>
      </c>
      <c r="D130" s="7">
        <f t="shared" si="1"/>
        <v>426.93255026040197</v>
      </c>
    </row>
    <row r="131" spans="1:4" x14ac:dyDescent="0.25">
      <c r="A131" s="5" t="s">
        <v>454</v>
      </c>
      <c r="B131" s="7">
        <v>976.81042785614363</v>
      </c>
      <c r="C131" s="7">
        <v>0</v>
      </c>
      <c r="D131" s="7">
        <f t="shared" si="1"/>
        <v>976.81042785614363</v>
      </c>
    </row>
    <row r="132" spans="1:4" x14ac:dyDescent="0.25">
      <c r="A132" s="5" t="s">
        <v>405</v>
      </c>
      <c r="B132" s="7">
        <v>0</v>
      </c>
      <c r="C132" s="7">
        <v>1.8543266435292243</v>
      </c>
      <c r="D132" s="7">
        <f t="shared" si="1"/>
        <v>1.8543266435292243</v>
      </c>
    </row>
    <row r="133" spans="1:4" x14ac:dyDescent="0.25">
      <c r="A133" s="5" t="s">
        <v>177</v>
      </c>
      <c r="B133" s="7">
        <v>195.29505986229708</v>
      </c>
      <c r="C133" s="7">
        <v>0</v>
      </c>
      <c r="D133" s="7">
        <f t="shared" si="1"/>
        <v>195.29505986229708</v>
      </c>
    </row>
    <row r="134" spans="1:4" x14ac:dyDescent="0.25">
      <c r="A134" s="5" t="s">
        <v>148</v>
      </c>
      <c r="B134" s="7">
        <v>195.29505986229708</v>
      </c>
      <c r="C134" s="7">
        <v>0</v>
      </c>
      <c r="D134" s="7">
        <f t="shared" si="1"/>
        <v>195.29505986229708</v>
      </c>
    </row>
    <row r="135" spans="1:4" x14ac:dyDescent="0.25">
      <c r="A135" s="5" t="s">
        <v>149</v>
      </c>
      <c r="B135" s="7">
        <v>195.29505986229708</v>
      </c>
      <c r="C135" s="7">
        <v>0.60296273169943992</v>
      </c>
      <c r="D135" s="7">
        <f t="shared" si="1"/>
        <v>195.89802259399653</v>
      </c>
    </row>
    <row r="136" spans="1:4" x14ac:dyDescent="0.25">
      <c r="A136" s="5" t="s">
        <v>60</v>
      </c>
      <c r="B136" s="7">
        <v>195.29505986229708</v>
      </c>
      <c r="C136" s="7">
        <v>0</v>
      </c>
      <c r="D136" s="7">
        <f t="shared" si="1"/>
        <v>195.29505986229708</v>
      </c>
    </row>
    <row r="137" spans="1:4" x14ac:dyDescent="0.25">
      <c r="A137" s="5" t="s">
        <v>325</v>
      </c>
      <c r="B137" s="7">
        <v>195.29505986229708</v>
      </c>
      <c r="C137" s="7">
        <v>0</v>
      </c>
      <c r="D137" s="7">
        <f t="shared" si="1"/>
        <v>195.29505986229708</v>
      </c>
    </row>
    <row r="138" spans="1:4" x14ac:dyDescent="0.25">
      <c r="A138" s="5" t="s">
        <v>29</v>
      </c>
      <c r="B138" s="7">
        <v>0</v>
      </c>
      <c r="C138" s="7">
        <v>0.49101408219455905</v>
      </c>
      <c r="D138" s="7">
        <f t="shared" si="1"/>
        <v>0.49101408219455905</v>
      </c>
    </row>
    <row r="139" spans="1:4" x14ac:dyDescent="0.25">
      <c r="A139" s="5" t="s">
        <v>178</v>
      </c>
      <c r="B139" s="7">
        <v>195.29505986229708</v>
      </c>
      <c r="C139" s="7">
        <v>0</v>
      </c>
      <c r="D139" s="7">
        <f t="shared" si="1"/>
        <v>195.29505986229708</v>
      </c>
    </row>
    <row r="140" spans="1:4" x14ac:dyDescent="0.25">
      <c r="A140" s="5" t="s">
        <v>249</v>
      </c>
      <c r="B140" s="7">
        <v>195.29505986229708</v>
      </c>
      <c r="C140" s="7">
        <v>0</v>
      </c>
      <c r="D140" s="7">
        <f t="shared" ref="D140:D203" si="2">SUM(B140:C140)</f>
        <v>195.29505986229708</v>
      </c>
    </row>
    <row r="141" spans="1:4" x14ac:dyDescent="0.25">
      <c r="A141" s="5" t="s">
        <v>90</v>
      </c>
      <c r="B141" s="7">
        <v>61.046612379176345</v>
      </c>
      <c r="C141" s="7">
        <v>13.927870540563157</v>
      </c>
      <c r="D141" s="7">
        <f t="shared" si="2"/>
        <v>74.974482919739501</v>
      </c>
    </row>
    <row r="142" spans="1:4" x14ac:dyDescent="0.25">
      <c r="A142" s="5" t="s">
        <v>364</v>
      </c>
      <c r="B142" s="7">
        <v>4242.545246464565</v>
      </c>
      <c r="C142" s="7">
        <v>11701.47212657885</v>
      </c>
      <c r="D142" s="7">
        <f t="shared" si="2"/>
        <v>15944.017373043414</v>
      </c>
    </row>
    <row r="143" spans="1:4" x14ac:dyDescent="0.25">
      <c r="A143" s="5" t="s">
        <v>62</v>
      </c>
      <c r="B143" s="7">
        <v>195.29505986229708</v>
      </c>
      <c r="C143" s="7">
        <v>6.6796843871098521E-2</v>
      </c>
      <c r="D143" s="7">
        <f t="shared" si="2"/>
        <v>195.36185670616817</v>
      </c>
    </row>
    <row r="144" spans="1:4" x14ac:dyDescent="0.25">
      <c r="A144" s="5" t="s">
        <v>257</v>
      </c>
      <c r="B144" s="7">
        <v>195.29505986229708</v>
      </c>
      <c r="C144" s="7">
        <v>0</v>
      </c>
      <c r="D144" s="7">
        <f t="shared" si="2"/>
        <v>195.29505986229708</v>
      </c>
    </row>
    <row r="145" spans="1:4" x14ac:dyDescent="0.25">
      <c r="A145" s="5" t="s">
        <v>116</v>
      </c>
      <c r="B145" s="7">
        <v>195.29505986229708</v>
      </c>
      <c r="C145" s="7">
        <v>296.22087903829038</v>
      </c>
      <c r="D145" s="7">
        <f t="shared" si="2"/>
        <v>491.51593890058746</v>
      </c>
    </row>
    <row r="146" spans="1:4" x14ac:dyDescent="0.25">
      <c r="A146" s="5" t="s">
        <v>272</v>
      </c>
      <c r="B146" s="7">
        <v>61.046612379176345</v>
      </c>
      <c r="C146" s="7">
        <v>0.5761420748253322</v>
      </c>
      <c r="D146" s="7">
        <f t="shared" si="2"/>
        <v>61.622754454001679</v>
      </c>
    </row>
    <row r="147" spans="1:4" x14ac:dyDescent="0.25">
      <c r="A147" s="5" t="s">
        <v>150</v>
      </c>
      <c r="B147" s="7">
        <v>195.29505986229708</v>
      </c>
      <c r="C147" s="7">
        <v>0</v>
      </c>
      <c r="D147" s="7">
        <f t="shared" si="2"/>
        <v>195.29505986229708</v>
      </c>
    </row>
    <row r="148" spans="1:4" x14ac:dyDescent="0.25">
      <c r="A148" s="5" t="s">
        <v>70</v>
      </c>
      <c r="B148" s="7">
        <v>61.046612379176345</v>
      </c>
      <c r="C148" s="7">
        <v>0.16750716592191356</v>
      </c>
      <c r="D148" s="7">
        <f t="shared" si="2"/>
        <v>61.214119545098256</v>
      </c>
    </row>
    <row r="149" spans="1:4" x14ac:dyDescent="0.25">
      <c r="A149" s="5" t="s">
        <v>151</v>
      </c>
      <c r="B149" s="7">
        <v>195.29505986229708</v>
      </c>
      <c r="C149" s="7">
        <v>0</v>
      </c>
      <c r="D149" s="7">
        <f t="shared" si="2"/>
        <v>195.29505986229708</v>
      </c>
    </row>
    <row r="150" spans="1:4" x14ac:dyDescent="0.25">
      <c r="A150" s="5" t="s">
        <v>312</v>
      </c>
      <c r="B150" s="7">
        <v>195.29505986229708</v>
      </c>
      <c r="C150" s="7">
        <v>0</v>
      </c>
      <c r="D150" s="7">
        <f t="shared" si="2"/>
        <v>195.29505986229708</v>
      </c>
    </row>
    <row r="151" spans="1:4" x14ac:dyDescent="0.25">
      <c r="A151" s="5" t="s">
        <v>179</v>
      </c>
      <c r="B151" s="7">
        <v>195.29505986229708</v>
      </c>
      <c r="C151" s="7">
        <v>0</v>
      </c>
      <c r="D151" s="7">
        <f t="shared" si="2"/>
        <v>195.29505986229708</v>
      </c>
    </row>
    <row r="152" spans="1:4" x14ac:dyDescent="0.25">
      <c r="A152" s="5" t="s">
        <v>455</v>
      </c>
      <c r="B152" s="7">
        <v>788.96226865303925</v>
      </c>
      <c r="C152" s="7">
        <v>0</v>
      </c>
      <c r="D152" s="7">
        <f t="shared" si="2"/>
        <v>788.96226865303925</v>
      </c>
    </row>
    <row r="153" spans="1:4" x14ac:dyDescent="0.25">
      <c r="A153" s="5" t="s">
        <v>208</v>
      </c>
      <c r="B153" s="7">
        <v>195.29505986229708</v>
      </c>
      <c r="C153" s="7">
        <v>1.4000054717336676</v>
      </c>
      <c r="D153" s="7">
        <f t="shared" si="2"/>
        <v>196.69506533403074</v>
      </c>
    </row>
    <row r="154" spans="1:4" x14ac:dyDescent="0.25">
      <c r="A154" s="5" t="s">
        <v>180</v>
      </c>
      <c r="B154" s="7">
        <v>195.29505986229708</v>
      </c>
      <c r="C154" s="7">
        <v>0</v>
      </c>
      <c r="D154" s="7">
        <f t="shared" si="2"/>
        <v>195.29505986229708</v>
      </c>
    </row>
    <row r="155" spans="1:4" x14ac:dyDescent="0.25">
      <c r="A155" s="5" t="s">
        <v>456</v>
      </c>
      <c r="B155" s="7">
        <v>1014.3800596967646</v>
      </c>
      <c r="C155" s="7">
        <v>0</v>
      </c>
      <c r="D155" s="7">
        <f t="shared" si="2"/>
        <v>1014.3800596967646</v>
      </c>
    </row>
    <row r="156" spans="1:4" x14ac:dyDescent="0.25">
      <c r="A156" s="5" t="s">
        <v>406</v>
      </c>
      <c r="B156" s="7">
        <v>0</v>
      </c>
      <c r="C156" s="7">
        <v>1.8543266435292243</v>
      </c>
      <c r="D156" s="7">
        <f t="shared" si="2"/>
        <v>1.8543266435292243</v>
      </c>
    </row>
    <row r="157" spans="1:4" x14ac:dyDescent="0.25">
      <c r="A157" s="5" t="s">
        <v>101</v>
      </c>
      <c r="B157" s="7">
        <v>195.29505986229708</v>
      </c>
      <c r="C157" s="7">
        <v>22.529751579934558</v>
      </c>
      <c r="D157" s="7">
        <f t="shared" si="2"/>
        <v>217.82481144223163</v>
      </c>
    </row>
    <row r="158" spans="1:4" x14ac:dyDescent="0.25">
      <c r="A158" s="5" t="s">
        <v>121</v>
      </c>
      <c r="B158" s="7">
        <v>61.046612379176345</v>
      </c>
      <c r="C158" s="7">
        <v>148.4636798887266</v>
      </c>
      <c r="D158" s="7">
        <f t="shared" si="2"/>
        <v>209.51029226790294</v>
      </c>
    </row>
    <row r="159" spans="1:4" x14ac:dyDescent="0.25">
      <c r="A159" s="5" t="s">
        <v>276</v>
      </c>
      <c r="B159" s="7">
        <v>61.046612379176345</v>
      </c>
      <c r="C159" s="7">
        <v>1.9234275317263316</v>
      </c>
      <c r="D159" s="7">
        <f t="shared" si="2"/>
        <v>62.970039910902678</v>
      </c>
    </row>
    <row r="160" spans="1:4" x14ac:dyDescent="0.25">
      <c r="A160" s="5" t="s">
        <v>457</v>
      </c>
      <c r="B160" s="7">
        <v>1390.0763781029739</v>
      </c>
      <c r="C160" s="7">
        <v>0</v>
      </c>
      <c r="D160" s="7">
        <f t="shared" si="2"/>
        <v>1390.0763781029739</v>
      </c>
    </row>
    <row r="161" spans="1:4" x14ac:dyDescent="0.25">
      <c r="A161" s="5" t="s">
        <v>141</v>
      </c>
      <c r="B161" s="7">
        <v>195.29505986229708</v>
      </c>
      <c r="C161" s="7">
        <v>2109.4236887341035</v>
      </c>
      <c r="D161" s="7">
        <f t="shared" si="2"/>
        <v>2304.7187485964005</v>
      </c>
    </row>
    <row r="162" spans="1:4" x14ac:dyDescent="0.25">
      <c r="A162" s="5" t="s">
        <v>330</v>
      </c>
      <c r="B162" s="7">
        <v>195.29505986229708</v>
      </c>
      <c r="C162" s="7">
        <v>0</v>
      </c>
      <c r="D162" s="7">
        <f t="shared" si="2"/>
        <v>195.29505986229708</v>
      </c>
    </row>
    <row r="163" spans="1:4" x14ac:dyDescent="0.25">
      <c r="A163" s="5" t="s">
        <v>30</v>
      </c>
      <c r="B163" s="7">
        <v>0</v>
      </c>
      <c r="C163" s="7">
        <v>0.49101408219455905</v>
      </c>
      <c r="D163" s="7">
        <f t="shared" si="2"/>
        <v>0.49101408219455905</v>
      </c>
    </row>
    <row r="164" spans="1:4" x14ac:dyDescent="0.25">
      <c r="A164" s="5" t="s">
        <v>9</v>
      </c>
      <c r="B164" s="7">
        <v>61.046612379176345</v>
      </c>
      <c r="C164" s="7">
        <v>6.0126629809480234E-2</v>
      </c>
      <c r="D164" s="7">
        <f t="shared" si="2"/>
        <v>61.106739008985826</v>
      </c>
    </row>
    <row r="165" spans="1:4" x14ac:dyDescent="0.25">
      <c r="A165" s="5" t="s">
        <v>458</v>
      </c>
      <c r="B165" s="7">
        <v>976.81042785614363</v>
      </c>
      <c r="C165" s="7">
        <v>0</v>
      </c>
      <c r="D165" s="7">
        <f t="shared" si="2"/>
        <v>976.81042785614363</v>
      </c>
    </row>
    <row r="166" spans="1:4" x14ac:dyDescent="0.25">
      <c r="A166" s="5" t="s">
        <v>459</v>
      </c>
      <c r="B166" s="7">
        <v>788.96226865303925</v>
      </c>
      <c r="C166" s="7">
        <v>0</v>
      </c>
      <c r="D166" s="7">
        <f t="shared" si="2"/>
        <v>788.96226865303925</v>
      </c>
    </row>
    <row r="167" spans="1:4" x14ac:dyDescent="0.25">
      <c r="A167" s="5" t="s">
        <v>232</v>
      </c>
      <c r="B167" s="7">
        <v>195.29505986229708</v>
      </c>
      <c r="C167" s="7">
        <v>0</v>
      </c>
      <c r="D167" s="7">
        <f t="shared" si="2"/>
        <v>195.29505986229708</v>
      </c>
    </row>
    <row r="168" spans="1:4" x14ac:dyDescent="0.25">
      <c r="A168" s="5" t="s">
        <v>326</v>
      </c>
      <c r="B168" s="7">
        <v>195.29505986229708</v>
      </c>
      <c r="C168" s="7">
        <v>0</v>
      </c>
      <c r="D168" s="7">
        <f t="shared" si="2"/>
        <v>195.29505986229708</v>
      </c>
    </row>
    <row r="169" spans="1:4" x14ac:dyDescent="0.25">
      <c r="A169" s="5" t="s">
        <v>460</v>
      </c>
      <c r="B169" s="7">
        <v>751.39263681241823</v>
      </c>
      <c r="C169" s="7">
        <v>0</v>
      </c>
      <c r="D169" s="7">
        <f t="shared" si="2"/>
        <v>751.39263681241823</v>
      </c>
    </row>
    <row r="170" spans="1:4" x14ac:dyDescent="0.25">
      <c r="A170" s="5" t="s">
        <v>181</v>
      </c>
      <c r="B170" s="7">
        <v>195.29505986229708</v>
      </c>
      <c r="C170" s="7">
        <v>0</v>
      </c>
      <c r="D170" s="7">
        <f t="shared" si="2"/>
        <v>195.29505986229708</v>
      </c>
    </row>
    <row r="171" spans="1:4" x14ac:dyDescent="0.25">
      <c r="A171" s="5" t="s">
        <v>461</v>
      </c>
      <c r="B171" s="7">
        <v>826.53190049366026</v>
      </c>
      <c r="C171" s="7">
        <v>0</v>
      </c>
      <c r="D171" s="7">
        <f t="shared" si="2"/>
        <v>826.53190049366026</v>
      </c>
    </row>
    <row r="172" spans="1:4" x14ac:dyDescent="0.25">
      <c r="A172" s="5" t="s">
        <v>152</v>
      </c>
      <c r="B172" s="7">
        <v>195.29505986229708</v>
      </c>
      <c r="C172" s="7">
        <v>0</v>
      </c>
      <c r="D172" s="7">
        <f t="shared" si="2"/>
        <v>195.29505986229708</v>
      </c>
    </row>
    <row r="173" spans="1:4" x14ac:dyDescent="0.25">
      <c r="A173" s="5" t="s">
        <v>55</v>
      </c>
      <c r="B173" s="7">
        <v>195.29505986229708</v>
      </c>
      <c r="C173" s="7">
        <v>6.4334918553217296E-2</v>
      </c>
      <c r="D173" s="7">
        <f t="shared" si="2"/>
        <v>195.35939478085029</v>
      </c>
    </row>
    <row r="174" spans="1:4" x14ac:dyDescent="0.25">
      <c r="A174" s="5" t="s">
        <v>351</v>
      </c>
      <c r="B174" s="7">
        <v>195.29505986229708</v>
      </c>
      <c r="C174" s="7">
        <v>0</v>
      </c>
      <c r="D174" s="7">
        <f t="shared" si="2"/>
        <v>195.29505986229708</v>
      </c>
    </row>
    <row r="175" spans="1:4" x14ac:dyDescent="0.25">
      <c r="A175" s="5" t="s">
        <v>278</v>
      </c>
      <c r="B175" s="7">
        <v>61.046612379176345</v>
      </c>
      <c r="C175" s="7">
        <v>5.9664541078848318E-2</v>
      </c>
      <c r="D175" s="7">
        <f t="shared" si="2"/>
        <v>61.106276920255191</v>
      </c>
    </row>
    <row r="176" spans="1:4" x14ac:dyDescent="0.25">
      <c r="A176" s="5" t="s">
        <v>516</v>
      </c>
      <c r="B176" s="7">
        <v>0</v>
      </c>
      <c r="C176" s="7">
        <v>2894.0495421297583</v>
      </c>
      <c r="D176" s="7">
        <f t="shared" si="2"/>
        <v>2894.0495421297583</v>
      </c>
    </row>
    <row r="177" spans="1:4" x14ac:dyDescent="0.25">
      <c r="A177" s="5" t="s">
        <v>134</v>
      </c>
      <c r="B177" s="7">
        <v>195.29505986229708</v>
      </c>
      <c r="C177" s="7">
        <v>968.16108090600051</v>
      </c>
      <c r="D177" s="7">
        <f t="shared" si="2"/>
        <v>1163.4561407682977</v>
      </c>
    </row>
    <row r="178" spans="1:4" x14ac:dyDescent="0.25">
      <c r="A178" s="5" t="s">
        <v>124</v>
      </c>
      <c r="B178" s="7">
        <v>195.29505986229708</v>
      </c>
      <c r="C178" s="7">
        <v>201.76876842823694</v>
      </c>
      <c r="D178" s="7">
        <f t="shared" si="2"/>
        <v>397.06382829053405</v>
      </c>
    </row>
    <row r="179" spans="1:4" x14ac:dyDescent="0.25">
      <c r="A179" s="5" t="s">
        <v>211</v>
      </c>
      <c r="B179" s="7">
        <v>195.29505986229708</v>
      </c>
      <c r="C179" s="7">
        <v>0.16234858492042931</v>
      </c>
      <c r="D179" s="7">
        <f t="shared" si="2"/>
        <v>195.45740844721752</v>
      </c>
    </row>
    <row r="180" spans="1:4" x14ac:dyDescent="0.25">
      <c r="A180" s="5" t="s">
        <v>153</v>
      </c>
      <c r="B180" s="7">
        <v>195.29505986229708</v>
      </c>
      <c r="C180" s="7">
        <v>0</v>
      </c>
      <c r="D180" s="7">
        <f t="shared" si="2"/>
        <v>195.29505986229708</v>
      </c>
    </row>
    <row r="181" spans="1:4" x14ac:dyDescent="0.25">
      <c r="A181" s="5" t="s">
        <v>222</v>
      </c>
      <c r="B181" s="7">
        <v>195.29505986229708</v>
      </c>
      <c r="C181" s="7">
        <v>0</v>
      </c>
      <c r="D181" s="7">
        <f t="shared" si="2"/>
        <v>195.29505986229708</v>
      </c>
    </row>
    <row r="182" spans="1:4" x14ac:dyDescent="0.25">
      <c r="A182" s="5" t="s">
        <v>313</v>
      </c>
      <c r="B182" s="7">
        <v>195.29505986229708</v>
      </c>
      <c r="C182" s="7">
        <v>0</v>
      </c>
      <c r="D182" s="7">
        <f t="shared" si="2"/>
        <v>195.29505986229708</v>
      </c>
    </row>
    <row r="183" spans="1:4" x14ac:dyDescent="0.25">
      <c r="A183" s="5" t="s">
        <v>122</v>
      </c>
      <c r="B183" s="7">
        <v>195.29505986229708</v>
      </c>
      <c r="C183" s="7">
        <v>130.77526318150669</v>
      </c>
      <c r="D183" s="7">
        <f t="shared" si="2"/>
        <v>326.0703230438038</v>
      </c>
    </row>
    <row r="184" spans="1:4" x14ac:dyDescent="0.25">
      <c r="A184" s="5" t="s">
        <v>31</v>
      </c>
      <c r="B184" s="7">
        <v>195.29505986229708</v>
      </c>
      <c r="C184" s="7">
        <v>0.49101408219455905</v>
      </c>
      <c r="D184" s="7">
        <f t="shared" si="2"/>
        <v>195.78607394449165</v>
      </c>
    </row>
    <row r="185" spans="1:4" x14ac:dyDescent="0.25">
      <c r="A185" s="5" t="s">
        <v>462</v>
      </c>
      <c r="B185" s="7">
        <v>788.96226865303925</v>
      </c>
      <c r="C185" s="7">
        <v>0</v>
      </c>
      <c r="D185" s="7">
        <f t="shared" si="2"/>
        <v>788.96226865303925</v>
      </c>
    </row>
    <row r="186" spans="1:4" x14ac:dyDescent="0.25">
      <c r="A186" s="5" t="s">
        <v>314</v>
      </c>
      <c r="B186" s="7">
        <v>195.29505986229708</v>
      </c>
      <c r="C186" s="7">
        <v>0</v>
      </c>
      <c r="D186" s="7">
        <f t="shared" si="2"/>
        <v>195.29505986229708</v>
      </c>
    </row>
    <row r="187" spans="1:4" x14ac:dyDescent="0.25">
      <c r="A187" s="5" t="s">
        <v>110</v>
      </c>
      <c r="B187" s="7">
        <v>0</v>
      </c>
      <c r="C187" s="7">
        <v>127.72379511620325</v>
      </c>
      <c r="D187" s="7">
        <f t="shared" si="2"/>
        <v>127.72379511620325</v>
      </c>
    </row>
    <row r="188" spans="1:4" x14ac:dyDescent="0.25">
      <c r="A188" s="5" t="s">
        <v>32</v>
      </c>
      <c r="B188" s="7">
        <v>0</v>
      </c>
      <c r="C188" s="7">
        <v>0.49101408219455905</v>
      </c>
      <c r="D188" s="7">
        <f t="shared" si="2"/>
        <v>0.49101408219455905</v>
      </c>
    </row>
    <row r="189" spans="1:4" x14ac:dyDescent="0.25">
      <c r="A189" s="5" t="s">
        <v>463</v>
      </c>
      <c r="B189" s="7">
        <v>864.10153233428093</v>
      </c>
      <c r="C189" s="7">
        <v>0</v>
      </c>
      <c r="D189" s="7">
        <f t="shared" si="2"/>
        <v>864.10153233428093</v>
      </c>
    </row>
    <row r="190" spans="1:4" x14ac:dyDescent="0.25">
      <c r="A190" s="5" t="s">
        <v>315</v>
      </c>
      <c r="B190" s="7">
        <v>195.29505986229708</v>
      </c>
      <c r="C190" s="7">
        <v>0</v>
      </c>
      <c r="D190" s="7">
        <f t="shared" si="2"/>
        <v>195.29505986229708</v>
      </c>
    </row>
    <row r="191" spans="1:4" x14ac:dyDescent="0.25">
      <c r="A191" s="5" t="s">
        <v>258</v>
      </c>
      <c r="B191" s="7">
        <v>61.046612379176345</v>
      </c>
      <c r="C191" s="7">
        <v>0</v>
      </c>
      <c r="D191" s="7">
        <f t="shared" si="2"/>
        <v>61.046612379176345</v>
      </c>
    </row>
    <row r="192" spans="1:4" x14ac:dyDescent="0.25">
      <c r="A192" s="5" t="s">
        <v>182</v>
      </c>
      <c r="B192" s="7">
        <v>195.29505986229708</v>
      </c>
      <c r="C192" s="7">
        <v>0</v>
      </c>
      <c r="D192" s="7">
        <f t="shared" si="2"/>
        <v>195.29505986229708</v>
      </c>
    </row>
    <row r="193" spans="1:4" x14ac:dyDescent="0.25">
      <c r="A193" s="5" t="s">
        <v>105</v>
      </c>
      <c r="B193" s="7">
        <v>195.29505986229708</v>
      </c>
      <c r="C193" s="7">
        <v>129.2345870032336</v>
      </c>
      <c r="D193" s="7">
        <f t="shared" si="2"/>
        <v>324.52964686553071</v>
      </c>
    </row>
    <row r="194" spans="1:4" x14ac:dyDescent="0.25">
      <c r="A194" s="5" t="s">
        <v>51</v>
      </c>
      <c r="B194" s="7">
        <v>5144.9311807376243</v>
      </c>
      <c r="C194" s="7">
        <v>341.33524328714191</v>
      </c>
      <c r="D194" s="7">
        <f t="shared" si="2"/>
        <v>5486.2664240247659</v>
      </c>
    </row>
    <row r="195" spans="1:4" x14ac:dyDescent="0.25">
      <c r="A195" s="5" t="s">
        <v>283</v>
      </c>
      <c r="B195" s="7">
        <v>61.046612379176345</v>
      </c>
      <c r="C195" s="7">
        <v>2.5751398411846548E-2</v>
      </c>
      <c r="D195" s="7">
        <f t="shared" si="2"/>
        <v>61.072363777588194</v>
      </c>
    </row>
    <row r="196" spans="1:4" x14ac:dyDescent="0.25">
      <c r="A196" s="5" t="s">
        <v>33</v>
      </c>
      <c r="B196" s="7">
        <v>0</v>
      </c>
      <c r="C196" s="7">
        <v>0.49101408219455905</v>
      </c>
      <c r="D196" s="7">
        <f t="shared" si="2"/>
        <v>0.49101408219455905</v>
      </c>
    </row>
    <row r="197" spans="1:4" x14ac:dyDescent="0.25">
      <c r="A197" s="5" t="s">
        <v>286</v>
      </c>
      <c r="B197" s="7">
        <v>61.046612379176345</v>
      </c>
      <c r="C197" s="7">
        <v>0</v>
      </c>
      <c r="D197" s="7">
        <f t="shared" si="2"/>
        <v>61.046612379176345</v>
      </c>
    </row>
    <row r="198" spans="1:4" x14ac:dyDescent="0.25">
      <c r="A198" s="5" t="s">
        <v>117</v>
      </c>
      <c r="B198" s="7">
        <v>0</v>
      </c>
      <c r="C198" s="7">
        <v>296.22087903829038</v>
      </c>
      <c r="D198" s="7">
        <f t="shared" si="2"/>
        <v>296.22087903829038</v>
      </c>
    </row>
    <row r="199" spans="1:4" x14ac:dyDescent="0.25">
      <c r="A199" s="5" t="s">
        <v>73</v>
      </c>
      <c r="B199" s="7">
        <v>195.29505986229708</v>
      </c>
      <c r="C199" s="7">
        <v>7.2554435961908165E-2</v>
      </c>
      <c r="D199" s="7">
        <f t="shared" si="2"/>
        <v>195.36761429825899</v>
      </c>
    </row>
    <row r="200" spans="1:4" x14ac:dyDescent="0.25">
      <c r="A200" s="5" t="s">
        <v>464</v>
      </c>
      <c r="B200" s="7">
        <v>788.96226865303925</v>
      </c>
      <c r="C200" s="7">
        <v>0</v>
      </c>
      <c r="D200" s="7">
        <f t="shared" si="2"/>
        <v>788.96226865303925</v>
      </c>
    </row>
    <row r="201" spans="1:4" x14ac:dyDescent="0.25">
      <c r="A201" s="5" t="s">
        <v>289</v>
      </c>
      <c r="B201" s="7">
        <v>61.046612379176345</v>
      </c>
      <c r="C201" s="7">
        <v>1.5247059154727121</v>
      </c>
      <c r="D201" s="7">
        <f t="shared" si="2"/>
        <v>62.57131829464906</v>
      </c>
    </row>
    <row r="202" spans="1:4" x14ac:dyDescent="0.25">
      <c r="A202" s="5" t="s">
        <v>212</v>
      </c>
      <c r="B202" s="7">
        <v>195.29505986229708</v>
      </c>
      <c r="C202" s="7">
        <v>1.1429596178134258</v>
      </c>
      <c r="D202" s="7">
        <f t="shared" si="2"/>
        <v>196.43801948011051</v>
      </c>
    </row>
    <row r="203" spans="1:4" x14ac:dyDescent="0.25">
      <c r="A203" s="5" t="s">
        <v>465</v>
      </c>
      <c r="B203" s="7">
        <v>1014.3800596967646</v>
      </c>
      <c r="C203" s="7">
        <v>0</v>
      </c>
      <c r="D203" s="7">
        <f t="shared" si="2"/>
        <v>1014.3800596967646</v>
      </c>
    </row>
    <row r="204" spans="1:4" x14ac:dyDescent="0.25">
      <c r="A204" s="5" t="s">
        <v>61</v>
      </c>
      <c r="B204" s="7">
        <v>61.046612379176345</v>
      </c>
      <c r="C204" s="7">
        <v>0.11239529981056673</v>
      </c>
      <c r="D204" s="7">
        <f t="shared" ref="D204:D267" si="3">SUM(B204:C204)</f>
        <v>61.15900767898691</v>
      </c>
    </row>
    <row r="205" spans="1:4" x14ac:dyDescent="0.25">
      <c r="A205" s="5" t="s">
        <v>223</v>
      </c>
      <c r="B205" s="7">
        <v>195.29505986229708</v>
      </c>
      <c r="C205" s="7">
        <v>0</v>
      </c>
      <c r="D205" s="7">
        <f t="shared" si="3"/>
        <v>195.29505986229708</v>
      </c>
    </row>
    <row r="206" spans="1:4" x14ac:dyDescent="0.25">
      <c r="A206" s="5" t="s">
        <v>296</v>
      </c>
      <c r="B206" s="7">
        <v>195.29505986229708</v>
      </c>
      <c r="C206" s="7">
        <v>0</v>
      </c>
      <c r="D206" s="7">
        <f t="shared" si="3"/>
        <v>195.29505986229708</v>
      </c>
    </row>
    <row r="207" spans="1:4" x14ac:dyDescent="0.25">
      <c r="A207" s="5" t="s">
        <v>204</v>
      </c>
      <c r="B207" s="7">
        <v>195.29505986229708</v>
      </c>
      <c r="C207" s="7">
        <v>0</v>
      </c>
      <c r="D207" s="7">
        <f t="shared" si="3"/>
        <v>195.29505986229708</v>
      </c>
    </row>
    <row r="208" spans="1:4" x14ac:dyDescent="0.25">
      <c r="A208" s="5" t="s">
        <v>53</v>
      </c>
      <c r="B208" s="7">
        <v>1209.6751195590618</v>
      </c>
      <c r="C208" s="7">
        <v>3.0746602417418925</v>
      </c>
      <c r="D208" s="7">
        <f t="shared" si="3"/>
        <v>1212.7497798008037</v>
      </c>
    </row>
    <row r="209" spans="1:4" x14ac:dyDescent="0.25">
      <c r="A209" s="5" t="s">
        <v>217</v>
      </c>
      <c r="B209" s="7">
        <v>195.29505986229708</v>
      </c>
      <c r="C209" s="7">
        <v>0</v>
      </c>
      <c r="D209" s="7">
        <f t="shared" si="3"/>
        <v>195.29505986229708</v>
      </c>
    </row>
    <row r="210" spans="1:4" x14ac:dyDescent="0.25">
      <c r="A210" s="5" t="s">
        <v>352</v>
      </c>
      <c r="B210" s="7">
        <v>195.29505986229708</v>
      </c>
      <c r="C210" s="7">
        <v>0</v>
      </c>
      <c r="D210" s="7">
        <f t="shared" si="3"/>
        <v>195.29505986229708</v>
      </c>
    </row>
    <row r="211" spans="1:4" x14ac:dyDescent="0.25">
      <c r="A211" s="5" t="s">
        <v>231</v>
      </c>
      <c r="B211" s="7">
        <v>195.29505986229708</v>
      </c>
      <c r="C211" s="7">
        <v>0</v>
      </c>
      <c r="D211" s="7">
        <f t="shared" si="3"/>
        <v>195.29505986229708</v>
      </c>
    </row>
    <row r="212" spans="1:4" x14ac:dyDescent="0.25">
      <c r="A212" s="5" t="s">
        <v>259</v>
      </c>
      <c r="B212" s="7">
        <v>195.29505986229708</v>
      </c>
      <c r="C212" s="7">
        <v>0</v>
      </c>
      <c r="D212" s="7">
        <f t="shared" si="3"/>
        <v>195.29505986229708</v>
      </c>
    </row>
    <row r="213" spans="1:4" x14ac:dyDescent="0.25">
      <c r="A213" s="5" t="s">
        <v>341</v>
      </c>
      <c r="B213" s="7">
        <v>195.29505986229708</v>
      </c>
      <c r="C213" s="7">
        <v>0</v>
      </c>
      <c r="D213" s="7">
        <f t="shared" si="3"/>
        <v>195.29505986229708</v>
      </c>
    </row>
    <row r="214" spans="1:4" x14ac:dyDescent="0.25">
      <c r="A214" s="5" t="s">
        <v>154</v>
      </c>
      <c r="B214" s="7">
        <v>195.29505986229708</v>
      </c>
      <c r="C214" s="7">
        <v>0</v>
      </c>
      <c r="D214" s="7">
        <f t="shared" si="3"/>
        <v>195.29505986229708</v>
      </c>
    </row>
    <row r="215" spans="1:4" x14ac:dyDescent="0.25">
      <c r="A215" s="5" t="s">
        <v>86</v>
      </c>
      <c r="B215" s="7">
        <v>195.29505986229708</v>
      </c>
      <c r="C215" s="7">
        <v>51.077114431968603</v>
      </c>
      <c r="D215" s="7">
        <f t="shared" si="3"/>
        <v>246.37217429426568</v>
      </c>
    </row>
    <row r="216" spans="1:4" x14ac:dyDescent="0.25">
      <c r="A216" s="5" t="s">
        <v>155</v>
      </c>
      <c r="B216" s="7">
        <v>195.29505986229708</v>
      </c>
      <c r="C216" s="7">
        <v>0</v>
      </c>
      <c r="D216" s="7">
        <f t="shared" si="3"/>
        <v>195.29505986229708</v>
      </c>
    </row>
    <row r="217" spans="1:4" x14ac:dyDescent="0.25">
      <c r="A217" s="5" t="s">
        <v>343</v>
      </c>
      <c r="B217" s="7">
        <v>195.29505986229708</v>
      </c>
      <c r="C217" s="7">
        <v>0</v>
      </c>
      <c r="D217" s="7">
        <f t="shared" si="3"/>
        <v>195.29505986229708</v>
      </c>
    </row>
    <row r="218" spans="1:4" x14ac:dyDescent="0.25">
      <c r="A218" s="5" t="s">
        <v>250</v>
      </c>
      <c r="B218" s="7">
        <v>195.29505986229708</v>
      </c>
      <c r="C218" s="7">
        <v>0</v>
      </c>
      <c r="D218" s="7">
        <f t="shared" si="3"/>
        <v>195.29505986229708</v>
      </c>
    </row>
    <row r="219" spans="1:4" x14ac:dyDescent="0.25">
      <c r="A219" s="5" t="s">
        <v>466</v>
      </c>
      <c r="B219" s="7">
        <v>788.96226865303925</v>
      </c>
      <c r="C219" s="7">
        <v>0</v>
      </c>
      <c r="D219" s="7">
        <f t="shared" si="3"/>
        <v>788.96226865303925</v>
      </c>
    </row>
    <row r="220" spans="1:4" x14ac:dyDescent="0.25">
      <c r="A220" s="5" t="s">
        <v>342</v>
      </c>
      <c r="B220" s="7">
        <v>195.29505986229708</v>
      </c>
      <c r="C220" s="7">
        <v>0</v>
      </c>
      <c r="D220" s="7">
        <f t="shared" si="3"/>
        <v>195.29505986229708</v>
      </c>
    </row>
    <row r="221" spans="1:4" x14ac:dyDescent="0.25">
      <c r="A221" s="5" t="s">
        <v>467</v>
      </c>
      <c r="B221" s="7">
        <v>864.10153233428093</v>
      </c>
      <c r="C221" s="7">
        <v>0</v>
      </c>
      <c r="D221" s="7">
        <f t="shared" si="3"/>
        <v>864.10153233428093</v>
      </c>
    </row>
    <row r="222" spans="1:4" x14ac:dyDescent="0.25">
      <c r="A222" s="5" t="s">
        <v>118</v>
      </c>
      <c r="B222" s="7">
        <v>61.046612379176345</v>
      </c>
      <c r="C222" s="7">
        <v>296.29663460787049</v>
      </c>
      <c r="D222" s="7">
        <f t="shared" si="3"/>
        <v>357.34324698704683</v>
      </c>
    </row>
    <row r="223" spans="1:4" x14ac:dyDescent="0.25">
      <c r="A223" s="5" t="s">
        <v>80</v>
      </c>
      <c r="B223" s="7">
        <v>61.046612379176345</v>
      </c>
      <c r="C223" s="7">
        <v>4.0920935110422096</v>
      </c>
      <c r="D223" s="7">
        <f t="shared" si="3"/>
        <v>65.13870589021856</v>
      </c>
    </row>
    <row r="224" spans="1:4" x14ac:dyDescent="0.25">
      <c r="A224" s="5" t="s">
        <v>34</v>
      </c>
      <c r="B224" s="7">
        <v>0</v>
      </c>
      <c r="C224" s="7">
        <v>0.49101408219455905</v>
      </c>
      <c r="D224" s="7">
        <f t="shared" si="3"/>
        <v>0.49101408219455905</v>
      </c>
    </row>
    <row r="225" spans="1:4" x14ac:dyDescent="0.25">
      <c r="A225" s="5" t="s">
        <v>260</v>
      </c>
      <c r="B225" s="7">
        <v>195.29505986229708</v>
      </c>
      <c r="C225" s="7">
        <v>0</v>
      </c>
      <c r="D225" s="7">
        <f t="shared" si="3"/>
        <v>195.29505986229708</v>
      </c>
    </row>
    <row r="226" spans="1:4" x14ac:dyDescent="0.25">
      <c r="A226" s="5" t="s">
        <v>468</v>
      </c>
      <c r="B226" s="7">
        <v>788.96226865303925</v>
      </c>
      <c r="C226" s="7">
        <v>0</v>
      </c>
      <c r="D226" s="7">
        <f t="shared" si="3"/>
        <v>788.96226865303925</v>
      </c>
    </row>
    <row r="227" spans="1:4" x14ac:dyDescent="0.25">
      <c r="A227" s="5" t="s">
        <v>35</v>
      </c>
      <c r="B227" s="7">
        <v>0</v>
      </c>
      <c r="C227" s="7">
        <v>0.49101408219455905</v>
      </c>
      <c r="D227" s="7">
        <f t="shared" si="3"/>
        <v>0.49101408219455905</v>
      </c>
    </row>
    <row r="228" spans="1:4" x14ac:dyDescent="0.25">
      <c r="A228" s="5" t="s">
        <v>12</v>
      </c>
      <c r="B228" s="7">
        <v>195.29505986229708</v>
      </c>
      <c r="C228" s="7">
        <v>0.24526695917043773</v>
      </c>
      <c r="D228" s="7">
        <f t="shared" si="3"/>
        <v>195.54032682146752</v>
      </c>
    </row>
    <row r="229" spans="1:4" x14ac:dyDescent="0.25">
      <c r="A229" s="5" t="s">
        <v>225</v>
      </c>
      <c r="B229" s="7">
        <v>195.29505986229708</v>
      </c>
      <c r="C229" s="7">
        <v>0</v>
      </c>
      <c r="D229" s="7">
        <f t="shared" si="3"/>
        <v>195.29505986229708</v>
      </c>
    </row>
    <row r="230" spans="1:4" x14ac:dyDescent="0.25">
      <c r="A230" s="5" t="s">
        <v>290</v>
      </c>
      <c r="B230" s="7">
        <v>61.046612379176345</v>
      </c>
      <c r="C230" s="7">
        <v>3.667604070915683</v>
      </c>
      <c r="D230" s="7">
        <f t="shared" si="3"/>
        <v>64.714216450092025</v>
      </c>
    </row>
    <row r="231" spans="1:4" x14ac:dyDescent="0.25">
      <c r="A231" s="5" t="s">
        <v>125</v>
      </c>
      <c r="B231" s="7">
        <v>30776.975378127707</v>
      </c>
      <c r="C231" s="7">
        <v>107.26009756833182</v>
      </c>
      <c r="D231" s="7">
        <f t="shared" si="3"/>
        <v>30884.235475696038</v>
      </c>
    </row>
    <row r="232" spans="1:4" x14ac:dyDescent="0.25">
      <c r="A232" s="5" t="s">
        <v>81</v>
      </c>
      <c r="B232" s="7">
        <v>195.29505986229708</v>
      </c>
      <c r="C232" s="7">
        <v>10.122337253246966</v>
      </c>
      <c r="D232" s="7">
        <f t="shared" si="3"/>
        <v>205.41739711554405</v>
      </c>
    </row>
    <row r="233" spans="1:4" x14ac:dyDescent="0.25">
      <c r="A233" s="5" t="s">
        <v>137</v>
      </c>
      <c r="B233" s="7">
        <v>61.046612379176345</v>
      </c>
      <c r="C233" s="7">
        <v>857.55463749314549</v>
      </c>
      <c r="D233" s="7">
        <f t="shared" si="3"/>
        <v>918.60124987232189</v>
      </c>
    </row>
    <row r="234" spans="1:4" x14ac:dyDescent="0.25">
      <c r="A234" s="5" t="s">
        <v>68</v>
      </c>
      <c r="B234" s="7">
        <v>195.29505986229708</v>
      </c>
      <c r="C234" s="7">
        <v>0</v>
      </c>
      <c r="D234" s="7">
        <f t="shared" si="3"/>
        <v>195.29505986229708</v>
      </c>
    </row>
    <row r="235" spans="1:4" x14ac:dyDescent="0.25">
      <c r="A235" s="5" t="s">
        <v>36</v>
      </c>
      <c r="B235" s="7">
        <v>0</v>
      </c>
      <c r="C235" s="7">
        <v>0.49101408219455905</v>
      </c>
      <c r="D235" s="7">
        <f t="shared" si="3"/>
        <v>0.49101408219455905</v>
      </c>
    </row>
    <row r="236" spans="1:4" x14ac:dyDescent="0.25">
      <c r="A236" s="5" t="s">
        <v>91</v>
      </c>
      <c r="B236" s="7">
        <v>195.29505986229708</v>
      </c>
      <c r="C236" s="7">
        <v>6.6796843871098521E-2</v>
      </c>
      <c r="D236" s="7">
        <f t="shared" si="3"/>
        <v>195.36185670616817</v>
      </c>
    </row>
    <row r="237" spans="1:4" x14ac:dyDescent="0.25">
      <c r="A237" s="5" t="s">
        <v>183</v>
      </c>
      <c r="B237" s="7">
        <v>195.29505986229708</v>
      </c>
      <c r="C237" s="7">
        <v>0</v>
      </c>
      <c r="D237" s="7">
        <f t="shared" si="3"/>
        <v>195.29505986229708</v>
      </c>
    </row>
    <row r="238" spans="1:4" x14ac:dyDescent="0.25">
      <c r="A238" s="5" t="s">
        <v>130</v>
      </c>
      <c r="B238" s="7">
        <v>195.29505986229708</v>
      </c>
      <c r="C238" s="7">
        <v>603.09476505230384</v>
      </c>
      <c r="D238" s="7">
        <f t="shared" si="3"/>
        <v>798.38982491460092</v>
      </c>
    </row>
    <row r="239" spans="1:4" x14ac:dyDescent="0.25">
      <c r="A239" s="5" t="s">
        <v>111</v>
      </c>
      <c r="B239" s="7">
        <v>0</v>
      </c>
      <c r="C239" s="7">
        <v>127.72379511620325</v>
      </c>
      <c r="D239" s="7">
        <f t="shared" si="3"/>
        <v>127.72379511620325</v>
      </c>
    </row>
    <row r="240" spans="1:4" x14ac:dyDescent="0.25">
      <c r="A240" s="5" t="s">
        <v>7</v>
      </c>
      <c r="B240" s="7">
        <v>195.29505986229708</v>
      </c>
      <c r="C240" s="7">
        <v>2.1741465177161485E-2</v>
      </c>
      <c r="D240" s="7">
        <f t="shared" si="3"/>
        <v>195.31680132747425</v>
      </c>
    </row>
    <row r="241" spans="1:4" x14ac:dyDescent="0.25">
      <c r="A241" s="5" t="s">
        <v>300</v>
      </c>
      <c r="B241" s="7">
        <v>195.29505986229708</v>
      </c>
      <c r="C241" s="7">
        <v>0</v>
      </c>
      <c r="D241" s="7">
        <f t="shared" si="3"/>
        <v>195.29505986229708</v>
      </c>
    </row>
    <row r="242" spans="1:4" x14ac:dyDescent="0.25">
      <c r="A242" s="5" t="s">
        <v>82</v>
      </c>
      <c r="B242" s="7">
        <v>61.046612379176345</v>
      </c>
      <c r="C242" s="7">
        <v>9.493026692145996</v>
      </c>
      <c r="D242" s="7">
        <f t="shared" si="3"/>
        <v>70.539639071322341</v>
      </c>
    </row>
    <row r="243" spans="1:4" x14ac:dyDescent="0.25">
      <c r="A243" s="5" t="s">
        <v>135</v>
      </c>
      <c r="B243" s="7">
        <v>195.29505986229708</v>
      </c>
      <c r="C243" s="7">
        <v>672.98520178795468</v>
      </c>
      <c r="D243" s="7">
        <f t="shared" si="3"/>
        <v>868.28026165025176</v>
      </c>
    </row>
    <row r="244" spans="1:4" x14ac:dyDescent="0.25">
      <c r="A244" s="5" t="s">
        <v>301</v>
      </c>
      <c r="B244" s="7">
        <v>195.29505986229708</v>
      </c>
      <c r="C244" s="7">
        <v>0</v>
      </c>
      <c r="D244" s="7">
        <f t="shared" si="3"/>
        <v>195.29505986229708</v>
      </c>
    </row>
    <row r="245" spans="1:4" x14ac:dyDescent="0.25">
      <c r="A245" s="5" t="s">
        <v>469</v>
      </c>
      <c r="B245" s="7">
        <v>826.53190049366026</v>
      </c>
      <c r="C245" s="7">
        <v>0</v>
      </c>
      <c r="D245" s="7">
        <f t="shared" si="3"/>
        <v>826.53190049366026</v>
      </c>
    </row>
    <row r="246" spans="1:4" x14ac:dyDescent="0.25">
      <c r="A246" s="5" t="s">
        <v>156</v>
      </c>
      <c r="B246" s="7">
        <v>195.29505986229708</v>
      </c>
      <c r="C246" s="7">
        <v>0.35879798456662254</v>
      </c>
      <c r="D246" s="7">
        <f t="shared" si="3"/>
        <v>195.6538578468637</v>
      </c>
    </row>
    <row r="247" spans="1:4" x14ac:dyDescent="0.25">
      <c r="A247" s="5" t="s">
        <v>228</v>
      </c>
      <c r="B247" s="7">
        <v>195.29505986229708</v>
      </c>
      <c r="C247" s="7">
        <v>0</v>
      </c>
      <c r="D247" s="7">
        <f t="shared" si="3"/>
        <v>195.29505986229708</v>
      </c>
    </row>
    <row r="248" spans="1:4" x14ac:dyDescent="0.25">
      <c r="A248" s="5" t="s">
        <v>431</v>
      </c>
      <c r="B248" s="7">
        <v>5126.4088394780165</v>
      </c>
      <c r="C248" s="7">
        <v>0</v>
      </c>
      <c r="D248" s="7">
        <f t="shared" si="3"/>
        <v>5126.4088394780165</v>
      </c>
    </row>
    <row r="249" spans="1:4" x14ac:dyDescent="0.25">
      <c r="A249" s="5" t="s">
        <v>157</v>
      </c>
      <c r="B249" s="7">
        <v>195.29505986229708</v>
      </c>
      <c r="C249" s="7">
        <v>0</v>
      </c>
      <c r="D249" s="7">
        <f t="shared" si="3"/>
        <v>195.29505986229708</v>
      </c>
    </row>
    <row r="250" spans="1:4" x14ac:dyDescent="0.25">
      <c r="A250" s="5" t="s">
        <v>470</v>
      </c>
      <c r="B250" s="7">
        <v>864.10153233428093</v>
      </c>
      <c r="C250" s="7">
        <v>0</v>
      </c>
      <c r="D250" s="7">
        <f t="shared" si="3"/>
        <v>864.10153233428093</v>
      </c>
    </row>
    <row r="251" spans="1:4" x14ac:dyDescent="0.25">
      <c r="A251" s="5" t="s">
        <v>471</v>
      </c>
      <c r="B251" s="7">
        <v>788.96226865303925</v>
      </c>
      <c r="C251" s="7">
        <v>0</v>
      </c>
      <c r="D251" s="7">
        <f t="shared" si="3"/>
        <v>788.96226865303925</v>
      </c>
    </row>
    <row r="252" spans="1:4" x14ac:dyDescent="0.25">
      <c r="A252" s="5" t="s">
        <v>184</v>
      </c>
      <c r="B252" s="7">
        <v>195.29505986229708</v>
      </c>
      <c r="C252" s="7">
        <v>0</v>
      </c>
      <c r="D252" s="7">
        <f t="shared" si="3"/>
        <v>195.29505986229708</v>
      </c>
    </row>
    <row r="253" spans="1:4" x14ac:dyDescent="0.25">
      <c r="A253" s="5" t="s">
        <v>261</v>
      </c>
      <c r="B253" s="7">
        <v>195.29505986229708</v>
      </c>
      <c r="C253" s="7">
        <v>0</v>
      </c>
      <c r="D253" s="7">
        <f t="shared" si="3"/>
        <v>195.29505986229708</v>
      </c>
    </row>
    <row r="254" spans="1:4" x14ac:dyDescent="0.25">
      <c r="A254" s="5" t="s">
        <v>237</v>
      </c>
      <c r="B254" s="7">
        <v>195.29505986229708</v>
      </c>
      <c r="C254" s="7">
        <v>0</v>
      </c>
      <c r="D254" s="7">
        <f t="shared" si="3"/>
        <v>195.29505986229708</v>
      </c>
    </row>
    <row r="255" spans="1:4" x14ac:dyDescent="0.25">
      <c r="A255" s="5" t="s">
        <v>251</v>
      </c>
      <c r="B255" s="7">
        <v>195.29505986229708</v>
      </c>
      <c r="C255" s="7">
        <v>0</v>
      </c>
      <c r="D255" s="7">
        <f t="shared" si="3"/>
        <v>195.29505986229708</v>
      </c>
    </row>
    <row r="256" spans="1:4" x14ac:dyDescent="0.25">
      <c r="A256" s="5" t="s">
        <v>99</v>
      </c>
      <c r="B256" s="7">
        <v>61.046612379176345</v>
      </c>
      <c r="C256" s="7">
        <v>84.149341577156662</v>
      </c>
      <c r="D256" s="7">
        <f t="shared" si="3"/>
        <v>145.195953956333</v>
      </c>
    </row>
    <row r="257" spans="1:4" x14ac:dyDescent="0.25">
      <c r="A257" s="5" t="s">
        <v>37</v>
      </c>
      <c r="B257" s="7">
        <v>0</v>
      </c>
      <c r="C257" s="7">
        <v>0.49101408219455905</v>
      </c>
      <c r="D257" s="7">
        <f t="shared" si="3"/>
        <v>0.49101408219455905</v>
      </c>
    </row>
    <row r="258" spans="1:4" x14ac:dyDescent="0.25">
      <c r="A258" s="5" t="s">
        <v>38</v>
      </c>
      <c r="B258" s="7">
        <v>0</v>
      </c>
      <c r="C258" s="7">
        <v>0.49101408219455905</v>
      </c>
      <c r="D258" s="7">
        <f t="shared" si="3"/>
        <v>0.49101408219455905</v>
      </c>
    </row>
    <row r="259" spans="1:4" x14ac:dyDescent="0.25">
      <c r="A259" s="5" t="s">
        <v>297</v>
      </c>
      <c r="B259" s="7">
        <v>195.29505986229708</v>
      </c>
      <c r="C259" s="7">
        <v>0</v>
      </c>
      <c r="D259" s="7">
        <f t="shared" si="3"/>
        <v>195.29505986229708</v>
      </c>
    </row>
    <row r="260" spans="1:4" x14ac:dyDescent="0.25">
      <c r="A260" s="5" t="s">
        <v>472</v>
      </c>
      <c r="B260" s="7">
        <v>1014.3800596967646</v>
      </c>
      <c r="C260" s="7">
        <v>0</v>
      </c>
      <c r="D260" s="7">
        <f t="shared" si="3"/>
        <v>1014.3800596967646</v>
      </c>
    </row>
    <row r="261" spans="1:4" x14ac:dyDescent="0.25">
      <c r="A261" s="5" t="s">
        <v>473</v>
      </c>
      <c r="B261" s="7">
        <v>901.67116417490183</v>
      </c>
      <c r="C261" s="7">
        <v>0</v>
      </c>
      <c r="D261" s="7">
        <f t="shared" si="3"/>
        <v>901.67116417490183</v>
      </c>
    </row>
    <row r="262" spans="1:4" x14ac:dyDescent="0.25">
      <c r="A262" s="5" t="s">
        <v>39</v>
      </c>
      <c r="B262" s="7">
        <v>0</v>
      </c>
      <c r="C262" s="7">
        <v>0.49101408219455905</v>
      </c>
      <c r="D262" s="7">
        <f t="shared" si="3"/>
        <v>0.49101408219455905</v>
      </c>
    </row>
    <row r="263" spans="1:4" x14ac:dyDescent="0.25">
      <c r="A263" s="5" t="s">
        <v>185</v>
      </c>
      <c r="B263" s="7">
        <v>195.29505986229708</v>
      </c>
      <c r="C263" s="7">
        <v>0</v>
      </c>
      <c r="D263" s="7">
        <f t="shared" si="3"/>
        <v>195.29505986229708</v>
      </c>
    </row>
    <row r="264" spans="1:4" x14ac:dyDescent="0.25">
      <c r="A264" s="5" t="s">
        <v>10</v>
      </c>
      <c r="B264" s="7">
        <v>195.29505986229708</v>
      </c>
      <c r="C264" s="7">
        <v>0</v>
      </c>
      <c r="D264" s="7">
        <f t="shared" si="3"/>
        <v>195.29505986229708</v>
      </c>
    </row>
    <row r="265" spans="1:4" x14ac:dyDescent="0.25">
      <c r="A265" s="5" t="s">
        <v>407</v>
      </c>
      <c r="B265" s="7">
        <v>0</v>
      </c>
      <c r="C265" s="7">
        <v>1.8543266435292243</v>
      </c>
      <c r="D265" s="7">
        <f t="shared" si="3"/>
        <v>1.8543266435292243</v>
      </c>
    </row>
    <row r="266" spans="1:4" x14ac:dyDescent="0.25">
      <c r="A266" s="5" t="s">
        <v>76</v>
      </c>
      <c r="B266" s="7">
        <v>195.29505986229708</v>
      </c>
      <c r="C266" s="7">
        <v>0.33575285357383627</v>
      </c>
      <c r="D266" s="7">
        <f t="shared" si="3"/>
        <v>195.63081271587092</v>
      </c>
    </row>
    <row r="267" spans="1:4" x14ac:dyDescent="0.25">
      <c r="A267" s="5" t="s">
        <v>474</v>
      </c>
      <c r="B267" s="7">
        <v>751.39263681241823</v>
      </c>
      <c r="C267" s="7">
        <v>0</v>
      </c>
      <c r="D267" s="7">
        <f t="shared" si="3"/>
        <v>751.39263681241823</v>
      </c>
    </row>
    <row r="268" spans="1:4" x14ac:dyDescent="0.25">
      <c r="A268" s="5" t="s">
        <v>262</v>
      </c>
      <c r="B268" s="7">
        <v>195.29505986229708</v>
      </c>
      <c r="C268" s="7">
        <v>0</v>
      </c>
      <c r="D268" s="7">
        <f t="shared" ref="D268:D331" si="4">SUM(B268:C268)</f>
        <v>195.29505986229708</v>
      </c>
    </row>
    <row r="269" spans="1:4" x14ac:dyDescent="0.25">
      <c r="A269" s="5" t="s">
        <v>475</v>
      </c>
      <c r="B269" s="7">
        <v>939.24079601552285</v>
      </c>
      <c r="C269" s="7">
        <v>0</v>
      </c>
      <c r="D269" s="7">
        <f t="shared" si="4"/>
        <v>939.24079601552285</v>
      </c>
    </row>
    <row r="270" spans="1:4" x14ac:dyDescent="0.25">
      <c r="A270" s="5" t="s">
        <v>476</v>
      </c>
      <c r="B270" s="7">
        <v>864.10153233428093</v>
      </c>
      <c r="C270" s="7">
        <v>0</v>
      </c>
      <c r="D270" s="7">
        <f t="shared" si="4"/>
        <v>864.10153233428093</v>
      </c>
    </row>
    <row r="271" spans="1:4" x14ac:dyDescent="0.25">
      <c r="A271" s="5" t="s">
        <v>263</v>
      </c>
      <c r="B271" s="7">
        <v>195.29505986229708</v>
      </c>
      <c r="C271" s="7">
        <v>0</v>
      </c>
      <c r="D271" s="7">
        <f t="shared" si="4"/>
        <v>195.29505986229708</v>
      </c>
    </row>
    <row r="272" spans="1:4" x14ac:dyDescent="0.25">
      <c r="A272" s="5" t="s">
        <v>302</v>
      </c>
      <c r="B272" s="7">
        <v>195.29505986229708</v>
      </c>
      <c r="C272" s="7">
        <v>0</v>
      </c>
      <c r="D272" s="7">
        <f t="shared" si="4"/>
        <v>195.29505986229708</v>
      </c>
    </row>
    <row r="273" spans="1:4" x14ac:dyDescent="0.25">
      <c r="A273" s="5" t="s">
        <v>112</v>
      </c>
      <c r="B273" s="7">
        <v>195.29505986229708</v>
      </c>
      <c r="C273" s="7">
        <v>2382.1760413870052</v>
      </c>
      <c r="D273" s="7">
        <f t="shared" si="4"/>
        <v>2577.4711012493021</v>
      </c>
    </row>
    <row r="274" spans="1:4" x14ac:dyDescent="0.25">
      <c r="A274" s="5" t="s">
        <v>17</v>
      </c>
      <c r="B274" s="7">
        <v>195.29505986229708</v>
      </c>
      <c r="C274" s="7">
        <v>0.24526695917043773</v>
      </c>
      <c r="D274" s="7">
        <f t="shared" si="4"/>
        <v>195.54032682146752</v>
      </c>
    </row>
    <row r="275" spans="1:4" x14ac:dyDescent="0.25">
      <c r="A275" s="5" t="s">
        <v>477</v>
      </c>
      <c r="B275" s="7">
        <v>1164.6585870592482</v>
      </c>
      <c r="C275" s="7">
        <v>0</v>
      </c>
      <c r="D275" s="7">
        <f t="shared" si="4"/>
        <v>1164.6585870592482</v>
      </c>
    </row>
    <row r="276" spans="1:4" x14ac:dyDescent="0.25">
      <c r="A276" s="5" t="s">
        <v>279</v>
      </c>
      <c r="B276" s="7">
        <v>61.046612379176345</v>
      </c>
      <c r="C276" s="7">
        <v>1.1676000114324085</v>
      </c>
      <c r="D276" s="7">
        <f t="shared" si="4"/>
        <v>62.214212390608751</v>
      </c>
    </row>
    <row r="277" spans="1:4" x14ac:dyDescent="0.25">
      <c r="A277" s="5" t="s">
        <v>316</v>
      </c>
      <c r="B277" s="7">
        <v>195.29505986229708</v>
      </c>
      <c r="C277" s="7">
        <v>0</v>
      </c>
      <c r="D277" s="7">
        <f t="shared" si="4"/>
        <v>195.29505986229708</v>
      </c>
    </row>
    <row r="278" spans="1:4" x14ac:dyDescent="0.25">
      <c r="A278" s="5" t="s">
        <v>303</v>
      </c>
      <c r="B278" s="7">
        <v>195.29505986229708</v>
      </c>
      <c r="C278" s="7">
        <v>0</v>
      </c>
      <c r="D278" s="7">
        <f t="shared" si="4"/>
        <v>195.29505986229708</v>
      </c>
    </row>
    <row r="279" spans="1:4" x14ac:dyDescent="0.25">
      <c r="A279" s="5" t="s">
        <v>40</v>
      </c>
      <c r="B279" s="7">
        <v>0</v>
      </c>
      <c r="C279" s="7">
        <v>0.49101408219455905</v>
      </c>
      <c r="D279" s="7">
        <f t="shared" si="4"/>
        <v>0.49101408219455905</v>
      </c>
    </row>
    <row r="280" spans="1:4" x14ac:dyDescent="0.25">
      <c r="A280" s="5" t="s">
        <v>132</v>
      </c>
      <c r="B280" s="7">
        <v>195.29505986229708</v>
      </c>
      <c r="C280" s="7">
        <v>403.53754823458394</v>
      </c>
      <c r="D280" s="7">
        <f t="shared" si="4"/>
        <v>598.83260809688102</v>
      </c>
    </row>
    <row r="281" spans="1:4" x14ac:dyDescent="0.25">
      <c r="A281" s="5" t="s">
        <v>234</v>
      </c>
      <c r="B281" s="7">
        <v>195.29505986229708</v>
      </c>
      <c r="C281" s="7">
        <v>0</v>
      </c>
      <c r="D281" s="7">
        <f t="shared" si="4"/>
        <v>195.29505986229708</v>
      </c>
    </row>
    <row r="282" spans="1:4" x14ac:dyDescent="0.25">
      <c r="A282" s="5" t="s">
        <v>356</v>
      </c>
      <c r="B282" s="7">
        <v>192.75181158873332</v>
      </c>
      <c r="C282" s="7">
        <v>0</v>
      </c>
      <c r="D282" s="7">
        <f t="shared" si="4"/>
        <v>192.75181158873332</v>
      </c>
    </row>
    <row r="283" spans="1:4" x14ac:dyDescent="0.25">
      <c r="A283" s="5" t="s">
        <v>318</v>
      </c>
      <c r="B283" s="7">
        <v>195.29505986229708</v>
      </c>
      <c r="C283" s="7">
        <v>0</v>
      </c>
      <c r="D283" s="7">
        <f t="shared" si="4"/>
        <v>195.29505986229708</v>
      </c>
    </row>
    <row r="284" spans="1:4" x14ac:dyDescent="0.25">
      <c r="A284" s="5" t="s">
        <v>186</v>
      </c>
      <c r="B284" s="7">
        <v>195.29505986229708</v>
      </c>
      <c r="C284" s="7">
        <v>0</v>
      </c>
      <c r="D284" s="7">
        <f t="shared" si="4"/>
        <v>195.29505986229708</v>
      </c>
    </row>
    <row r="285" spans="1:4" x14ac:dyDescent="0.25">
      <c r="A285" s="5" t="s">
        <v>408</v>
      </c>
      <c r="B285" s="7">
        <v>0</v>
      </c>
      <c r="C285" s="7">
        <v>1.8543266435292243</v>
      </c>
      <c r="D285" s="7">
        <f t="shared" si="4"/>
        <v>1.8543266435292243</v>
      </c>
    </row>
    <row r="286" spans="1:4" x14ac:dyDescent="0.25">
      <c r="A286" s="5" t="s">
        <v>478</v>
      </c>
      <c r="B286" s="7">
        <v>976.81042785614363</v>
      </c>
      <c r="C286" s="7">
        <v>0</v>
      </c>
      <c r="D286" s="7">
        <f t="shared" si="4"/>
        <v>976.81042785614363</v>
      </c>
    </row>
    <row r="287" spans="1:4" x14ac:dyDescent="0.25">
      <c r="A287" s="5" t="s">
        <v>50</v>
      </c>
      <c r="B287" s="7">
        <v>195.29505986229708</v>
      </c>
      <c r="C287" s="7">
        <v>0.45760307565583769</v>
      </c>
      <c r="D287" s="7">
        <f t="shared" si="4"/>
        <v>195.75266293795292</v>
      </c>
    </row>
    <row r="288" spans="1:4" x14ac:dyDescent="0.25">
      <c r="A288" s="5" t="s">
        <v>284</v>
      </c>
      <c r="B288" s="7">
        <v>195.29505986229708</v>
      </c>
      <c r="C288" s="7">
        <v>0</v>
      </c>
      <c r="D288" s="7">
        <f t="shared" si="4"/>
        <v>195.29505986229708</v>
      </c>
    </row>
    <row r="289" spans="1:4" x14ac:dyDescent="0.25">
      <c r="A289" s="5" t="s">
        <v>353</v>
      </c>
      <c r="B289" s="7">
        <v>195.29505986229708</v>
      </c>
      <c r="C289" s="7">
        <v>0</v>
      </c>
      <c r="D289" s="7">
        <f t="shared" si="4"/>
        <v>195.29505986229708</v>
      </c>
    </row>
    <row r="290" spans="1:4" x14ac:dyDescent="0.25">
      <c r="A290" s="5" t="s">
        <v>136</v>
      </c>
      <c r="B290" s="7">
        <v>0</v>
      </c>
      <c r="C290" s="7">
        <v>672.02732708887436</v>
      </c>
      <c r="D290" s="7">
        <f t="shared" si="4"/>
        <v>672.02732708887436</v>
      </c>
    </row>
    <row r="291" spans="1:4" x14ac:dyDescent="0.25">
      <c r="A291" s="5" t="s">
        <v>41</v>
      </c>
      <c r="B291" s="7">
        <v>0</v>
      </c>
      <c r="C291" s="7">
        <v>0.49101408219455905</v>
      </c>
      <c r="D291" s="7">
        <f t="shared" si="4"/>
        <v>0.49101408219455905</v>
      </c>
    </row>
    <row r="292" spans="1:4" x14ac:dyDescent="0.25">
      <c r="A292" s="5" t="s">
        <v>187</v>
      </c>
      <c r="B292" s="7">
        <v>195.29505986229708</v>
      </c>
      <c r="C292" s="7">
        <v>0</v>
      </c>
      <c r="D292" s="7">
        <f t="shared" si="4"/>
        <v>195.29505986229708</v>
      </c>
    </row>
    <row r="293" spans="1:4" x14ac:dyDescent="0.25">
      <c r="A293" s="5" t="s">
        <v>335</v>
      </c>
      <c r="B293" s="7">
        <v>195.29505986229708</v>
      </c>
      <c r="C293" s="7">
        <v>0</v>
      </c>
      <c r="D293" s="7">
        <f t="shared" si="4"/>
        <v>195.29505986229708</v>
      </c>
    </row>
    <row r="294" spans="1:4" x14ac:dyDescent="0.25">
      <c r="A294" s="5" t="s">
        <v>213</v>
      </c>
      <c r="B294" s="7">
        <v>61.046612379176345</v>
      </c>
      <c r="C294" s="7">
        <v>0.93207381317346782</v>
      </c>
      <c r="D294" s="7">
        <f t="shared" si="4"/>
        <v>61.978686192349812</v>
      </c>
    </row>
    <row r="295" spans="1:4" x14ac:dyDescent="0.25">
      <c r="A295" s="5" t="s">
        <v>11</v>
      </c>
      <c r="B295" s="7">
        <v>195.29505986229708</v>
      </c>
      <c r="C295" s="7">
        <v>0.42337160935644069</v>
      </c>
      <c r="D295" s="7">
        <f t="shared" si="4"/>
        <v>195.71843147165353</v>
      </c>
    </row>
    <row r="296" spans="1:4" x14ac:dyDescent="0.25">
      <c r="A296" s="5" t="s">
        <v>219</v>
      </c>
      <c r="B296" s="7">
        <v>195.29505986229708</v>
      </c>
      <c r="C296" s="7">
        <v>0</v>
      </c>
      <c r="D296" s="7">
        <f t="shared" si="4"/>
        <v>195.29505986229708</v>
      </c>
    </row>
    <row r="297" spans="1:4" x14ac:dyDescent="0.25">
      <c r="A297" s="5" t="s">
        <v>394</v>
      </c>
      <c r="B297" s="7">
        <v>976.81042785614363</v>
      </c>
      <c r="C297" s="7">
        <v>0</v>
      </c>
      <c r="D297" s="7">
        <f t="shared" si="4"/>
        <v>976.81042785614363</v>
      </c>
    </row>
    <row r="298" spans="1:4" x14ac:dyDescent="0.25">
      <c r="A298" s="5" t="s">
        <v>265</v>
      </c>
      <c r="B298" s="7">
        <v>195.29505986229708</v>
      </c>
      <c r="C298" s="7">
        <v>0</v>
      </c>
      <c r="D298" s="7">
        <f t="shared" si="4"/>
        <v>195.29505986229708</v>
      </c>
    </row>
    <row r="299" spans="1:4" x14ac:dyDescent="0.25">
      <c r="A299" s="5" t="s">
        <v>409</v>
      </c>
      <c r="B299" s="7">
        <v>0</v>
      </c>
      <c r="C299" s="7">
        <v>1.8543266435292243</v>
      </c>
      <c r="D299" s="7">
        <f t="shared" si="4"/>
        <v>1.8543266435292243</v>
      </c>
    </row>
    <row r="300" spans="1:4" x14ac:dyDescent="0.25">
      <c r="A300" s="5" t="s">
        <v>158</v>
      </c>
      <c r="B300" s="7">
        <v>195.29505986229708</v>
      </c>
      <c r="C300" s="7">
        <v>0</v>
      </c>
      <c r="D300" s="7">
        <f t="shared" si="4"/>
        <v>195.29505986229708</v>
      </c>
    </row>
    <row r="301" spans="1:4" x14ac:dyDescent="0.25">
      <c r="A301" s="5" t="s">
        <v>3</v>
      </c>
      <c r="B301" s="7">
        <v>195.29505986229708</v>
      </c>
      <c r="C301" s="7">
        <v>0</v>
      </c>
      <c r="D301" s="7">
        <f t="shared" si="4"/>
        <v>195.29505986229708</v>
      </c>
    </row>
    <row r="302" spans="1:4" x14ac:dyDescent="0.25">
      <c r="A302" s="5" t="s">
        <v>252</v>
      </c>
      <c r="B302" s="7">
        <v>195.29505986229708</v>
      </c>
      <c r="C302" s="7">
        <v>0</v>
      </c>
      <c r="D302" s="7">
        <f t="shared" si="4"/>
        <v>195.29505986229708</v>
      </c>
    </row>
    <row r="303" spans="1:4" x14ac:dyDescent="0.25">
      <c r="A303" s="5" t="s">
        <v>71</v>
      </c>
      <c r="B303" s="7">
        <v>195.29505986229708</v>
      </c>
      <c r="C303" s="7">
        <v>5.0862660132524269</v>
      </c>
      <c r="D303" s="7">
        <f t="shared" si="4"/>
        <v>200.38132587554952</v>
      </c>
    </row>
    <row r="304" spans="1:4" x14ac:dyDescent="0.25">
      <c r="A304" s="5" t="s">
        <v>65</v>
      </c>
      <c r="B304" s="7">
        <v>195.29505986229708</v>
      </c>
      <c r="C304" s="7">
        <v>18.206317155348227</v>
      </c>
      <c r="D304" s="7">
        <f t="shared" si="4"/>
        <v>213.5013770176453</v>
      </c>
    </row>
    <row r="305" spans="1:4" x14ac:dyDescent="0.25">
      <c r="A305" s="5" t="s">
        <v>336</v>
      </c>
      <c r="B305" s="7">
        <v>195.29505986229708</v>
      </c>
      <c r="C305" s="7">
        <v>0</v>
      </c>
      <c r="D305" s="7">
        <f t="shared" si="4"/>
        <v>195.29505986229708</v>
      </c>
    </row>
    <row r="306" spans="1:4" x14ac:dyDescent="0.25">
      <c r="A306" s="5" t="s">
        <v>479</v>
      </c>
      <c r="B306" s="7">
        <v>976.81042785614363</v>
      </c>
      <c r="C306" s="7">
        <v>0</v>
      </c>
      <c r="D306" s="7">
        <f t="shared" si="4"/>
        <v>976.81042785614363</v>
      </c>
    </row>
    <row r="307" spans="1:4" x14ac:dyDescent="0.25">
      <c r="A307" s="5" t="s">
        <v>69</v>
      </c>
      <c r="B307" s="7">
        <v>61.046612379176345</v>
      </c>
      <c r="C307" s="7">
        <v>2.2729706799806908</v>
      </c>
      <c r="D307" s="7">
        <f t="shared" si="4"/>
        <v>63.319583059157033</v>
      </c>
    </row>
    <row r="308" spans="1:4" x14ac:dyDescent="0.25">
      <c r="A308" s="5" t="s">
        <v>19</v>
      </c>
      <c r="B308" s="7">
        <v>195.29505986229708</v>
      </c>
      <c r="C308" s="7">
        <v>0</v>
      </c>
      <c r="D308" s="7">
        <f t="shared" si="4"/>
        <v>195.29505986229708</v>
      </c>
    </row>
    <row r="309" spans="1:4" x14ac:dyDescent="0.25">
      <c r="A309" s="5" t="s">
        <v>432</v>
      </c>
      <c r="B309" s="7">
        <v>4419.3179650672555</v>
      </c>
      <c r="C309" s="7">
        <v>0</v>
      </c>
      <c r="D309" s="7">
        <f t="shared" si="4"/>
        <v>4419.3179650672555</v>
      </c>
    </row>
    <row r="310" spans="1:4" x14ac:dyDescent="0.25">
      <c r="A310" s="5" t="s">
        <v>5</v>
      </c>
      <c r="B310" s="7">
        <v>195.29505986229708</v>
      </c>
      <c r="C310" s="7">
        <v>0.20625252790317558</v>
      </c>
      <c r="D310" s="7">
        <f t="shared" si="4"/>
        <v>195.50131239020027</v>
      </c>
    </row>
    <row r="311" spans="1:4" x14ac:dyDescent="0.25">
      <c r="A311" s="5" t="s">
        <v>480</v>
      </c>
      <c r="B311" s="7">
        <v>751.39263681241823</v>
      </c>
      <c r="C311" s="7">
        <v>0</v>
      </c>
      <c r="D311" s="7">
        <f t="shared" si="4"/>
        <v>751.39263681241823</v>
      </c>
    </row>
    <row r="312" spans="1:4" x14ac:dyDescent="0.25">
      <c r="A312" s="5" t="s">
        <v>410</v>
      </c>
      <c r="B312" s="7">
        <v>0</v>
      </c>
      <c r="C312" s="7">
        <v>1.8543266435292243</v>
      </c>
      <c r="D312" s="7">
        <f t="shared" si="4"/>
        <v>1.8543266435292243</v>
      </c>
    </row>
    <row r="313" spans="1:4" x14ac:dyDescent="0.25">
      <c r="A313" s="5" t="s">
        <v>42</v>
      </c>
      <c r="B313" s="7">
        <v>0</v>
      </c>
      <c r="C313" s="7">
        <v>0.49101408219455905</v>
      </c>
      <c r="D313" s="7">
        <f t="shared" si="4"/>
        <v>0.49101408219455905</v>
      </c>
    </row>
    <row r="314" spans="1:4" x14ac:dyDescent="0.25">
      <c r="A314" s="5" t="s">
        <v>188</v>
      </c>
      <c r="B314" s="7">
        <v>195.29505986229708</v>
      </c>
      <c r="C314" s="7">
        <v>0</v>
      </c>
      <c r="D314" s="7">
        <f t="shared" si="4"/>
        <v>195.29505986229708</v>
      </c>
    </row>
    <row r="315" spans="1:4" x14ac:dyDescent="0.25">
      <c r="A315" s="5" t="s">
        <v>274</v>
      </c>
      <c r="B315" s="7">
        <v>61.046612379176345</v>
      </c>
      <c r="C315" s="7">
        <v>0.92683172105102729</v>
      </c>
      <c r="D315" s="7">
        <f t="shared" si="4"/>
        <v>61.973444100227375</v>
      </c>
    </row>
    <row r="316" spans="1:4" x14ac:dyDescent="0.25">
      <c r="A316" s="5" t="s">
        <v>288</v>
      </c>
      <c r="B316" s="7">
        <v>60.234937436145884</v>
      </c>
      <c r="C316" s="7">
        <v>0</v>
      </c>
      <c r="D316" s="7">
        <f t="shared" si="4"/>
        <v>60.234937436145884</v>
      </c>
    </row>
    <row r="317" spans="1:4" x14ac:dyDescent="0.25">
      <c r="A317" s="5" t="s">
        <v>43</v>
      </c>
      <c r="B317" s="7">
        <v>0</v>
      </c>
      <c r="C317" s="7">
        <v>0.49101408219455905</v>
      </c>
      <c r="D317" s="7">
        <f t="shared" si="4"/>
        <v>0.49101408219455905</v>
      </c>
    </row>
    <row r="318" spans="1:4" x14ac:dyDescent="0.25">
      <c r="A318" s="5" t="s">
        <v>285</v>
      </c>
      <c r="B318" s="7">
        <v>3907.5221505187919</v>
      </c>
      <c r="C318" s="7">
        <v>327.40924873898553</v>
      </c>
      <c r="D318" s="7">
        <f t="shared" si="4"/>
        <v>4234.9313992577772</v>
      </c>
    </row>
    <row r="319" spans="1:4" x14ac:dyDescent="0.25">
      <c r="A319" s="5" t="s">
        <v>264</v>
      </c>
      <c r="B319" s="7">
        <v>195.29505986229708</v>
      </c>
      <c r="C319" s="7">
        <v>0</v>
      </c>
      <c r="D319" s="7">
        <f t="shared" si="4"/>
        <v>195.29505986229708</v>
      </c>
    </row>
    <row r="320" spans="1:4" x14ac:dyDescent="0.25">
      <c r="A320" s="5" t="s">
        <v>321</v>
      </c>
      <c r="B320" s="7">
        <v>195.29505986229708</v>
      </c>
      <c r="C320" s="7">
        <v>0</v>
      </c>
      <c r="D320" s="7">
        <f t="shared" si="4"/>
        <v>195.29505986229708</v>
      </c>
    </row>
    <row r="321" spans="1:4" x14ac:dyDescent="0.25">
      <c r="A321" s="5" t="s">
        <v>268</v>
      </c>
      <c r="B321" s="7">
        <v>195.29505986229708</v>
      </c>
      <c r="C321" s="7">
        <v>0</v>
      </c>
      <c r="D321" s="7">
        <f t="shared" si="4"/>
        <v>195.29505986229708</v>
      </c>
    </row>
    <row r="322" spans="1:4" x14ac:dyDescent="0.25">
      <c r="A322" s="5" t="s">
        <v>102</v>
      </c>
      <c r="B322" s="7">
        <v>195.29505986229708</v>
      </c>
      <c r="C322" s="7">
        <v>885.00966512002151</v>
      </c>
      <c r="D322" s="7">
        <f t="shared" si="4"/>
        <v>1080.3047249823185</v>
      </c>
    </row>
    <row r="323" spans="1:4" x14ac:dyDescent="0.25">
      <c r="A323" s="5" t="s">
        <v>85</v>
      </c>
      <c r="B323" s="7">
        <v>61.046612379176345</v>
      </c>
      <c r="C323" s="7">
        <v>8.5690955934668072</v>
      </c>
      <c r="D323" s="7">
        <f t="shared" si="4"/>
        <v>69.61570797264315</v>
      </c>
    </row>
    <row r="324" spans="1:4" x14ac:dyDescent="0.25">
      <c r="A324" s="5" t="s">
        <v>327</v>
      </c>
      <c r="B324" s="7">
        <v>195.29505986229708</v>
      </c>
      <c r="C324" s="7">
        <v>0</v>
      </c>
      <c r="D324" s="7">
        <f t="shared" si="4"/>
        <v>195.29505986229708</v>
      </c>
    </row>
    <row r="325" spans="1:4" x14ac:dyDescent="0.25">
      <c r="A325" s="5" t="s">
        <v>481</v>
      </c>
      <c r="B325" s="7">
        <v>901.67116417490183</v>
      </c>
      <c r="C325" s="7">
        <v>0</v>
      </c>
      <c r="D325" s="7">
        <f t="shared" si="4"/>
        <v>901.67116417490183</v>
      </c>
    </row>
    <row r="326" spans="1:4" x14ac:dyDescent="0.25">
      <c r="A326" s="5" t="s">
        <v>377</v>
      </c>
      <c r="B326" s="7">
        <v>0</v>
      </c>
      <c r="C326" s="7">
        <v>672.02732708887436</v>
      </c>
      <c r="D326" s="7">
        <f t="shared" si="4"/>
        <v>672.02732708887436</v>
      </c>
    </row>
    <row r="327" spans="1:4" x14ac:dyDescent="0.25">
      <c r="A327" s="5" t="s">
        <v>59</v>
      </c>
      <c r="B327" s="7">
        <v>61.046612379176345</v>
      </c>
      <c r="C327" s="7">
        <v>1.1742324911007049</v>
      </c>
      <c r="D327" s="7">
        <f t="shared" si="4"/>
        <v>62.220844870277048</v>
      </c>
    </row>
    <row r="328" spans="1:4" x14ac:dyDescent="0.25">
      <c r="A328" s="5" t="s">
        <v>337</v>
      </c>
      <c r="B328" s="7">
        <v>195.29505986229708</v>
      </c>
      <c r="C328" s="7">
        <v>0</v>
      </c>
      <c r="D328" s="7">
        <f t="shared" si="4"/>
        <v>195.29505986229708</v>
      </c>
    </row>
    <row r="329" spans="1:4" x14ac:dyDescent="0.25">
      <c r="A329" s="5" t="s">
        <v>131</v>
      </c>
      <c r="B329" s="7">
        <v>195.29505986229708</v>
      </c>
      <c r="C329" s="7">
        <v>510.8951892327882</v>
      </c>
      <c r="D329" s="7">
        <f t="shared" si="4"/>
        <v>706.19024909508528</v>
      </c>
    </row>
    <row r="330" spans="1:4" x14ac:dyDescent="0.25">
      <c r="A330" s="5" t="s">
        <v>209</v>
      </c>
      <c r="B330" s="7">
        <v>195.29505986229708</v>
      </c>
      <c r="C330" s="7">
        <v>19.77950332367412</v>
      </c>
      <c r="D330" s="7">
        <f t="shared" si="4"/>
        <v>215.07456318597121</v>
      </c>
    </row>
    <row r="331" spans="1:4" x14ac:dyDescent="0.25">
      <c r="A331" s="5" t="s">
        <v>6</v>
      </c>
      <c r="B331" s="7">
        <v>195.29505986229708</v>
      </c>
      <c r="C331" s="7">
        <v>0</v>
      </c>
      <c r="D331" s="7">
        <f t="shared" si="4"/>
        <v>195.29505986229708</v>
      </c>
    </row>
    <row r="332" spans="1:4" x14ac:dyDescent="0.25">
      <c r="A332" s="5" t="s">
        <v>482</v>
      </c>
      <c r="B332" s="7">
        <v>788.96226865303925</v>
      </c>
      <c r="C332" s="7">
        <v>0</v>
      </c>
      <c r="D332" s="7">
        <f t="shared" ref="D332:D395" si="5">SUM(B332:C332)</f>
        <v>788.96226865303925</v>
      </c>
    </row>
    <row r="333" spans="1:4" x14ac:dyDescent="0.25">
      <c r="A333" s="5" t="s">
        <v>304</v>
      </c>
      <c r="B333" s="7">
        <v>195.29505986229708</v>
      </c>
      <c r="C333" s="7">
        <v>0</v>
      </c>
      <c r="D333" s="7">
        <f t="shared" si="5"/>
        <v>195.29505986229708</v>
      </c>
    </row>
    <row r="334" spans="1:4" x14ac:dyDescent="0.25">
      <c r="A334" s="5" t="s">
        <v>8</v>
      </c>
      <c r="B334" s="7">
        <v>195.29505986229708</v>
      </c>
      <c r="C334" s="7">
        <v>7.5377762560787473E-2</v>
      </c>
      <c r="D334" s="7">
        <f t="shared" si="5"/>
        <v>195.37043762485786</v>
      </c>
    </row>
    <row r="335" spans="1:4" x14ac:dyDescent="0.25">
      <c r="A335" s="5" t="s">
        <v>190</v>
      </c>
      <c r="B335" s="7">
        <v>195.29505986229708</v>
      </c>
      <c r="C335" s="7">
        <v>0</v>
      </c>
      <c r="D335" s="7">
        <f t="shared" si="5"/>
        <v>195.29505986229708</v>
      </c>
    </row>
    <row r="336" spans="1:4" x14ac:dyDescent="0.25">
      <c r="A336" s="5" t="s">
        <v>106</v>
      </c>
      <c r="B336" s="7">
        <v>195.29505986229708</v>
      </c>
      <c r="C336" s="7">
        <v>129.2345870032336</v>
      </c>
      <c r="D336" s="7">
        <f t="shared" si="5"/>
        <v>324.52964686553071</v>
      </c>
    </row>
    <row r="337" spans="1:4" x14ac:dyDescent="0.25">
      <c r="A337" s="5" t="s">
        <v>104</v>
      </c>
      <c r="B337" s="7">
        <v>0</v>
      </c>
      <c r="C337" s="7">
        <v>129.2345870032336</v>
      </c>
      <c r="D337" s="7">
        <f t="shared" si="5"/>
        <v>129.2345870032336</v>
      </c>
    </row>
    <row r="338" spans="1:4" x14ac:dyDescent="0.25">
      <c r="A338" s="5" t="s">
        <v>291</v>
      </c>
      <c r="B338" s="7">
        <v>61.046612379176345</v>
      </c>
      <c r="C338" s="7">
        <v>0</v>
      </c>
      <c r="D338" s="7">
        <f t="shared" si="5"/>
        <v>61.046612379176345</v>
      </c>
    </row>
    <row r="339" spans="1:4" x14ac:dyDescent="0.25">
      <c r="A339" s="5" t="s">
        <v>305</v>
      </c>
      <c r="B339" s="7">
        <v>195.29505986229708</v>
      </c>
      <c r="C339" s="7">
        <v>0</v>
      </c>
      <c r="D339" s="7">
        <f t="shared" si="5"/>
        <v>195.29505986229708</v>
      </c>
    </row>
    <row r="340" spans="1:4" x14ac:dyDescent="0.25">
      <c r="A340" s="5" t="s">
        <v>354</v>
      </c>
      <c r="B340" s="7">
        <v>195.29505986229708</v>
      </c>
      <c r="C340" s="7">
        <v>0</v>
      </c>
      <c r="D340" s="7">
        <f t="shared" si="5"/>
        <v>195.29505986229708</v>
      </c>
    </row>
    <row r="341" spans="1:4" x14ac:dyDescent="0.25">
      <c r="A341" s="5" t="s">
        <v>483</v>
      </c>
      <c r="B341" s="7">
        <v>826.53190049366026</v>
      </c>
      <c r="C341" s="7">
        <v>0</v>
      </c>
      <c r="D341" s="7">
        <f t="shared" si="5"/>
        <v>826.53190049366026</v>
      </c>
    </row>
    <row r="342" spans="1:4" x14ac:dyDescent="0.25">
      <c r="A342" s="5" t="s">
        <v>191</v>
      </c>
      <c r="B342" s="7">
        <v>195.29505986229708</v>
      </c>
      <c r="C342" s="7">
        <v>0</v>
      </c>
      <c r="D342" s="7">
        <f t="shared" si="5"/>
        <v>195.29505986229708</v>
      </c>
    </row>
    <row r="343" spans="1:4" x14ac:dyDescent="0.25">
      <c r="A343" s="5" t="s">
        <v>287</v>
      </c>
      <c r="B343" s="7">
        <v>61.046612379176345</v>
      </c>
      <c r="C343" s="7">
        <v>0</v>
      </c>
      <c r="D343" s="7">
        <f t="shared" si="5"/>
        <v>61.046612379176345</v>
      </c>
    </row>
    <row r="344" spans="1:4" x14ac:dyDescent="0.25">
      <c r="A344" s="5" t="s">
        <v>484</v>
      </c>
      <c r="B344" s="7">
        <v>1089.5193233780067</v>
      </c>
      <c r="C344" s="7">
        <v>0</v>
      </c>
      <c r="D344" s="7">
        <f t="shared" si="5"/>
        <v>1089.5193233780067</v>
      </c>
    </row>
    <row r="345" spans="1:4" x14ac:dyDescent="0.25">
      <c r="A345" s="5" t="s">
        <v>16</v>
      </c>
      <c r="B345" s="7">
        <v>195.29505986229708</v>
      </c>
      <c r="C345" s="7">
        <v>0.52437443273159623</v>
      </c>
      <c r="D345" s="7">
        <f t="shared" si="5"/>
        <v>195.81943429502869</v>
      </c>
    </row>
    <row r="346" spans="1:4" x14ac:dyDescent="0.25">
      <c r="A346" s="5" t="s">
        <v>485</v>
      </c>
      <c r="B346" s="7">
        <v>976.81042785614363</v>
      </c>
      <c r="C346" s="7">
        <v>0</v>
      </c>
      <c r="D346" s="7">
        <f t="shared" si="5"/>
        <v>976.81042785614363</v>
      </c>
    </row>
    <row r="347" spans="1:4" x14ac:dyDescent="0.25">
      <c r="A347" s="5" t="s">
        <v>346</v>
      </c>
      <c r="B347" s="7">
        <v>195.29505986229708</v>
      </c>
      <c r="C347" s="7">
        <v>0</v>
      </c>
      <c r="D347" s="7">
        <f t="shared" si="5"/>
        <v>195.29505986229708</v>
      </c>
    </row>
    <row r="348" spans="1:4" x14ac:dyDescent="0.25">
      <c r="A348" s="5" t="s">
        <v>44</v>
      </c>
      <c r="B348" s="7">
        <v>0</v>
      </c>
      <c r="C348" s="7">
        <v>0.49101408219455905</v>
      </c>
      <c r="D348" s="7">
        <f t="shared" si="5"/>
        <v>0.49101408219455905</v>
      </c>
    </row>
    <row r="349" spans="1:4" x14ac:dyDescent="0.25">
      <c r="A349" s="5" t="s">
        <v>159</v>
      </c>
      <c r="B349" s="7">
        <v>195.29505986229708</v>
      </c>
      <c r="C349" s="7">
        <v>0</v>
      </c>
      <c r="D349" s="7">
        <f t="shared" si="5"/>
        <v>195.29505986229708</v>
      </c>
    </row>
    <row r="350" spans="1:4" x14ac:dyDescent="0.25">
      <c r="A350" s="5" t="s">
        <v>107</v>
      </c>
      <c r="B350" s="7">
        <v>195.29505986229708</v>
      </c>
      <c r="C350" s="7">
        <v>129.2345870032336</v>
      </c>
      <c r="D350" s="7">
        <f t="shared" si="5"/>
        <v>324.52964686553071</v>
      </c>
    </row>
    <row r="351" spans="1:4" x14ac:dyDescent="0.25">
      <c r="A351" s="5" t="s">
        <v>192</v>
      </c>
      <c r="B351" s="7">
        <v>195.29505986229708</v>
      </c>
      <c r="C351" s="7">
        <v>0</v>
      </c>
      <c r="D351" s="7">
        <f t="shared" si="5"/>
        <v>195.29505986229708</v>
      </c>
    </row>
    <row r="352" spans="1:4" x14ac:dyDescent="0.25">
      <c r="A352" s="5" t="s">
        <v>328</v>
      </c>
      <c r="B352" s="7">
        <v>195.29505986229708</v>
      </c>
      <c r="C352" s="7">
        <v>0</v>
      </c>
      <c r="D352" s="7">
        <f t="shared" si="5"/>
        <v>195.29505986229708</v>
      </c>
    </row>
    <row r="353" spans="1:4" x14ac:dyDescent="0.25">
      <c r="A353" s="5" t="s">
        <v>84</v>
      </c>
      <c r="B353" s="7">
        <v>61.046612379176345</v>
      </c>
      <c r="C353" s="7">
        <v>43.527026996370857</v>
      </c>
      <c r="D353" s="7">
        <f t="shared" si="5"/>
        <v>104.5736393755472</v>
      </c>
    </row>
    <row r="354" spans="1:4" x14ac:dyDescent="0.25">
      <c r="A354" s="5" t="s">
        <v>77</v>
      </c>
      <c r="B354" s="7">
        <v>195.29505986229708</v>
      </c>
      <c r="C354" s="7">
        <v>45.049817651591418</v>
      </c>
      <c r="D354" s="7">
        <f t="shared" si="5"/>
        <v>240.34487751388849</v>
      </c>
    </row>
    <row r="355" spans="1:4" x14ac:dyDescent="0.25">
      <c r="A355" s="5" t="s">
        <v>198</v>
      </c>
      <c r="B355" s="7">
        <v>195.29505986229708</v>
      </c>
      <c r="C355" s="7">
        <v>0</v>
      </c>
      <c r="D355" s="7">
        <f t="shared" si="5"/>
        <v>195.29505986229708</v>
      </c>
    </row>
    <row r="356" spans="1:4" x14ac:dyDescent="0.25">
      <c r="A356" s="5" t="s">
        <v>322</v>
      </c>
      <c r="B356" s="7">
        <v>195.29505986229708</v>
      </c>
      <c r="C356" s="7">
        <v>0</v>
      </c>
      <c r="D356" s="7">
        <f t="shared" si="5"/>
        <v>195.29505986229708</v>
      </c>
    </row>
    <row r="357" spans="1:4" x14ac:dyDescent="0.25">
      <c r="A357" s="5" t="s">
        <v>486</v>
      </c>
      <c r="B357" s="7">
        <v>751.39263681241823</v>
      </c>
      <c r="C357" s="7">
        <v>0</v>
      </c>
      <c r="D357" s="7">
        <f t="shared" si="5"/>
        <v>751.39263681241823</v>
      </c>
    </row>
    <row r="358" spans="1:4" x14ac:dyDescent="0.25">
      <c r="A358" s="5" t="s">
        <v>517</v>
      </c>
      <c r="B358" s="7">
        <v>0</v>
      </c>
      <c r="C358" s="7">
        <v>632.0827270323656</v>
      </c>
      <c r="D358" s="7">
        <f t="shared" si="5"/>
        <v>632.0827270323656</v>
      </c>
    </row>
    <row r="359" spans="1:4" x14ac:dyDescent="0.25">
      <c r="A359" s="5" t="s">
        <v>270</v>
      </c>
      <c r="B359" s="7">
        <v>195.29505986229708</v>
      </c>
      <c r="C359" s="7">
        <v>0.35749643506035428</v>
      </c>
      <c r="D359" s="7">
        <f t="shared" si="5"/>
        <v>195.65255629735742</v>
      </c>
    </row>
    <row r="360" spans="1:4" x14ac:dyDescent="0.25">
      <c r="A360" s="5" t="s">
        <v>126</v>
      </c>
      <c r="B360" s="7">
        <v>195.29505986229708</v>
      </c>
      <c r="C360" s="7">
        <v>221.0866049400201</v>
      </c>
      <c r="D360" s="7">
        <f t="shared" si="5"/>
        <v>416.38166480231718</v>
      </c>
    </row>
    <row r="361" spans="1:4" x14ac:dyDescent="0.25">
      <c r="A361" s="5" t="s">
        <v>129</v>
      </c>
      <c r="B361" s="7">
        <v>195.29505986229708</v>
      </c>
      <c r="C361" s="7">
        <v>987.40294449090788</v>
      </c>
      <c r="D361" s="7">
        <f t="shared" si="5"/>
        <v>1182.6980043532049</v>
      </c>
    </row>
    <row r="362" spans="1:4" x14ac:dyDescent="0.25">
      <c r="A362" s="5" t="s">
        <v>306</v>
      </c>
      <c r="B362" s="7">
        <v>195.29505986229708</v>
      </c>
      <c r="C362" s="7">
        <v>0</v>
      </c>
      <c r="D362" s="7">
        <f t="shared" si="5"/>
        <v>195.29505986229708</v>
      </c>
    </row>
    <row r="363" spans="1:4" x14ac:dyDescent="0.25">
      <c r="A363" s="5" t="s">
        <v>487</v>
      </c>
      <c r="B363" s="7">
        <v>1051.9496915373857</v>
      </c>
      <c r="C363" s="7">
        <v>0</v>
      </c>
      <c r="D363" s="7">
        <f t="shared" si="5"/>
        <v>1051.9496915373857</v>
      </c>
    </row>
    <row r="364" spans="1:4" x14ac:dyDescent="0.25">
      <c r="A364" s="5" t="s">
        <v>4</v>
      </c>
      <c r="B364" s="7">
        <v>195.29505986229708</v>
      </c>
      <c r="C364" s="7">
        <v>5.7801783710877061E-2</v>
      </c>
      <c r="D364" s="7">
        <f t="shared" si="5"/>
        <v>195.35286164600797</v>
      </c>
    </row>
    <row r="365" spans="1:4" x14ac:dyDescent="0.25">
      <c r="A365" s="5" t="s">
        <v>113</v>
      </c>
      <c r="B365" s="7">
        <v>0</v>
      </c>
      <c r="C365" s="7">
        <v>127.72379511620325</v>
      </c>
      <c r="D365" s="7">
        <f t="shared" si="5"/>
        <v>127.72379511620325</v>
      </c>
    </row>
    <row r="366" spans="1:4" x14ac:dyDescent="0.25">
      <c r="A366" s="5" t="s">
        <v>338</v>
      </c>
      <c r="B366" s="7">
        <v>195.29505986229708</v>
      </c>
      <c r="C366" s="7">
        <v>842.77697226164287</v>
      </c>
      <c r="D366" s="7">
        <f t="shared" si="5"/>
        <v>1038.0720321239401</v>
      </c>
    </row>
    <row r="367" spans="1:4" x14ac:dyDescent="0.25">
      <c r="A367" s="5" t="s">
        <v>329</v>
      </c>
      <c r="B367" s="7">
        <v>195.29505986229708</v>
      </c>
      <c r="C367" s="7">
        <v>0</v>
      </c>
      <c r="D367" s="7">
        <f t="shared" si="5"/>
        <v>195.29505986229708</v>
      </c>
    </row>
    <row r="368" spans="1:4" x14ac:dyDescent="0.25">
      <c r="A368" s="5" t="s">
        <v>355</v>
      </c>
      <c r="B368" s="7">
        <v>195.29505986229708</v>
      </c>
      <c r="C368" s="7">
        <v>0</v>
      </c>
      <c r="D368" s="7">
        <f t="shared" si="5"/>
        <v>195.29505986229708</v>
      </c>
    </row>
    <row r="369" spans="1:4" x14ac:dyDescent="0.25">
      <c r="A369" s="5" t="s">
        <v>488</v>
      </c>
      <c r="B369" s="7">
        <v>788.96226865303925</v>
      </c>
      <c r="C369" s="7">
        <v>0</v>
      </c>
      <c r="D369" s="7">
        <f t="shared" si="5"/>
        <v>788.96226865303925</v>
      </c>
    </row>
    <row r="370" spans="1:4" x14ac:dyDescent="0.25">
      <c r="A370" s="5" t="s">
        <v>411</v>
      </c>
      <c r="B370" s="7">
        <v>0</v>
      </c>
      <c r="C370" s="7">
        <v>1.8543266435292243</v>
      </c>
      <c r="D370" s="7">
        <f t="shared" si="5"/>
        <v>1.8543266435292243</v>
      </c>
    </row>
    <row r="371" spans="1:4" x14ac:dyDescent="0.25">
      <c r="A371" s="5" t="s">
        <v>344</v>
      </c>
      <c r="B371" s="7">
        <v>195.29505986229708</v>
      </c>
      <c r="C371" s="7">
        <v>0</v>
      </c>
      <c r="D371" s="7">
        <f t="shared" si="5"/>
        <v>195.29505986229708</v>
      </c>
    </row>
    <row r="372" spans="1:4" x14ac:dyDescent="0.25">
      <c r="A372" s="5" t="s">
        <v>83</v>
      </c>
      <c r="B372" s="7">
        <v>61.046612379176345</v>
      </c>
      <c r="C372" s="7">
        <v>13.484933934217077</v>
      </c>
      <c r="D372" s="7">
        <f t="shared" si="5"/>
        <v>74.53154631339342</v>
      </c>
    </row>
    <row r="373" spans="1:4" x14ac:dyDescent="0.25">
      <c r="A373" s="5" t="s">
        <v>52</v>
      </c>
      <c r="B373" s="7">
        <v>195.29505986229708</v>
      </c>
      <c r="C373" s="7">
        <v>0.18947509862948034</v>
      </c>
      <c r="D373" s="7">
        <f t="shared" si="5"/>
        <v>195.48453496092657</v>
      </c>
    </row>
    <row r="374" spans="1:4" x14ac:dyDescent="0.25">
      <c r="A374" s="5" t="s">
        <v>497</v>
      </c>
      <c r="B374" s="7">
        <v>0</v>
      </c>
      <c r="C374" s="7">
        <v>1.8543266435292243</v>
      </c>
      <c r="D374" s="7">
        <f t="shared" si="5"/>
        <v>1.8543266435292243</v>
      </c>
    </row>
    <row r="375" spans="1:4" x14ac:dyDescent="0.25">
      <c r="A375" s="5" t="s">
        <v>58</v>
      </c>
      <c r="B375" s="7">
        <v>6735.885648161835</v>
      </c>
      <c r="C375" s="7">
        <v>1.2060825847749801</v>
      </c>
      <c r="D375" s="7">
        <f t="shared" si="5"/>
        <v>6737.0917307466098</v>
      </c>
    </row>
    <row r="376" spans="1:4" x14ac:dyDescent="0.25">
      <c r="A376" s="5" t="s">
        <v>193</v>
      </c>
      <c r="B376" s="7">
        <v>195.29505986229708</v>
      </c>
      <c r="C376" s="7">
        <v>0</v>
      </c>
      <c r="D376" s="7">
        <f t="shared" si="5"/>
        <v>195.29505986229708</v>
      </c>
    </row>
    <row r="377" spans="1:4" x14ac:dyDescent="0.25">
      <c r="A377" s="5" t="s">
        <v>63</v>
      </c>
      <c r="B377" s="7">
        <v>195.29505986229708</v>
      </c>
      <c r="C377" s="7">
        <v>5.0862660132524269</v>
      </c>
      <c r="D377" s="7">
        <f t="shared" si="5"/>
        <v>200.38132587554952</v>
      </c>
    </row>
    <row r="378" spans="1:4" x14ac:dyDescent="0.25">
      <c r="A378" s="5" t="s">
        <v>307</v>
      </c>
      <c r="B378" s="7">
        <v>195.29505986229708</v>
      </c>
      <c r="C378" s="7">
        <v>0</v>
      </c>
      <c r="D378" s="7">
        <f t="shared" si="5"/>
        <v>195.29505986229708</v>
      </c>
    </row>
    <row r="379" spans="1:4" x14ac:dyDescent="0.25">
      <c r="A379" s="5" t="s">
        <v>559</v>
      </c>
      <c r="B379" s="7">
        <v>0</v>
      </c>
      <c r="C379" s="7">
        <v>701.45415007127644</v>
      </c>
      <c r="D379" s="7">
        <f t="shared" si="5"/>
        <v>701.45415007127644</v>
      </c>
    </row>
    <row r="380" spans="1:4" x14ac:dyDescent="0.25">
      <c r="A380" s="5" t="s">
        <v>280</v>
      </c>
      <c r="B380" s="7">
        <v>61.046612379176345</v>
      </c>
      <c r="C380" s="7">
        <v>0.4132767120919007</v>
      </c>
      <c r="D380" s="7">
        <f t="shared" si="5"/>
        <v>61.459889091268245</v>
      </c>
    </row>
    <row r="381" spans="1:4" x14ac:dyDescent="0.25">
      <c r="A381" s="5" t="s">
        <v>489</v>
      </c>
      <c r="B381" s="7">
        <v>788.96226865303925</v>
      </c>
      <c r="C381" s="7">
        <v>0</v>
      </c>
      <c r="D381" s="7">
        <f t="shared" si="5"/>
        <v>788.96226865303925</v>
      </c>
    </row>
    <row r="382" spans="1:4" x14ac:dyDescent="0.25">
      <c r="A382" s="5" t="s">
        <v>194</v>
      </c>
      <c r="B382" s="7">
        <v>195.29505986229708</v>
      </c>
      <c r="C382" s="7">
        <v>0</v>
      </c>
      <c r="D382" s="7">
        <f t="shared" si="5"/>
        <v>195.29505986229708</v>
      </c>
    </row>
    <row r="383" spans="1:4" x14ac:dyDescent="0.25">
      <c r="A383" s="5" t="s">
        <v>298</v>
      </c>
      <c r="B383" s="7">
        <v>195.29505986229708</v>
      </c>
      <c r="C383" s="7">
        <v>0</v>
      </c>
      <c r="D383" s="7">
        <f t="shared" si="5"/>
        <v>195.29505986229708</v>
      </c>
    </row>
    <row r="384" spans="1:4" x14ac:dyDescent="0.25">
      <c r="A384" s="5" t="s">
        <v>140</v>
      </c>
      <c r="B384" s="7">
        <v>195.29505986229708</v>
      </c>
      <c r="C384" s="7">
        <v>1936.322167594813</v>
      </c>
      <c r="D384" s="7">
        <f t="shared" si="5"/>
        <v>2131.6172274571099</v>
      </c>
    </row>
    <row r="385" spans="1:4" x14ac:dyDescent="0.25">
      <c r="A385" s="5" t="s">
        <v>292</v>
      </c>
      <c r="B385" s="7">
        <v>61.046612379176345</v>
      </c>
      <c r="C385" s="7">
        <v>0</v>
      </c>
      <c r="D385" s="7">
        <f t="shared" si="5"/>
        <v>61.046612379176345</v>
      </c>
    </row>
    <row r="386" spans="1:4" x14ac:dyDescent="0.25">
      <c r="A386" s="5" t="s">
        <v>2</v>
      </c>
      <c r="B386" s="7">
        <v>195.29505986229708</v>
      </c>
      <c r="C386" s="7">
        <v>1929.3663623398872</v>
      </c>
      <c r="D386" s="7">
        <f t="shared" si="5"/>
        <v>2124.6614222021844</v>
      </c>
    </row>
    <row r="387" spans="1:4" x14ac:dyDescent="0.25">
      <c r="A387" s="5" t="s">
        <v>233</v>
      </c>
      <c r="B387" s="7">
        <v>195.29505986229708</v>
      </c>
      <c r="C387" s="7">
        <v>0</v>
      </c>
      <c r="D387" s="7">
        <f t="shared" si="5"/>
        <v>195.29505986229708</v>
      </c>
    </row>
    <row r="388" spans="1:4" x14ac:dyDescent="0.25">
      <c r="A388" s="5" t="s">
        <v>161</v>
      </c>
      <c r="B388" s="7">
        <v>195.29505986229708</v>
      </c>
      <c r="C388" s="7">
        <v>0</v>
      </c>
      <c r="D388" s="7">
        <f t="shared" si="5"/>
        <v>195.29505986229708</v>
      </c>
    </row>
    <row r="389" spans="1:4" x14ac:dyDescent="0.25">
      <c r="A389" s="5" t="s">
        <v>108</v>
      </c>
      <c r="B389" s="7">
        <v>195.29505986229708</v>
      </c>
      <c r="C389" s="7">
        <v>129.2345870032336</v>
      </c>
      <c r="D389" s="7">
        <f t="shared" si="5"/>
        <v>324.52964686553071</v>
      </c>
    </row>
    <row r="390" spans="1:4" x14ac:dyDescent="0.25">
      <c r="A390" s="5" t="s">
        <v>162</v>
      </c>
      <c r="B390" s="7">
        <v>195.29505986229708</v>
      </c>
      <c r="C390" s="7">
        <v>0</v>
      </c>
      <c r="D390" s="7">
        <f t="shared" si="5"/>
        <v>195.29505986229708</v>
      </c>
    </row>
    <row r="391" spans="1:4" x14ac:dyDescent="0.25">
      <c r="A391" s="5" t="s">
        <v>18</v>
      </c>
      <c r="B391" s="7">
        <v>7266.2038039699064</v>
      </c>
      <c r="C391" s="7">
        <v>29785.260189432782</v>
      </c>
      <c r="D391" s="7">
        <f t="shared" si="5"/>
        <v>37051.463993402685</v>
      </c>
    </row>
    <row r="392" spans="1:4" x14ac:dyDescent="0.25">
      <c r="A392" s="5" t="s">
        <v>13</v>
      </c>
      <c r="B392" s="7">
        <v>195.29505986229708</v>
      </c>
      <c r="C392" s="7">
        <v>1.6239523179864046</v>
      </c>
      <c r="D392" s="7">
        <f t="shared" si="5"/>
        <v>196.91901218028349</v>
      </c>
    </row>
    <row r="393" spans="1:4" x14ac:dyDescent="0.25">
      <c r="A393" s="5" t="s">
        <v>45</v>
      </c>
      <c r="B393" s="7">
        <v>0</v>
      </c>
      <c r="C393" s="7">
        <v>0.49101408219455905</v>
      </c>
      <c r="D393" s="7">
        <f t="shared" si="5"/>
        <v>0.49101408219455905</v>
      </c>
    </row>
    <row r="394" spans="1:4" x14ac:dyDescent="0.25">
      <c r="A394" s="5" t="s">
        <v>79</v>
      </c>
      <c r="B394" s="7">
        <v>195.29505986229708</v>
      </c>
      <c r="C394" s="7">
        <v>5.7224704213927051E-2</v>
      </c>
      <c r="D394" s="7">
        <f t="shared" si="5"/>
        <v>195.352284566511</v>
      </c>
    </row>
    <row r="395" spans="1:4" x14ac:dyDescent="0.25">
      <c r="A395" s="5" t="s">
        <v>120</v>
      </c>
      <c r="B395" s="7">
        <v>0</v>
      </c>
      <c r="C395" s="7">
        <v>97.402824102974364</v>
      </c>
      <c r="D395" s="7">
        <f t="shared" si="5"/>
        <v>97.402824102974364</v>
      </c>
    </row>
    <row r="396" spans="1:4" x14ac:dyDescent="0.25">
      <c r="A396" s="5" t="s">
        <v>195</v>
      </c>
      <c r="B396" s="7">
        <v>195.29505986229708</v>
      </c>
      <c r="C396" s="7">
        <v>0</v>
      </c>
      <c r="D396" s="7">
        <f t="shared" ref="D396:D432" si="6">SUM(B396:C396)</f>
        <v>195.29505986229708</v>
      </c>
    </row>
    <row r="397" spans="1:4" x14ac:dyDescent="0.25">
      <c r="A397" s="5" t="s">
        <v>433</v>
      </c>
      <c r="B397" s="7">
        <v>976.81042785614363</v>
      </c>
      <c r="C397" s="7">
        <v>0</v>
      </c>
      <c r="D397" s="7">
        <f t="shared" si="6"/>
        <v>976.81042785614363</v>
      </c>
    </row>
    <row r="398" spans="1:4" x14ac:dyDescent="0.25">
      <c r="A398" s="5" t="s">
        <v>88</v>
      </c>
      <c r="B398" s="7">
        <v>195.29505986229708</v>
      </c>
      <c r="C398" s="7">
        <v>47.250413236773618</v>
      </c>
      <c r="D398" s="7">
        <f t="shared" si="6"/>
        <v>242.5454730990707</v>
      </c>
    </row>
    <row r="399" spans="1:4" x14ac:dyDescent="0.25">
      <c r="A399" s="5" t="s">
        <v>412</v>
      </c>
      <c r="B399" s="7">
        <v>0</v>
      </c>
      <c r="C399" s="7">
        <v>1.8543266435292243</v>
      </c>
      <c r="D399" s="7">
        <f t="shared" si="6"/>
        <v>1.8543266435292243</v>
      </c>
    </row>
    <row r="400" spans="1:4" x14ac:dyDescent="0.25">
      <c r="A400" s="5" t="s">
        <v>67</v>
      </c>
      <c r="B400" s="7">
        <v>61.046612379176345</v>
      </c>
      <c r="C400" s="7">
        <v>3.5588496447812012</v>
      </c>
      <c r="D400" s="7">
        <f t="shared" si="6"/>
        <v>64.605462023957543</v>
      </c>
    </row>
    <row r="401" spans="1:4" x14ac:dyDescent="0.25">
      <c r="A401" s="5" t="s">
        <v>413</v>
      </c>
      <c r="B401" s="7">
        <v>0</v>
      </c>
      <c r="C401" s="7">
        <v>1.8543266435292243</v>
      </c>
      <c r="D401" s="7">
        <f t="shared" si="6"/>
        <v>1.8543266435292243</v>
      </c>
    </row>
    <row r="402" spans="1:4" x14ac:dyDescent="0.25">
      <c r="A402" s="5" t="s">
        <v>196</v>
      </c>
      <c r="B402" s="7">
        <v>195.29505986229708</v>
      </c>
      <c r="C402" s="7">
        <v>0</v>
      </c>
      <c r="D402" s="7">
        <f t="shared" si="6"/>
        <v>195.29505986229708</v>
      </c>
    </row>
    <row r="403" spans="1:4" x14ac:dyDescent="0.25">
      <c r="A403" s="5" t="s">
        <v>253</v>
      </c>
      <c r="B403" s="7">
        <v>195.29505986229708</v>
      </c>
      <c r="C403" s="7">
        <v>0</v>
      </c>
      <c r="D403" s="7">
        <f t="shared" si="6"/>
        <v>195.29505986229708</v>
      </c>
    </row>
    <row r="404" spans="1:4" x14ac:dyDescent="0.25">
      <c r="A404" s="5" t="s">
        <v>46</v>
      </c>
      <c r="B404" s="7">
        <v>0</v>
      </c>
      <c r="C404" s="7">
        <v>0.49101408219455905</v>
      </c>
      <c r="D404" s="7">
        <f t="shared" si="6"/>
        <v>0.49101408219455905</v>
      </c>
    </row>
    <row r="405" spans="1:4" x14ac:dyDescent="0.25">
      <c r="A405" s="5" t="s">
        <v>199</v>
      </c>
      <c r="B405" s="7">
        <v>195.29505986229708</v>
      </c>
      <c r="C405" s="7">
        <v>0</v>
      </c>
      <c r="D405" s="7">
        <f t="shared" si="6"/>
        <v>195.29505986229708</v>
      </c>
    </row>
    <row r="406" spans="1:4" x14ac:dyDescent="0.25">
      <c r="A406" s="5" t="s">
        <v>275</v>
      </c>
      <c r="B406" s="7">
        <v>61.046612379176345</v>
      </c>
      <c r="C406" s="7">
        <v>0.91079523548515673</v>
      </c>
      <c r="D406" s="7">
        <f t="shared" si="6"/>
        <v>61.957407614661498</v>
      </c>
    </row>
    <row r="407" spans="1:4" x14ac:dyDescent="0.25">
      <c r="A407" s="5" t="s">
        <v>345</v>
      </c>
      <c r="B407" s="7">
        <v>195.29505986229708</v>
      </c>
      <c r="C407" s="7">
        <v>0</v>
      </c>
      <c r="D407" s="7">
        <f t="shared" si="6"/>
        <v>195.29505986229708</v>
      </c>
    </row>
    <row r="408" spans="1:4" x14ac:dyDescent="0.25">
      <c r="A408" s="5" t="s">
        <v>221</v>
      </c>
      <c r="B408" s="7">
        <v>195.29505986229708</v>
      </c>
      <c r="C408" s="7">
        <v>0</v>
      </c>
      <c r="D408" s="7">
        <f t="shared" si="6"/>
        <v>195.29505986229708</v>
      </c>
    </row>
    <row r="409" spans="1:4" x14ac:dyDescent="0.25">
      <c r="A409" s="5" t="s">
        <v>128</v>
      </c>
      <c r="B409" s="7">
        <v>195.29505986229708</v>
      </c>
      <c r="C409" s="7">
        <v>403.53754539943208</v>
      </c>
      <c r="D409" s="7">
        <f t="shared" si="6"/>
        <v>598.83260526172921</v>
      </c>
    </row>
    <row r="410" spans="1:4" x14ac:dyDescent="0.25">
      <c r="A410" s="5" t="s">
        <v>339</v>
      </c>
      <c r="B410" s="7">
        <v>195.29505986229708</v>
      </c>
      <c r="C410" s="7">
        <v>0</v>
      </c>
      <c r="D410" s="7">
        <f t="shared" si="6"/>
        <v>195.29505986229708</v>
      </c>
    </row>
    <row r="411" spans="1:4" x14ac:dyDescent="0.25">
      <c r="A411" s="5" t="s">
        <v>220</v>
      </c>
      <c r="B411" s="7">
        <v>195.29505986229708</v>
      </c>
      <c r="C411" s="7">
        <v>0</v>
      </c>
      <c r="D411" s="7">
        <f t="shared" si="6"/>
        <v>195.29505986229708</v>
      </c>
    </row>
    <row r="412" spans="1:4" x14ac:dyDescent="0.25">
      <c r="A412" s="5" t="s">
        <v>281</v>
      </c>
      <c r="B412" s="7">
        <v>61.046612379176345</v>
      </c>
      <c r="C412" s="7">
        <v>0.29739838565030452</v>
      </c>
      <c r="D412" s="7">
        <f t="shared" si="6"/>
        <v>61.344010764826649</v>
      </c>
    </row>
    <row r="413" spans="1:4" x14ac:dyDescent="0.25">
      <c r="A413" s="5" t="s">
        <v>414</v>
      </c>
      <c r="B413" s="7">
        <v>0</v>
      </c>
      <c r="C413" s="7">
        <v>1.8543266435292243</v>
      </c>
      <c r="D413" s="7">
        <f t="shared" si="6"/>
        <v>1.8543266435292243</v>
      </c>
    </row>
    <row r="414" spans="1:4" x14ac:dyDescent="0.25">
      <c r="A414" s="5" t="s">
        <v>266</v>
      </c>
      <c r="B414" s="7">
        <v>195.29505986229708</v>
      </c>
      <c r="C414" s="7">
        <v>0</v>
      </c>
      <c r="D414" s="7">
        <f t="shared" si="6"/>
        <v>195.29505986229708</v>
      </c>
    </row>
    <row r="415" spans="1:4" x14ac:dyDescent="0.25">
      <c r="A415" s="5" t="s">
        <v>214</v>
      </c>
      <c r="B415" s="7">
        <v>195.29505986229708</v>
      </c>
      <c r="C415" s="7">
        <v>0</v>
      </c>
      <c r="D415" s="7">
        <f t="shared" si="6"/>
        <v>195.29505986229708</v>
      </c>
    </row>
    <row r="416" spans="1:4" x14ac:dyDescent="0.25">
      <c r="A416" s="5" t="s">
        <v>47</v>
      </c>
      <c r="B416" s="7">
        <v>0</v>
      </c>
      <c r="C416" s="7">
        <v>0.49101408219455905</v>
      </c>
      <c r="D416" s="7">
        <f t="shared" si="6"/>
        <v>0.49101408219455905</v>
      </c>
    </row>
    <row r="417" spans="1:4" x14ac:dyDescent="0.25">
      <c r="A417" s="5" t="s">
        <v>48</v>
      </c>
      <c r="B417" s="7">
        <v>0</v>
      </c>
      <c r="C417" s="7">
        <v>0.49101408219455905</v>
      </c>
      <c r="D417" s="7">
        <f t="shared" si="6"/>
        <v>0.49101408219455905</v>
      </c>
    </row>
    <row r="418" spans="1:4" x14ac:dyDescent="0.25">
      <c r="A418" s="5" t="s">
        <v>282</v>
      </c>
      <c r="B418" s="7">
        <v>61.046612379176345</v>
      </c>
      <c r="C418" s="7">
        <v>1.0414957021382907</v>
      </c>
      <c r="D418" s="7">
        <f t="shared" si="6"/>
        <v>62.088108081314637</v>
      </c>
    </row>
    <row r="419" spans="1:4" x14ac:dyDescent="0.25">
      <c r="A419" s="5" t="s">
        <v>226</v>
      </c>
      <c r="B419" s="7">
        <v>195.29505986229708</v>
      </c>
      <c r="C419" s="7">
        <v>0</v>
      </c>
      <c r="D419" s="7">
        <f t="shared" si="6"/>
        <v>195.29505986229708</v>
      </c>
    </row>
    <row r="420" spans="1:4" x14ac:dyDescent="0.25">
      <c r="A420" s="5" t="s">
        <v>490</v>
      </c>
      <c r="B420" s="7">
        <v>939.24079601552285</v>
      </c>
      <c r="C420" s="7">
        <v>0</v>
      </c>
      <c r="D420" s="7">
        <f t="shared" si="6"/>
        <v>939.24079601552285</v>
      </c>
    </row>
    <row r="421" spans="1:4" x14ac:dyDescent="0.25">
      <c r="A421" s="5" t="s">
        <v>340</v>
      </c>
      <c r="B421" s="7">
        <v>195.29505986229708</v>
      </c>
      <c r="C421" s="7">
        <v>0</v>
      </c>
      <c r="D421" s="7">
        <f t="shared" si="6"/>
        <v>195.29505986229708</v>
      </c>
    </row>
    <row r="422" spans="1:4" x14ac:dyDescent="0.25">
      <c r="A422" s="5" t="s">
        <v>491</v>
      </c>
      <c r="B422" s="7">
        <v>976.81042785614363</v>
      </c>
      <c r="C422" s="7">
        <v>0</v>
      </c>
      <c r="D422" s="7">
        <f t="shared" si="6"/>
        <v>976.81042785614363</v>
      </c>
    </row>
    <row r="423" spans="1:4" x14ac:dyDescent="0.25">
      <c r="A423" s="5" t="s">
        <v>197</v>
      </c>
      <c r="B423" s="7">
        <v>195.29505986229708</v>
      </c>
      <c r="C423" s="7">
        <v>0</v>
      </c>
      <c r="D423" s="7">
        <f t="shared" si="6"/>
        <v>195.29505986229708</v>
      </c>
    </row>
    <row r="424" spans="1:4" x14ac:dyDescent="0.25">
      <c r="A424" s="5" t="s">
        <v>415</v>
      </c>
      <c r="B424" s="7">
        <v>0</v>
      </c>
      <c r="C424" s="7">
        <v>1.8543266435292243</v>
      </c>
      <c r="D424" s="7">
        <f t="shared" si="6"/>
        <v>1.8543266435292243</v>
      </c>
    </row>
    <row r="425" spans="1:4" x14ac:dyDescent="0.25">
      <c r="A425" s="5" t="s">
        <v>66</v>
      </c>
      <c r="B425" s="7">
        <v>1472.6625424434083</v>
      </c>
      <c r="C425" s="7">
        <v>4.0358288191030365</v>
      </c>
      <c r="D425" s="7">
        <f t="shared" si="6"/>
        <v>1476.6983712625113</v>
      </c>
    </row>
    <row r="426" spans="1:4" x14ac:dyDescent="0.25">
      <c r="A426" s="5" t="s">
        <v>492</v>
      </c>
      <c r="B426" s="7">
        <v>751.39263681241823</v>
      </c>
      <c r="C426" s="7">
        <v>0</v>
      </c>
      <c r="D426" s="7">
        <f t="shared" si="6"/>
        <v>751.39263681241823</v>
      </c>
    </row>
    <row r="427" spans="1:4" x14ac:dyDescent="0.25">
      <c r="A427" s="5" t="s">
        <v>493</v>
      </c>
      <c r="B427" s="7">
        <v>826.53190049366026</v>
      </c>
      <c r="C427" s="7">
        <v>0</v>
      </c>
      <c r="D427" s="7">
        <f t="shared" si="6"/>
        <v>826.53190049366026</v>
      </c>
    </row>
    <row r="428" spans="1:4" x14ac:dyDescent="0.25">
      <c r="A428" s="5" t="s">
        <v>494</v>
      </c>
      <c r="B428" s="7">
        <v>7070.908744107609</v>
      </c>
      <c r="C428" s="7">
        <v>0</v>
      </c>
      <c r="D428" s="7">
        <f t="shared" si="6"/>
        <v>7070.908744107609</v>
      </c>
    </row>
    <row r="429" spans="1:4" x14ac:dyDescent="0.25">
      <c r="A429" s="5" t="s">
        <v>92</v>
      </c>
      <c r="B429" s="7">
        <v>7131.9553564867856</v>
      </c>
      <c r="C429" s="7">
        <v>2596.2290355753807</v>
      </c>
      <c r="D429" s="7">
        <f t="shared" si="6"/>
        <v>9728.1843920621668</v>
      </c>
    </row>
    <row r="430" spans="1:4" x14ac:dyDescent="0.25">
      <c r="A430" s="5" t="s">
        <v>95</v>
      </c>
      <c r="B430" s="7">
        <v>61.046612379176345</v>
      </c>
      <c r="C430" s="7">
        <v>26.339274837683838</v>
      </c>
      <c r="D430" s="7">
        <f t="shared" si="6"/>
        <v>87.385887216860183</v>
      </c>
    </row>
    <row r="431" spans="1:4" x14ac:dyDescent="0.25">
      <c r="A431" s="5" t="s">
        <v>317</v>
      </c>
      <c r="B431" s="7">
        <v>195.29505986229708</v>
      </c>
      <c r="C431" s="7">
        <v>0</v>
      </c>
      <c r="D431" s="7">
        <f t="shared" si="6"/>
        <v>195.29505986229708</v>
      </c>
    </row>
    <row r="432" spans="1:4" x14ac:dyDescent="0.25">
      <c r="A432" s="5" t="s">
        <v>609</v>
      </c>
      <c r="B432" s="7">
        <v>0</v>
      </c>
      <c r="C432" s="7">
        <v>807.07510221447728</v>
      </c>
      <c r="D432" s="7">
        <f t="shared" si="6"/>
        <v>807.07510221447728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C2CE-A456-456E-9B7D-BD874095CE54}">
  <dimension ref="A2:D14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657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637</v>
      </c>
      <c r="B9" s="7">
        <v>1209.5909772533389</v>
      </c>
      <c r="C9" s="7">
        <v>780.18618032840334</v>
      </c>
      <c r="D9" s="7">
        <f>SUM(B9:C9)</f>
        <v>1989.7771575817424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1.1333535331725442</v>
      </c>
      <c r="C12" s="7">
        <v>6.4797297440241566E-3</v>
      </c>
      <c r="D12" s="7">
        <f t="shared" ref="D12:D75" si="0">SUM(B12:C12)</f>
        <v>1.1398332629165684</v>
      </c>
    </row>
    <row r="13" spans="1:4" x14ac:dyDescent="0.25">
      <c r="A13" s="5" t="s">
        <v>164</v>
      </c>
      <c r="B13" s="7">
        <v>1.1333535331725442</v>
      </c>
      <c r="C13" s="7">
        <v>0.56536610539378673</v>
      </c>
      <c r="D13" s="7">
        <f t="shared" si="0"/>
        <v>1.698719638566331</v>
      </c>
    </row>
    <row r="14" spans="1:4" x14ac:dyDescent="0.25">
      <c r="A14" s="5" t="s">
        <v>165</v>
      </c>
      <c r="B14" s="7">
        <v>2.4441922848013635</v>
      </c>
      <c r="C14" s="7">
        <v>9.7102218150564492E-4</v>
      </c>
      <c r="D14" s="7">
        <f t="shared" si="0"/>
        <v>2.4451633069828693</v>
      </c>
    </row>
    <row r="15" spans="1:4" x14ac:dyDescent="0.25">
      <c r="A15" s="5" t="s">
        <v>20</v>
      </c>
      <c r="B15" s="7">
        <v>0</v>
      </c>
      <c r="C15" s="7">
        <v>0.16026156654847221</v>
      </c>
      <c r="D15" s="7">
        <f t="shared" si="0"/>
        <v>0.16026156654847221</v>
      </c>
    </row>
    <row r="16" spans="1:4" x14ac:dyDescent="0.25">
      <c r="A16" s="5" t="s">
        <v>166</v>
      </c>
      <c r="B16" s="7">
        <v>1.1333535331725442</v>
      </c>
      <c r="C16" s="7">
        <v>1.4485855535965428</v>
      </c>
      <c r="D16" s="7">
        <f t="shared" si="0"/>
        <v>2.5819390867690872</v>
      </c>
    </row>
    <row r="17" spans="1:4" x14ac:dyDescent="0.25">
      <c r="A17" s="5" t="s">
        <v>21</v>
      </c>
      <c r="B17" s="7">
        <v>0</v>
      </c>
      <c r="C17" s="7">
        <v>0.16026156654847221</v>
      </c>
      <c r="D17" s="7">
        <f t="shared" si="0"/>
        <v>0.16026156654847221</v>
      </c>
    </row>
    <row r="18" spans="1:4" x14ac:dyDescent="0.25">
      <c r="A18" s="5" t="s">
        <v>143</v>
      </c>
      <c r="B18" s="7">
        <v>1.8189337736688125</v>
      </c>
      <c r="C18" s="7">
        <v>0</v>
      </c>
      <c r="D18" s="7">
        <f t="shared" si="0"/>
        <v>1.8189337736688125</v>
      </c>
    </row>
    <row r="19" spans="1:4" x14ac:dyDescent="0.25">
      <c r="A19" s="5" t="s">
        <v>22</v>
      </c>
      <c r="B19" s="7">
        <v>0</v>
      </c>
      <c r="C19" s="7">
        <v>0.16026156654847221</v>
      </c>
      <c r="D19" s="7">
        <f t="shared" si="0"/>
        <v>0.16026156654847221</v>
      </c>
    </row>
    <row r="20" spans="1:4" x14ac:dyDescent="0.25">
      <c r="A20" s="5" t="s">
        <v>163</v>
      </c>
      <c r="B20" s="7">
        <v>2.4441922848013635</v>
      </c>
      <c r="C20" s="7">
        <v>1.1808158769652835</v>
      </c>
      <c r="D20" s="7">
        <f t="shared" si="0"/>
        <v>3.625008161766647</v>
      </c>
    </row>
    <row r="21" spans="1:4" x14ac:dyDescent="0.25">
      <c r="A21" s="5" t="s">
        <v>23</v>
      </c>
      <c r="B21" s="7">
        <v>0</v>
      </c>
      <c r="C21" s="7">
        <v>0.16026156654847221</v>
      </c>
      <c r="D21" s="7">
        <f t="shared" si="0"/>
        <v>0.16026156654847221</v>
      </c>
    </row>
    <row r="22" spans="1:4" x14ac:dyDescent="0.25">
      <c r="A22" s="5" t="s">
        <v>230</v>
      </c>
      <c r="B22" s="7">
        <v>1.1333535331725442</v>
      </c>
      <c r="C22" s="7">
        <v>7.7336855444395544E-2</v>
      </c>
      <c r="D22" s="7">
        <f t="shared" si="0"/>
        <v>1.2106903886169398</v>
      </c>
    </row>
    <row r="23" spans="1:4" x14ac:dyDescent="0.25">
      <c r="A23" s="5" t="s">
        <v>218</v>
      </c>
      <c r="B23" s="7">
        <v>1.1333535331725442</v>
      </c>
      <c r="C23" s="7">
        <v>8.1703330994177675E-2</v>
      </c>
      <c r="D23" s="7">
        <f t="shared" si="0"/>
        <v>1.2150568641667219</v>
      </c>
    </row>
    <row r="24" spans="1:4" x14ac:dyDescent="0.25">
      <c r="A24" s="5" t="s">
        <v>167</v>
      </c>
      <c r="B24" s="7">
        <v>2.4441922848013635</v>
      </c>
      <c r="C24" s="7">
        <v>0.44959035170896505</v>
      </c>
      <c r="D24" s="7">
        <f t="shared" si="0"/>
        <v>2.8937826365103287</v>
      </c>
    </row>
    <row r="25" spans="1:4" x14ac:dyDescent="0.25">
      <c r="A25" s="5" t="s">
        <v>89</v>
      </c>
      <c r="B25" s="7">
        <v>1.1333535331725442</v>
      </c>
      <c r="C25" s="7">
        <v>3.359211871154664E-3</v>
      </c>
      <c r="D25" s="7">
        <f t="shared" si="0"/>
        <v>1.1367127450436989</v>
      </c>
    </row>
    <row r="26" spans="1:4" x14ac:dyDescent="0.25">
      <c r="A26" s="5" t="s">
        <v>96</v>
      </c>
      <c r="B26" s="7">
        <v>2.4441922848013635</v>
      </c>
      <c r="C26" s="7">
        <v>1.1128472402424152</v>
      </c>
      <c r="D26" s="7">
        <f t="shared" si="0"/>
        <v>3.5570395250437787</v>
      </c>
    </row>
    <row r="27" spans="1:4" x14ac:dyDescent="0.25">
      <c r="A27" s="5" t="s">
        <v>229</v>
      </c>
      <c r="B27" s="7">
        <v>1.1333535331725442</v>
      </c>
      <c r="C27" s="7">
        <v>0.22648103032404637</v>
      </c>
      <c r="D27" s="7">
        <f t="shared" si="0"/>
        <v>1.3598345634965905</v>
      </c>
    </row>
    <row r="28" spans="1:4" x14ac:dyDescent="0.25">
      <c r="A28" s="5" t="s">
        <v>144</v>
      </c>
      <c r="B28" s="7">
        <v>1.1333535331725442</v>
      </c>
      <c r="C28" s="7">
        <v>0.2222686852792651</v>
      </c>
      <c r="D28" s="7">
        <f t="shared" si="0"/>
        <v>1.3556222184518092</v>
      </c>
    </row>
    <row r="29" spans="1:4" x14ac:dyDescent="0.25">
      <c r="A29" s="5" t="s">
        <v>168</v>
      </c>
      <c r="B29" s="7">
        <v>2.4441922848013635</v>
      </c>
      <c r="C29" s="7">
        <v>0.91132827005666295</v>
      </c>
      <c r="D29" s="7">
        <f t="shared" si="0"/>
        <v>3.3555205548580265</v>
      </c>
    </row>
    <row r="30" spans="1:4" x14ac:dyDescent="0.25">
      <c r="A30" s="5" t="s">
        <v>24</v>
      </c>
      <c r="B30" s="7">
        <v>0</v>
      </c>
      <c r="C30" s="7">
        <v>0.16026156654847221</v>
      </c>
      <c r="D30" s="7">
        <f t="shared" si="0"/>
        <v>0.16026156654847221</v>
      </c>
    </row>
    <row r="31" spans="1:4" x14ac:dyDescent="0.25">
      <c r="A31" s="5" t="s">
        <v>72</v>
      </c>
      <c r="B31" s="7">
        <v>1.1333535331725442</v>
      </c>
      <c r="C31" s="7">
        <v>0.83305038539389697</v>
      </c>
      <c r="D31" s="7">
        <f t="shared" si="0"/>
        <v>1.9664039185664413</v>
      </c>
    </row>
    <row r="32" spans="1:4" x14ac:dyDescent="0.25">
      <c r="A32" s="5" t="s">
        <v>170</v>
      </c>
      <c r="B32" s="7">
        <v>1.1333535331725442</v>
      </c>
      <c r="C32" s="7">
        <v>0</v>
      </c>
      <c r="D32" s="7">
        <f t="shared" si="0"/>
        <v>1.1333535331725442</v>
      </c>
    </row>
    <row r="33" spans="1:4" x14ac:dyDescent="0.25">
      <c r="A33" s="5" t="s">
        <v>398</v>
      </c>
      <c r="B33" s="7">
        <v>0</v>
      </c>
      <c r="C33" s="7">
        <v>6.8568912554506728E-2</v>
      </c>
      <c r="D33" s="7">
        <f t="shared" si="0"/>
        <v>6.8568912554506728E-2</v>
      </c>
    </row>
    <row r="34" spans="1:4" x14ac:dyDescent="0.25">
      <c r="A34" s="5" t="s">
        <v>171</v>
      </c>
      <c r="B34" s="7">
        <v>2.4441922848013635</v>
      </c>
      <c r="C34" s="7">
        <v>3.8982520697253649E-3</v>
      </c>
      <c r="D34" s="7">
        <f t="shared" si="0"/>
        <v>2.448090536871089</v>
      </c>
    </row>
    <row r="35" spans="1:4" x14ac:dyDescent="0.25">
      <c r="A35" s="5" t="s">
        <v>25</v>
      </c>
      <c r="B35" s="7">
        <v>0</v>
      </c>
      <c r="C35" s="7">
        <v>0.16026156654847221</v>
      </c>
      <c r="D35" s="7">
        <f t="shared" si="0"/>
        <v>0.16026156654847221</v>
      </c>
    </row>
    <row r="36" spans="1:4" x14ac:dyDescent="0.25">
      <c r="A36" s="5" t="s">
        <v>236</v>
      </c>
      <c r="B36" s="7">
        <v>1.1333535331725442</v>
      </c>
      <c r="C36" s="7">
        <v>7.3707706905023086E-3</v>
      </c>
      <c r="D36" s="7">
        <f t="shared" si="0"/>
        <v>1.1407243038630466</v>
      </c>
    </row>
    <row r="37" spans="1:4" x14ac:dyDescent="0.25">
      <c r="A37" s="5" t="s">
        <v>119</v>
      </c>
      <c r="B37" s="7">
        <v>1.8189337736688125</v>
      </c>
      <c r="C37" s="7">
        <v>1.2811594179791239</v>
      </c>
      <c r="D37" s="7">
        <f t="shared" si="0"/>
        <v>3.1000931916479364</v>
      </c>
    </row>
    <row r="38" spans="1:4" x14ac:dyDescent="0.25">
      <c r="A38" s="5" t="s">
        <v>172</v>
      </c>
      <c r="B38" s="7">
        <v>1.1333535331725442</v>
      </c>
      <c r="C38" s="7">
        <v>0</v>
      </c>
      <c r="D38" s="7">
        <f t="shared" si="0"/>
        <v>1.1333535331725442</v>
      </c>
    </row>
    <row r="39" spans="1:4" x14ac:dyDescent="0.25">
      <c r="A39" s="5" t="s">
        <v>100</v>
      </c>
      <c r="B39" s="7">
        <v>1.1333535331725442</v>
      </c>
      <c r="C39" s="7">
        <v>0.57500301107673479</v>
      </c>
      <c r="D39" s="7">
        <f t="shared" si="0"/>
        <v>1.708356544249279</v>
      </c>
    </row>
    <row r="40" spans="1:4" x14ac:dyDescent="0.25">
      <c r="A40" s="5" t="s">
        <v>109</v>
      </c>
      <c r="B40" s="7">
        <v>2.4441922848013635</v>
      </c>
      <c r="C40" s="7">
        <v>1.1701104719706403</v>
      </c>
      <c r="D40" s="7">
        <f t="shared" si="0"/>
        <v>3.6143027567720036</v>
      </c>
    </row>
    <row r="41" spans="1:4" x14ac:dyDescent="0.25">
      <c r="A41" s="5" t="s">
        <v>367</v>
      </c>
      <c r="B41" s="7">
        <v>2.4441922848013635</v>
      </c>
      <c r="C41" s="7">
        <v>0.2338892922184678</v>
      </c>
      <c r="D41" s="7">
        <f t="shared" si="0"/>
        <v>2.6780815770198312</v>
      </c>
    </row>
    <row r="42" spans="1:4" x14ac:dyDescent="0.25">
      <c r="A42" s="5" t="s">
        <v>216</v>
      </c>
      <c r="B42" s="7">
        <v>2.4441922848013635</v>
      </c>
      <c r="C42" s="7">
        <v>3.6503935549266268E-3</v>
      </c>
      <c r="D42" s="7">
        <f t="shared" si="0"/>
        <v>2.4478426783562903</v>
      </c>
    </row>
    <row r="43" spans="1:4" x14ac:dyDescent="0.25">
      <c r="A43" s="5" t="s">
        <v>26</v>
      </c>
      <c r="B43" s="7">
        <v>0</v>
      </c>
      <c r="C43" s="7">
        <v>0.16026156654847221</v>
      </c>
      <c r="D43" s="7">
        <f t="shared" si="0"/>
        <v>0.16026156654847221</v>
      </c>
    </row>
    <row r="44" spans="1:4" x14ac:dyDescent="0.25">
      <c r="A44" s="5" t="s">
        <v>399</v>
      </c>
      <c r="B44" s="7">
        <v>0</v>
      </c>
      <c r="C44" s="7">
        <v>6.8568912554506728E-2</v>
      </c>
      <c r="D44" s="7">
        <f t="shared" si="0"/>
        <v>6.8568912554506728E-2</v>
      </c>
    </row>
    <row r="45" spans="1:4" x14ac:dyDescent="0.25">
      <c r="A45" s="5" t="s">
        <v>146</v>
      </c>
      <c r="B45" s="7">
        <v>2.4441922848013635</v>
      </c>
      <c r="C45" s="7">
        <v>3.5557016046191312</v>
      </c>
      <c r="D45" s="7">
        <f t="shared" si="0"/>
        <v>5.9998938894204947</v>
      </c>
    </row>
    <row r="46" spans="1:4" x14ac:dyDescent="0.25">
      <c r="A46" s="5" t="s">
        <v>173</v>
      </c>
      <c r="B46" s="7">
        <v>2.4441922848013635</v>
      </c>
      <c r="C46" s="7">
        <v>1.7393256743001251</v>
      </c>
      <c r="D46" s="7">
        <f t="shared" si="0"/>
        <v>4.1835179591014882</v>
      </c>
    </row>
    <row r="47" spans="1:4" x14ac:dyDescent="0.25">
      <c r="A47" s="5" t="s">
        <v>174</v>
      </c>
      <c r="B47" s="7">
        <v>94.126673099609405</v>
      </c>
      <c r="C47" s="7">
        <v>60.10338797204053</v>
      </c>
      <c r="D47" s="7">
        <f t="shared" si="0"/>
        <v>154.23006107164994</v>
      </c>
    </row>
    <row r="48" spans="1:4" x14ac:dyDescent="0.25">
      <c r="A48" s="5" t="s">
        <v>87</v>
      </c>
      <c r="B48" s="7">
        <v>1.1333535331725442</v>
      </c>
      <c r="C48" s="7">
        <v>9.6019138926233894E-4</v>
      </c>
      <c r="D48" s="7">
        <f t="shared" si="0"/>
        <v>1.1343137245618065</v>
      </c>
    </row>
    <row r="49" spans="1:4" x14ac:dyDescent="0.25">
      <c r="A49" s="5" t="s">
        <v>27</v>
      </c>
      <c r="B49" s="7">
        <v>0</v>
      </c>
      <c r="C49" s="7">
        <v>0.16026156654847221</v>
      </c>
      <c r="D49" s="7">
        <f t="shared" si="0"/>
        <v>0.16026156654847221</v>
      </c>
    </row>
    <row r="50" spans="1:4" x14ac:dyDescent="0.25">
      <c r="A50" s="5" t="s">
        <v>147</v>
      </c>
      <c r="B50" s="7">
        <v>1.1333535331725442</v>
      </c>
      <c r="C50" s="7">
        <v>14.129739087005522</v>
      </c>
      <c r="D50" s="7">
        <f t="shared" si="0"/>
        <v>15.263092620178066</v>
      </c>
    </row>
    <row r="51" spans="1:4" x14ac:dyDescent="0.25">
      <c r="A51" s="5" t="s">
        <v>215</v>
      </c>
      <c r="B51" s="7">
        <v>1.1333535331725442</v>
      </c>
      <c r="C51" s="7">
        <v>8.8117659415809582E-2</v>
      </c>
      <c r="D51" s="7">
        <f t="shared" si="0"/>
        <v>1.2214711925883537</v>
      </c>
    </row>
    <row r="52" spans="1:4" x14ac:dyDescent="0.25">
      <c r="A52" s="5" t="s">
        <v>54</v>
      </c>
      <c r="B52" s="7">
        <v>1.1333535331725442</v>
      </c>
      <c r="C52" s="7">
        <v>0.82608993510184292</v>
      </c>
      <c r="D52" s="7">
        <f t="shared" si="0"/>
        <v>1.9594434682743871</v>
      </c>
    </row>
    <row r="53" spans="1:4" x14ac:dyDescent="0.25">
      <c r="A53" s="5" t="s">
        <v>175</v>
      </c>
      <c r="B53" s="7">
        <v>2.4441922848013635</v>
      </c>
      <c r="C53" s="7">
        <v>6.4776468993619823E-4</v>
      </c>
      <c r="D53" s="7">
        <f t="shared" si="0"/>
        <v>2.4448400494912996</v>
      </c>
    </row>
    <row r="54" spans="1:4" x14ac:dyDescent="0.25">
      <c r="A54" s="5" t="s">
        <v>64</v>
      </c>
      <c r="B54" s="7">
        <v>2.4441922848013635</v>
      </c>
      <c r="C54" s="7">
        <v>9.85102211421943E-3</v>
      </c>
      <c r="D54" s="7">
        <f t="shared" si="0"/>
        <v>2.4540433069155831</v>
      </c>
    </row>
    <row r="55" spans="1:4" x14ac:dyDescent="0.25">
      <c r="A55" s="5" t="s">
        <v>28</v>
      </c>
      <c r="B55" s="7">
        <v>0</v>
      </c>
      <c r="C55" s="7">
        <v>0.16026156654847221</v>
      </c>
      <c r="D55" s="7">
        <f t="shared" si="0"/>
        <v>0.16026156654847221</v>
      </c>
    </row>
    <row r="56" spans="1:4" x14ac:dyDescent="0.25">
      <c r="A56" s="5" t="s">
        <v>176</v>
      </c>
      <c r="B56" s="7">
        <v>2.4441922848013635</v>
      </c>
      <c r="C56" s="7">
        <v>1.2478180737649029</v>
      </c>
      <c r="D56" s="7">
        <f t="shared" si="0"/>
        <v>3.6920103585662662</v>
      </c>
    </row>
    <row r="57" spans="1:4" x14ac:dyDescent="0.25">
      <c r="A57" s="5" t="s">
        <v>177</v>
      </c>
      <c r="B57" s="7">
        <v>1.1333535331725442</v>
      </c>
      <c r="C57" s="7">
        <v>1.4529386989404871</v>
      </c>
      <c r="D57" s="7">
        <f t="shared" si="0"/>
        <v>2.5862922321130313</v>
      </c>
    </row>
    <row r="58" spans="1:4" x14ac:dyDescent="0.25">
      <c r="A58" s="5" t="s">
        <v>148</v>
      </c>
      <c r="B58" s="7">
        <v>2.4441922848013635</v>
      </c>
      <c r="C58" s="7">
        <v>2.8150886984703924</v>
      </c>
      <c r="D58" s="7">
        <f t="shared" si="0"/>
        <v>5.259280983271756</v>
      </c>
    </row>
    <row r="59" spans="1:4" x14ac:dyDescent="0.25">
      <c r="A59" s="5" t="s">
        <v>149</v>
      </c>
      <c r="B59" s="7">
        <v>1.1333535331725442</v>
      </c>
      <c r="C59" s="7">
        <v>2.8847398571113653E-3</v>
      </c>
      <c r="D59" s="7">
        <f t="shared" si="0"/>
        <v>1.1362382730296556</v>
      </c>
    </row>
    <row r="60" spans="1:4" x14ac:dyDescent="0.25">
      <c r="A60" s="5" t="s">
        <v>29</v>
      </c>
      <c r="B60" s="7">
        <v>0</v>
      </c>
      <c r="C60" s="7">
        <v>0.16026156654847221</v>
      </c>
      <c r="D60" s="7">
        <f t="shared" si="0"/>
        <v>0.16026156654847221</v>
      </c>
    </row>
    <row r="61" spans="1:4" x14ac:dyDescent="0.25">
      <c r="A61" s="5" t="s">
        <v>178</v>
      </c>
      <c r="B61" s="7">
        <v>2.4441922848013635</v>
      </c>
      <c r="C61" s="7">
        <v>0.49053157952652743</v>
      </c>
      <c r="D61" s="7">
        <f t="shared" si="0"/>
        <v>2.934723864327891</v>
      </c>
    </row>
    <row r="62" spans="1:4" x14ac:dyDescent="0.25">
      <c r="A62" s="5" t="s">
        <v>62</v>
      </c>
      <c r="B62" s="7">
        <v>0</v>
      </c>
      <c r="C62" s="7">
        <v>1.2413804174830545</v>
      </c>
      <c r="D62" s="7">
        <f t="shared" si="0"/>
        <v>1.2413804174830545</v>
      </c>
    </row>
    <row r="63" spans="1:4" x14ac:dyDescent="0.25">
      <c r="A63" s="5" t="s">
        <v>70</v>
      </c>
      <c r="B63" s="7">
        <v>1.1333535331725442</v>
      </c>
      <c r="C63" s="7">
        <v>1.9163837167733028E-2</v>
      </c>
      <c r="D63" s="7">
        <f t="shared" si="0"/>
        <v>1.1525173703402771</v>
      </c>
    </row>
    <row r="64" spans="1:4" x14ac:dyDescent="0.25">
      <c r="A64" s="5" t="s">
        <v>151</v>
      </c>
      <c r="B64" s="7">
        <v>1.8189337736688125</v>
      </c>
      <c r="C64" s="7">
        <v>0</v>
      </c>
      <c r="D64" s="7">
        <f t="shared" si="0"/>
        <v>1.8189337736688125</v>
      </c>
    </row>
    <row r="65" spans="1:4" x14ac:dyDescent="0.25">
      <c r="A65" s="5" t="s">
        <v>179</v>
      </c>
      <c r="B65" s="7">
        <v>2.4441922848013635</v>
      </c>
      <c r="C65" s="7">
        <v>0.4064013179319842</v>
      </c>
      <c r="D65" s="7">
        <f t="shared" si="0"/>
        <v>2.8505936027333476</v>
      </c>
    </row>
    <row r="66" spans="1:4" x14ac:dyDescent="0.25">
      <c r="A66" s="5" t="s">
        <v>101</v>
      </c>
      <c r="B66" s="7">
        <v>2.4441922848013635</v>
      </c>
      <c r="C66" s="7">
        <v>11.164185273570727</v>
      </c>
      <c r="D66" s="7">
        <f t="shared" si="0"/>
        <v>13.608377558372091</v>
      </c>
    </row>
    <row r="67" spans="1:4" x14ac:dyDescent="0.25">
      <c r="A67" s="5" t="s">
        <v>30</v>
      </c>
      <c r="B67" s="7">
        <v>0</v>
      </c>
      <c r="C67" s="7">
        <v>0.16026156654847221</v>
      </c>
      <c r="D67" s="7">
        <f t="shared" si="0"/>
        <v>0.16026156654847221</v>
      </c>
    </row>
    <row r="68" spans="1:4" x14ac:dyDescent="0.25">
      <c r="A68" s="5" t="s">
        <v>9</v>
      </c>
      <c r="B68" s="7">
        <v>1.1333535331725442</v>
      </c>
      <c r="C68" s="7">
        <v>1.0318412456411339E-3</v>
      </c>
      <c r="D68" s="7">
        <f t="shared" si="0"/>
        <v>1.1343853744181853</v>
      </c>
    </row>
    <row r="69" spans="1:4" x14ac:dyDescent="0.25">
      <c r="A69" s="5" t="s">
        <v>181</v>
      </c>
      <c r="B69" s="7">
        <v>2.4441922848013635</v>
      </c>
      <c r="C69" s="7">
        <v>0.3023457311612171</v>
      </c>
      <c r="D69" s="7">
        <f t="shared" si="0"/>
        <v>2.7465380159625807</v>
      </c>
    </row>
    <row r="70" spans="1:4" x14ac:dyDescent="0.25">
      <c r="A70" s="5" t="s">
        <v>152</v>
      </c>
      <c r="B70" s="7">
        <v>1.8189337736688125</v>
      </c>
      <c r="C70" s="7">
        <v>0</v>
      </c>
      <c r="D70" s="7">
        <f t="shared" si="0"/>
        <v>1.8189337736688125</v>
      </c>
    </row>
    <row r="71" spans="1:4" x14ac:dyDescent="0.25">
      <c r="A71" s="5" t="s">
        <v>55</v>
      </c>
      <c r="B71" s="7">
        <v>1.1333535331725442</v>
      </c>
      <c r="C71" s="7">
        <v>5.3829037449231853E-3</v>
      </c>
      <c r="D71" s="7">
        <f t="shared" si="0"/>
        <v>1.1387364369174673</v>
      </c>
    </row>
    <row r="72" spans="1:4" x14ac:dyDescent="0.25">
      <c r="A72" s="5" t="s">
        <v>122</v>
      </c>
      <c r="B72" s="7">
        <v>1.1333535331725442</v>
      </c>
      <c r="C72" s="7">
        <v>1.9634726688957391</v>
      </c>
      <c r="D72" s="7">
        <f t="shared" si="0"/>
        <v>3.0968262020682831</v>
      </c>
    </row>
    <row r="73" spans="1:4" x14ac:dyDescent="0.25">
      <c r="A73" s="5" t="s">
        <v>31</v>
      </c>
      <c r="B73" s="7">
        <v>0</v>
      </c>
      <c r="C73" s="7">
        <v>0.16026156654847221</v>
      </c>
      <c r="D73" s="7">
        <f t="shared" si="0"/>
        <v>0.16026156654847221</v>
      </c>
    </row>
    <row r="74" spans="1:4" x14ac:dyDescent="0.25">
      <c r="A74" s="5" t="s">
        <v>32</v>
      </c>
      <c r="B74" s="7">
        <v>0</v>
      </c>
      <c r="C74" s="7">
        <v>0.16026156654847221</v>
      </c>
      <c r="D74" s="7">
        <f t="shared" si="0"/>
        <v>0.16026156654847221</v>
      </c>
    </row>
    <row r="75" spans="1:4" x14ac:dyDescent="0.25">
      <c r="A75" s="5" t="s">
        <v>182</v>
      </c>
      <c r="B75" s="7">
        <v>2.4441922848013635</v>
      </c>
      <c r="C75" s="7">
        <v>6.0372918808850984E-2</v>
      </c>
      <c r="D75" s="7">
        <f t="shared" si="0"/>
        <v>2.5045652036102144</v>
      </c>
    </row>
    <row r="76" spans="1:4" x14ac:dyDescent="0.25">
      <c r="A76" s="5" t="s">
        <v>105</v>
      </c>
      <c r="B76" s="7">
        <v>0</v>
      </c>
      <c r="C76" s="7">
        <v>0.54856837976228368</v>
      </c>
      <c r="D76" s="7">
        <f t="shared" ref="D76:D139" si="1">SUM(B76:C76)</f>
        <v>0.54856837976228368</v>
      </c>
    </row>
    <row r="77" spans="1:4" x14ac:dyDescent="0.25">
      <c r="A77" s="5" t="s">
        <v>33</v>
      </c>
      <c r="B77" s="7">
        <v>0</v>
      </c>
      <c r="C77" s="7">
        <v>0.16026156654847221</v>
      </c>
      <c r="D77" s="7">
        <f t="shared" si="1"/>
        <v>0.16026156654847221</v>
      </c>
    </row>
    <row r="78" spans="1:4" x14ac:dyDescent="0.25">
      <c r="A78" s="5" t="s">
        <v>73</v>
      </c>
      <c r="B78" s="7">
        <v>0</v>
      </c>
      <c r="C78" s="7">
        <v>0.83305038539389697</v>
      </c>
      <c r="D78" s="7">
        <f t="shared" si="1"/>
        <v>0.83305038539389697</v>
      </c>
    </row>
    <row r="79" spans="1:4" x14ac:dyDescent="0.25">
      <c r="A79" s="5" t="s">
        <v>61</v>
      </c>
      <c r="B79" s="7">
        <v>1.1333535331725442</v>
      </c>
      <c r="C79" s="7">
        <v>9.8693511472465641E-3</v>
      </c>
      <c r="D79" s="7">
        <f t="shared" si="1"/>
        <v>1.1432228843197907</v>
      </c>
    </row>
    <row r="80" spans="1:4" x14ac:dyDescent="0.25">
      <c r="A80" s="5" t="s">
        <v>53</v>
      </c>
      <c r="B80" s="7">
        <v>1.1333535331725442</v>
      </c>
      <c r="C80" s="7">
        <v>1.5886710204714656</v>
      </c>
      <c r="D80" s="7">
        <f t="shared" si="1"/>
        <v>2.72202455364401</v>
      </c>
    </row>
    <row r="81" spans="1:4" x14ac:dyDescent="0.25">
      <c r="A81" s="5" t="s">
        <v>154</v>
      </c>
      <c r="B81" s="7">
        <v>2.4441922848013635</v>
      </c>
      <c r="C81" s="7">
        <v>1.0088928797222301</v>
      </c>
      <c r="D81" s="7">
        <f t="shared" si="1"/>
        <v>3.4530851645235936</v>
      </c>
    </row>
    <row r="82" spans="1:4" x14ac:dyDescent="0.25">
      <c r="A82" s="5" t="s">
        <v>34</v>
      </c>
      <c r="B82" s="7">
        <v>0</v>
      </c>
      <c r="C82" s="7">
        <v>0.16026156654847221</v>
      </c>
      <c r="D82" s="7">
        <f t="shared" si="1"/>
        <v>0.16026156654847221</v>
      </c>
    </row>
    <row r="83" spans="1:4" x14ac:dyDescent="0.25">
      <c r="A83" s="5" t="s">
        <v>35</v>
      </c>
      <c r="B83" s="7">
        <v>0</v>
      </c>
      <c r="C83" s="7">
        <v>0.16026156654847221</v>
      </c>
      <c r="D83" s="7">
        <f t="shared" si="1"/>
        <v>0.16026156654847221</v>
      </c>
    </row>
    <row r="84" spans="1:4" x14ac:dyDescent="0.25">
      <c r="A84" s="5" t="s">
        <v>12</v>
      </c>
      <c r="B84" s="7">
        <v>1.1333535331725442</v>
      </c>
      <c r="C84" s="7">
        <v>2.9734690397199884E-3</v>
      </c>
      <c r="D84" s="7">
        <f t="shared" si="1"/>
        <v>1.1363270022122642</v>
      </c>
    </row>
    <row r="85" spans="1:4" x14ac:dyDescent="0.25">
      <c r="A85" s="5" t="s">
        <v>225</v>
      </c>
      <c r="B85" s="7">
        <v>1.1333535331725442</v>
      </c>
      <c r="C85" s="7">
        <v>2.9290823702622579</v>
      </c>
      <c r="D85" s="7">
        <f t="shared" si="1"/>
        <v>4.0624359034348023</v>
      </c>
    </row>
    <row r="86" spans="1:4" x14ac:dyDescent="0.25">
      <c r="A86" s="5" t="s">
        <v>125</v>
      </c>
      <c r="B86" s="7">
        <v>2.4441922848013635</v>
      </c>
      <c r="C86" s="7">
        <v>2.1164251169557096</v>
      </c>
      <c r="D86" s="7">
        <f t="shared" si="1"/>
        <v>4.5606174017570726</v>
      </c>
    </row>
    <row r="87" spans="1:4" x14ac:dyDescent="0.25">
      <c r="A87" s="5" t="s">
        <v>68</v>
      </c>
      <c r="B87" s="7">
        <v>1.1333535331725442</v>
      </c>
      <c r="C87" s="7">
        <v>1.9543748034113621E-2</v>
      </c>
      <c r="D87" s="7">
        <f t="shared" si="1"/>
        <v>1.1528972812066578</v>
      </c>
    </row>
    <row r="88" spans="1:4" x14ac:dyDescent="0.25">
      <c r="A88" s="5" t="s">
        <v>36</v>
      </c>
      <c r="B88" s="7">
        <v>0</v>
      </c>
      <c r="C88" s="7">
        <v>0.16026156654847221</v>
      </c>
      <c r="D88" s="7">
        <f t="shared" si="1"/>
        <v>0.16026156654847221</v>
      </c>
    </row>
    <row r="89" spans="1:4" x14ac:dyDescent="0.25">
      <c r="A89" s="5" t="s">
        <v>91</v>
      </c>
      <c r="B89" s="7">
        <v>2.4441922848013635</v>
      </c>
      <c r="C89" s="7">
        <v>2.3664585381506895</v>
      </c>
      <c r="D89" s="7">
        <f t="shared" si="1"/>
        <v>4.810650822952053</v>
      </c>
    </row>
    <row r="90" spans="1:4" x14ac:dyDescent="0.25">
      <c r="A90" s="5" t="s">
        <v>183</v>
      </c>
      <c r="B90" s="7">
        <v>2.4441922848013635</v>
      </c>
      <c r="C90" s="7">
        <v>0.35219486902996644</v>
      </c>
      <c r="D90" s="7">
        <f t="shared" si="1"/>
        <v>2.7963871538313301</v>
      </c>
    </row>
    <row r="91" spans="1:4" x14ac:dyDescent="0.25">
      <c r="A91" s="5" t="s">
        <v>130</v>
      </c>
      <c r="B91" s="7">
        <v>2.4441922848013635</v>
      </c>
      <c r="C91" s="7">
        <v>2.559986883074477</v>
      </c>
      <c r="D91" s="7">
        <f t="shared" si="1"/>
        <v>5.0041791678758401</v>
      </c>
    </row>
    <row r="92" spans="1:4" x14ac:dyDescent="0.25">
      <c r="A92" s="5" t="s">
        <v>7</v>
      </c>
      <c r="B92" s="7">
        <v>1.1333535331725442</v>
      </c>
      <c r="C92" s="7">
        <v>5.1362949369217518E-4</v>
      </c>
      <c r="D92" s="7">
        <f t="shared" si="1"/>
        <v>1.1338671626662364</v>
      </c>
    </row>
    <row r="93" spans="1:4" x14ac:dyDescent="0.25">
      <c r="A93" s="5" t="s">
        <v>300</v>
      </c>
      <c r="B93" s="7">
        <v>0</v>
      </c>
      <c r="C93" s="7">
        <v>6.8568912554506728E-2</v>
      </c>
      <c r="D93" s="7">
        <f t="shared" si="1"/>
        <v>6.8568912554506728E-2</v>
      </c>
    </row>
    <row r="94" spans="1:4" x14ac:dyDescent="0.25">
      <c r="A94" s="5" t="s">
        <v>400</v>
      </c>
      <c r="B94" s="7">
        <v>0</v>
      </c>
      <c r="C94" s="7">
        <v>6.8568912554506728E-2</v>
      </c>
      <c r="D94" s="7">
        <f t="shared" si="1"/>
        <v>6.8568912554506728E-2</v>
      </c>
    </row>
    <row r="95" spans="1:4" x14ac:dyDescent="0.25">
      <c r="A95" s="5" t="s">
        <v>82</v>
      </c>
      <c r="B95" s="7">
        <v>1.1333535331725442</v>
      </c>
      <c r="C95" s="7">
        <v>4.3860480410725931</v>
      </c>
      <c r="D95" s="7">
        <f t="shared" si="1"/>
        <v>5.519401574245137</v>
      </c>
    </row>
    <row r="96" spans="1:4" x14ac:dyDescent="0.25">
      <c r="A96" s="5" t="s">
        <v>156</v>
      </c>
      <c r="B96" s="7">
        <v>1.1333535331725442</v>
      </c>
      <c r="C96" s="7">
        <v>4.7330562103248125E-3</v>
      </c>
      <c r="D96" s="7">
        <f t="shared" si="1"/>
        <v>1.1380865893828689</v>
      </c>
    </row>
    <row r="97" spans="1:4" x14ac:dyDescent="0.25">
      <c r="A97" s="5" t="s">
        <v>157</v>
      </c>
      <c r="B97" s="7">
        <v>2.4441922848013635</v>
      </c>
      <c r="C97" s="7">
        <v>0.21377567788478333</v>
      </c>
      <c r="D97" s="7">
        <f t="shared" si="1"/>
        <v>2.657967962686147</v>
      </c>
    </row>
    <row r="98" spans="1:4" x14ac:dyDescent="0.25">
      <c r="A98" s="5" t="s">
        <v>184</v>
      </c>
      <c r="B98" s="7">
        <v>2.4441922848013635</v>
      </c>
      <c r="C98" s="7">
        <v>0.2345391397530662</v>
      </c>
      <c r="D98" s="7">
        <f t="shared" si="1"/>
        <v>2.6787314245544298</v>
      </c>
    </row>
    <row r="99" spans="1:4" x14ac:dyDescent="0.25">
      <c r="A99" s="5" t="s">
        <v>237</v>
      </c>
      <c r="B99" s="7">
        <v>6.790348984024372</v>
      </c>
      <c r="C99" s="7">
        <v>4.1802440376600325</v>
      </c>
      <c r="D99" s="7">
        <f t="shared" si="1"/>
        <v>10.970593021684405</v>
      </c>
    </row>
    <row r="100" spans="1:4" x14ac:dyDescent="0.25">
      <c r="A100" s="5" t="s">
        <v>37</v>
      </c>
      <c r="B100" s="7">
        <v>0</v>
      </c>
      <c r="C100" s="7">
        <v>0.16026156654847221</v>
      </c>
      <c r="D100" s="7">
        <f t="shared" si="1"/>
        <v>0.16026156654847221</v>
      </c>
    </row>
    <row r="101" spans="1:4" x14ac:dyDescent="0.25">
      <c r="A101" s="5" t="s">
        <v>38</v>
      </c>
      <c r="B101" s="7">
        <v>0</v>
      </c>
      <c r="C101" s="7">
        <v>0.16026156654847221</v>
      </c>
      <c r="D101" s="7">
        <f t="shared" si="1"/>
        <v>0.16026156654847221</v>
      </c>
    </row>
    <row r="102" spans="1:4" x14ac:dyDescent="0.25">
      <c r="A102" s="5" t="s">
        <v>39</v>
      </c>
      <c r="B102" s="7">
        <v>0</v>
      </c>
      <c r="C102" s="7">
        <v>0.16026156654847221</v>
      </c>
      <c r="D102" s="7">
        <f t="shared" si="1"/>
        <v>0.16026156654847221</v>
      </c>
    </row>
    <row r="103" spans="1:4" x14ac:dyDescent="0.25">
      <c r="A103" s="5" t="s">
        <v>185</v>
      </c>
      <c r="B103" s="7">
        <v>1.1333535331725442</v>
      </c>
      <c r="C103" s="7">
        <v>0</v>
      </c>
      <c r="D103" s="7">
        <f t="shared" si="1"/>
        <v>1.1333535331725442</v>
      </c>
    </row>
    <row r="104" spans="1:4" x14ac:dyDescent="0.25">
      <c r="A104" s="5" t="s">
        <v>10</v>
      </c>
      <c r="B104" s="7">
        <v>1.1333535331725442</v>
      </c>
      <c r="C104" s="7">
        <v>5.0783885227618475</v>
      </c>
      <c r="D104" s="7">
        <f t="shared" si="1"/>
        <v>6.2117420559343914</v>
      </c>
    </row>
    <row r="105" spans="1:4" x14ac:dyDescent="0.25">
      <c r="A105" s="5" t="s">
        <v>17</v>
      </c>
      <c r="B105" s="7">
        <v>1.1333535331725442</v>
      </c>
      <c r="C105" s="7">
        <v>2.9734690397199884E-3</v>
      </c>
      <c r="D105" s="7">
        <f t="shared" si="1"/>
        <v>1.1363270022122642</v>
      </c>
    </row>
    <row r="106" spans="1:4" x14ac:dyDescent="0.25">
      <c r="A106" s="5" t="s">
        <v>40</v>
      </c>
      <c r="B106" s="7">
        <v>0</v>
      </c>
      <c r="C106" s="7">
        <v>0.16026156654847221</v>
      </c>
      <c r="D106" s="7">
        <f t="shared" si="1"/>
        <v>0.16026156654847221</v>
      </c>
    </row>
    <row r="107" spans="1:4" x14ac:dyDescent="0.25">
      <c r="A107" s="5" t="s">
        <v>186</v>
      </c>
      <c r="B107" s="7">
        <v>2.4441922848013635</v>
      </c>
      <c r="C107" s="7">
        <v>4.8696908201634442E-4</v>
      </c>
      <c r="D107" s="7">
        <f t="shared" si="1"/>
        <v>2.4446792538833799</v>
      </c>
    </row>
    <row r="108" spans="1:4" x14ac:dyDescent="0.25">
      <c r="A108" s="5" t="s">
        <v>41</v>
      </c>
      <c r="B108" s="7">
        <v>0</v>
      </c>
      <c r="C108" s="7">
        <v>0.16026156654847221</v>
      </c>
      <c r="D108" s="7">
        <f t="shared" si="1"/>
        <v>0.16026156654847221</v>
      </c>
    </row>
    <row r="109" spans="1:4" x14ac:dyDescent="0.25">
      <c r="A109" s="5" t="s">
        <v>187</v>
      </c>
      <c r="B109" s="7">
        <v>2.4441922848013635</v>
      </c>
      <c r="C109" s="7">
        <v>0.21377567788478333</v>
      </c>
      <c r="D109" s="7">
        <f t="shared" si="1"/>
        <v>2.657967962686147</v>
      </c>
    </row>
    <row r="110" spans="1:4" x14ac:dyDescent="0.25">
      <c r="A110" s="5" t="s">
        <v>368</v>
      </c>
      <c r="B110" s="7">
        <v>1.1333535331725442</v>
      </c>
      <c r="C110" s="7">
        <v>0</v>
      </c>
      <c r="D110" s="7">
        <f t="shared" si="1"/>
        <v>1.1333535331725442</v>
      </c>
    </row>
    <row r="111" spans="1:4" x14ac:dyDescent="0.25">
      <c r="A111" s="5" t="s">
        <v>11</v>
      </c>
      <c r="B111" s="7">
        <v>1.1333535331725442</v>
      </c>
      <c r="C111" s="7">
        <v>8.194327469926016E-3</v>
      </c>
      <c r="D111" s="7">
        <f t="shared" si="1"/>
        <v>1.1415478606424703</v>
      </c>
    </row>
    <row r="112" spans="1:4" x14ac:dyDescent="0.25">
      <c r="A112" s="5" t="s">
        <v>158</v>
      </c>
      <c r="B112" s="7">
        <v>2.4441922848013635</v>
      </c>
      <c r="C112" s="7">
        <v>0.81361161273075688</v>
      </c>
      <c r="D112" s="7">
        <f t="shared" si="1"/>
        <v>3.2578038975321206</v>
      </c>
    </row>
    <row r="113" spans="1:4" x14ac:dyDescent="0.25">
      <c r="A113" s="5" t="s">
        <v>3</v>
      </c>
      <c r="B113" s="7">
        <v>1.1333535331725442</v>
      </c>
      <c r="C113" s="7">
        <v>2.7493549540700379E-5</v>
      </c>
      <c r="D113" s="7">
        <f t="shared" si="1"/>
        <v>1.133381026722085</v>
      </c>
    </row>
    <row r="114" spans="1:4" x14ac:dyDescent="0.25">
      <c r="A114" s="5" t="s">
        <v>71</v>
      </c>
      <c r="B114" s="7">
        <v>1.1333535331725442</v>
      </c>
      <c r="C114" s="7">
        <v>0</v>
      </c>
      <c r="D114" s="7">
        <f t="shared" si="1"/>
        <v>1.1333535331725442</v>
      </c>
    </row>
    <row r="115" spans="1:4" x14ac:dyDescent="0.25">
      <c r="A115" s="5" t="s">
        <v>19</v>
      </c>
      <c r="B115" s="7">
        <v>2.4441922848013635</v>
      </c>
      <c r="C115" s="7">
        <v>1.7906215560712209E-2</v>
      </c>
      <c r="D115" s="7">
        <f t="shared" si="1"/>
        <v>2.4620985003620759</v>
      </c>
    </row>
    <row r="116" spans="1:4" x14ac:dyDescent="0.25">
      <c r="A116" s="5" t="s">
        <v>5</v>
      </c>
      <c r="B116" s="7">
        <v>249.39129933989523</v>
      </c>
      <c r="C116" s="7">
        <v>162.68614073030744</v>
      </c>
      <c r="D116" s="7">
        <f t="shared" si="1"/>
        <v>412.07744007020267</v>
      </c>
    </row>
    <row r="117" spans="1:4" x14ac:dyDescent="0.25">
      <c r="A117" s="5" t="s">
        <v>42</v>
      </c>
      <c r="B117" s="7">
        <v>0</v>
      </c>
      <c r="C117" s="7">
        <v>0.16026156654847221</v>
      </c>
      <c r="D117" s="7">
        <f t="shared" si="1"/>
        <v>0.16026156654847221</v>
      </c>
    </row>
    <row r="118" spans="1:4" x14ac:dyDescent="0.25">
      <c r="A118" s="5" t="s">
        <v>43</v>
      </c>
      <c r="B118" s="7">
        <v>0</v>
      </c>
      <c r="C118" s="7">
        <v>0.16026156654847221</v>
      </c>
      <c r="D118" s="7">
        <f t="shared" si="1"/>
        <v>0.16026156654847221</v>
      </c>
    </row>
    <row r="119" spans="1:4" x14ac:dyDescent="0.25">
      <c r="A119" s="5" t="s">
        <v>189</v>
      </c>
      <c r="B119" s="7">
        <v>2.4441922848013635</v>
      </c>
      <c r="C119" s="7">
        <v>2.7168625773401189E-3</v>
      </c>
      <c r="D119" s="7">
        <f t="shared" si="1"/>
        <v>2.4469091473787037</v>
      </c>
    </row>
    <row r="120" spans="1:4" x14ac:dyDescent="0.25">
      <c r="A120" s="5" t="s">
        <v>6</v>
      </c>
      <c r="B120" s="7">
        <v>1.1333535331725442</v>
      </c>
      <c r="C120" s="7">
        <v>7.7431833160990686E-3</v>
      </c>
      <c r="D120" s="7">
        <f t="shared" si="1"/>
        <v>1.1410967164886432</v>
      </c>
    </row>
    <row r="121" spans="1:4" x14ac:dyDescent="0.25">
      <c r="A121" s="5" t="s">
        <v>8</v>
      </c>
      <c r="B121" s="7">
        <v>1.1333535331725442</v>
      </c>
      <c r="C121" s="7">
        <v>0.6633910237296945</v>
      </c>
      <c r="D121" s="7">
        <f t="shared" si="1"/>
        <v>1.7967445569022387</v>
      </c>
    </row>
    <row r="122" spans="1:4" x14ac:dyDescent="0.25">
      <c r="A122" s="5" t="s">
        <v>190</v>
      </c>
      <c r="B122" s="7">
        <v>2.4441922848013635</v>
      </c>
      <c r="C122" s="7">
        <v>1.1755575273311584E-3</v>
      </c>
      <c r="D122" s="7">
        <f t="shared" si="1"/>
        <v>2.4453678423286949</v>
      </c>
    </row>
    <row r="123" spans="1:4" x14ac:dyDescent="0.25">
      <c r="A123" s="5" t="s">
        <v>106</v>
      </c>
      <c r="B123" s="7">
        <v>0</v>
      </c>
      <c r="C123" s="7">
        <v>0.54856837976228368</v>
      </c>
      <c r="D123" s="7">
        <f t="shared" si="1"/>
        <v>0.54856837976228368</v>
      </c>
    </row>
    <row r="124" spans="1:4" x14ac:dyDescent="0.25">
      <c r="A124" s="5" t="s">
        <v>104</v>
      </c>
      <c r="B124" s="7">
        <v>0</v>
      </c>
      <c r="C124" s="7">
        <v>0.54856837976228368</v>
      </c>
      <c r="D124" s="7">
        <f t="shared" si="1"/>
        <v>0.54856837976228368</v>
      </c>
    </row>
    <row r="125" spans="1:4" x14ac:dyDescent="0.25">
      <c r="A125" s="5" t="s">
        <v>16</v>
      </c>
      <c r="B125" s="7">
        <v>1.1333535331725442</v>
      </c>
      <c r="C125" s="7">
        <v>1.41437649629606E-2</v>
      </c>
      <c r="D125" s="7">
        <f t="shared" si="1"/>
        <v>1.1474972981355047</v>
      </c>
    </row>
    <row r="126" spans="1:4" x14ac:dyDescent="0.25">
      <c r="A126" s="5" t="s">
        <v>44</v>
      </c>
      <c r="B126" s="7">
        <v>0</v>
      </c>
      <c r="C126" s="7">
        <v>0.16026156654847221</v>
      </c>
      <c r="D126" s="7">
        <f t="shared" si="1"/>
        <v>0.16026156654847221</v>
      </c>
    </row>
    <row r="127" spans="1:4" x14ac:dyDescent="0.25">
      <c r="A127" s="5" t="s">
        <v>159</v>
      </c>
      <c r="B127" s="7">
        <v>2.4441922848013635</v>
      </c>
      <c r="C127" s="7">
        <v>4.2647910733747928E-2</v>
      </c>
      <c r="D127" s="7">
        <f t="shared" si="1"/>
        <v>2.4868401955351116</v>
      </c>
    </row>
    <row r="128" spans="1:4" x14ac:dyDescent="0.25">
      <c r="A128" s="5" t="s">
        <v>107</v>
      </c>
      <c r="B128" s="7">
        <v>0</v>
      </c>
      <c r="C128" s="7">
        <v>0.54856837976228368</v>
      </c>
      <c r="D128" s="7">
        <f t="shared" si="1"/>
        <v>0.54856837976228368</v>
      </c>
    </row>
    <row r="129" spans="1:4" x14ac:dyDescent="0.25">
      <c r="A129" s="5" t="s">
        <v>192</v>
      </c>
      <c r="B129" s="7">
        <v>1.1333535331725442</v>
      </c>
      <c r="C129" s="7">
        <v>13.611324049417533</v>
      </c>
      <c r="D129" s="7">
        <f t="shared" si="1"/>
        <v>14.744677582590077</v>
      </c>
    </row>
    <row r="130" spans="1:4" x14ac:dyDescent="0.25">
      <c r="A130" s="5" t="s">
        <v>126</v>
      </c>
      <c r="B130" s="7">
        <v>2.4441922848013635</v>
      </c>
      <c r="C130" s="7">
        <v>1.0326181467001248</v>
      </c>
      <c r="D130" s="7">
        <f t="shared" si="1"/>
        <v>3.4768104315014883</v>
      </c>
    </row>
    <row r="131" spans="1:4" x14ac:dyDescent="0.25">
      <c r="A131" s="5" t="s">
        <v>4</v>
      </c>
      <c r="B131" s="7">
        <v>1.1333535331725442</v>
      </c>
      <c r="C131" s="7">
        <v>2.1744898273099385E-4</v>
      </c>
      <c r="D131" s="7">
        <f t="shared" si="1"/>
        <v>1.1335709821552751</v>
      </c>
    </row>
    <row r="132" spans="1:4" x14ac:dyDescent="0.25">
      <c r="A132" s="5" t="s">
        <v>52</v>
      </c>
      <c r="B132" s="7">
        <v>1.1333535331725442</v>
      </c>
      <c r="C132" s="7">
        <v>1.6069979706539367E-2</v>
      </c>
      <c r="D132" s="7">
        <f t="shared" si="1"/>
        <v>1.1494235128790835</v>
      </c>
    </row>
    <row r="133" spans="1:4" x14ac:dyDescent="0.25">
      <c r="A133" s="5" t="s">
        <v>58</v>
      </c>
      <c r="B133" s="7">
        <v>2.4441922848013635</v>
      </c>
      <c r="C133" s="7">
        <v>1.8276957744889901</v>
      </c>
      <c r="D133" s="7">
        <f t="shared" si="1"/>
        <v>4.2718880592903536</v>
      </c>
    </row>
    <row r="134" spans="1:4" x14ac:dyDescent="0.25">
      <c r="A134" s="5" t="s">
        <v>193</v>
      </c>
      <c r="B134" s="7">
        <v>1.1333535331725442</v>
      </c>
      <c r="C134" s="7">
        <v>0</v>
      </c>
      <c r="D134" s="7">
        <f t="shared" si="1"/>
        <v>1.1333535331725442</v>
      </c>
    </row>
    <row r="135" spans="1:4" x14ac:dyDescent="0.25">
      <c r="A135" s="5" t="s">
        <v>63</v>
      </c>
      <c r="B135" s="7">
        <v>2.4441922848013635</v>
      </c>
      <c r="C135" s="7">
        <v>1.0321003515171081</v>
      </c>
      <c r="D135" s="7">
        <f t="shared" si="1"/>
        <v>3.4762926363184716</v>
      </c>
    </row>
    <row r="136" spans="1:4" x14ac:dyDescent="0.25">
      <c r="A136" s="5" t="s">
        <v>194</v>
      </c>
      <c r="B136" s="7">
        <v>2.4441922848013635</v>
      </c>
      <c r="C136" s="7">
        <v>1.5704223852482919</v>
      </c>
      <c r="D136" s="7">
        <f t="shared" si="1"/>
        <v>4.0146146700496557</v>
      </c>
    </row>
    <row r="137" spans="1:4" x14ac:dyDescent="0.25">
      <c r="A137" s="5" t="s">
        <v>233</v>
      </c>
      <c r="B137" s="7">
        <v>2.4441922848013635</v>
      </c>
      <c r="C137" s="7">
        <v>6.5476304800110383E-3</v>
      </c>
      <c r="D137" s="7">
        <f t="shared" si="1"/>
        <v>2.4507399152813747</v>
      </c>
    </row>
    <row r="138" spans="1:4" x14ac:dyDescent="0.25">
      <c r="A138" s="5" t="s">
        <v>108</v>
      </c>
      <c r="B138" s="7">
        <v>2.4441922848013635</v>
      </c>
      <c r="C138" s="7">
        <v>0.54856837976228368</v>
      </c>
      <c r="D138" s="7">
        <f t="shared" si="1"/>
        <v>2.9927606645636473</v>
      </c>
    </row>
    <row r="139" spans="1:4" x14ac:dyDescent="0.25">
      <c r="A139" s="5" t="s">
        <v>162</v>
      </c>
      <c r="B139" s="7">
        <v>2.4441922848013635</v>
      </c>
      <c r="C139" s="7">
        <v>0.25153181964494875</v>
      </c>
      <c r="D139" s="7">
        <f t="shared" si="1"/>
        <v>2.6957241044463123</v>
      </c>
    </row>
    <row r="140" spans="1:4" x14ac:dyDescent="0.25">
      <c r="A140" s="5" t="s">
        <v>45</v>
      </c>
      <c r="B140" s="7">
        <v>0</v>
      </c>
      <c r="C140" s="7">
        <v>0.16026156654847221</v>
      </c>
      <c r="D140" s="7">
        <f t="shared" ref="D140:D149" si="2">SUM(B140:C140)</f>
        <v>0.16026156654847221</v>
      </c>
    </row>
    <row r="141" spans="1:4" x14ac:dyDescent="0.25">
      <c r="A141" s="5" t="s">
        <v>79</v>
      </c>
      <c r="B141" s="7">
        <v>1.1333535331725442</v>
      </c>
      <c r="C141" s="7">
        <v>3.2142875395605786E-2</v>
      </c>
      <c r="D141" s="7">
        <f t="shared" si="2"/>
        <v>1.1654964085681501</v>
      </c>
    </row>
    <row r="142" spans="1:4" x14ac:dyDescent="0.25">
      <c r="A142" s="5" t="s">
        <v>120</v>
      </c>
      <c r="B142" s="7">
        <v>0</v>
      </c>
      <c r="C142" s="7">
        <v>1.2811594179791239</v>
      </c>
      <c r="D142" s="7">
        <f t="shared" si="2"/>
        <v>1.2811594179791239</v>
      </c>
    </row>
    <row r="143" spans="1:4" x14ac:dyDescent="0.25">
      <c r="A143" s="5" t="s">
        <v>195</v>
      </c>
      <c r="B143" s="7">
        <v>2.4441922848013635</v>
      </c>
      <c r="C143" s="7">
        <v>0.11795482577038843</v>
      </c>
      <c r="D143" s="7">
        <f t="shared" si="2"/>
        <v>2.5621471105717522</v>
      </c>
    </row>
    <row r="144" spans="1:4" x14ac:dyDescent="0.25">
      <c r="A144" s="5" t="s">
        <v>196</v>
      </c>
      <c r="B144" s="7">
        <v>1.1333535331725442</v>
      </c>
      <c r="C144" s="7">
        <v>9.1953426145669707E-3</v>
      </c>
      <c r="D144" s="7">
        <f t="shared" si="2"/>
        <v>1.1425488757871112</v>
      </c>
    </row>
    <row r="145" spans="1:4" x14ac:dyDescent="0.25">
      <c r="A145" s="5" t="s">
        <v>46</v>
      </c>
      <c r="B145" s="7">
        <v>0</v>
      </c>
      <c r="C145" s="7">
        <v>0.16026156654847221</v>
      </c>
      <c r="D145" s="7">
        <f t="shared" si="2"/>
        <v>0.16026156654847221</v>
      </c>
    </row>
    <row r="146" spans="1:4" x14ac:dyDescent="0.25">
      <c r="A146" s="5" t="s">
        <v>214</v>
      </c>
      <c r="B146" s="7">
        <v>2.4441922848013635</v>
      </c>
      <c r="C146" s="7">
        <v>1.5187332624049779</v>
      </c>
      <c r="D146" s="7">
        <f t="shared" si="2"/>
        <v>3.9629255472063414</v>
      </c>
    </row>
    <row r="147" spans="1:4" x14ac:dyDescent="0.25">
      <c r="A147" s="5" t="s">
        <v>47</v>
      </c>
      <c r="B147" s="7">
        <v>0</v>
      </c>
      <c r="C147" s="7">
        <v>0.16026156654847221</v>
      </c>
      <c r="D147" s="7">
        <f t="shared" si="2"/>
        <v>0.16026156654847221</v>
      </c>
    </row>
    <row r="148" spans="1:4" x14ac:dyDescent="0.25">
      <c r="A148" s="5" t="s">
        <v>48</v>
      </c>
      <c r="B148" s="7">
        <v>0</v>
      </c>
      <c r="C148" s="7">
        <v>0.16026156654847221</v>
      </c>
      <c r="D148" s="7">
        <f t="shared" si="2"/>
        <v>0.16026156654847221</v>
      </c>
    </row>
    <row r="149" spans="1:4" x14ac:dyDescent="0.25">
      <c r="A149" s="5" t="s">
        <v>197</v>
      </c>
      <c r="B149" s="7">
        <v>2.4441922848013635</v>
      </c>
      <c r="C149" s="7">
        <v>1.0679161151899923E-2</v>
      </c>
      <c r="D149" s="7">
        <f t="shared" si="2"/>
        <v>2.4548714459532635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DCFE-3EEB-46A4-8ED2-7450A6A50943}">
  <dimension ref="A2:D160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658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637</v>
      </c>
      <c r="B9" s="7">
        <v>6396.6900104008873</v>
      </c>
      <c r="C9" s="7">
        <v>4423.6190772208547</v>
      </c>
      <c r="D9" s="7">
        <f>SUM(B9:C9)</f>
        <v>10820.309087621743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4.5870737802667474</v>
      </c>
      <c r="C12" s="7">
        <v>4.9158193248137097E-2</v>
      </c>
      <c r="D12" s="7">
        <f t="shared" ref="D12:D75" si="0">SUM(B12:C12)</f>
        <v>4.6362319735148843</v>
      </c>
    </row>
    <row r="13" spans="1:4" x14ac:dyDescent="0.25">
      <c r="A13" s="5" t="s">
        <v>164</v>
      </c>
      <c r="B13" s="7">
        <v>4.5870737802667474</v>
      </c>
      <c r="C13" s="7">
        <v>3.6295451513039563</v>
      </c>
      <c r="D13" s="7">
        <f t="shared" si="0"/>
        <v>8.2166189315707037</v>
      </c>
    </row>
    <row r="14" spans="1:4" x14ac:dyDescent="0.25">
      <c r="A14" s="5" t="s">
        <v>165</v>
      </c>
      <c r="B14" s="7">
        <v>11.185639133607081</v>
      </c>
      <c r="C14" s="7">
        <v>4.258589398706155E-3</v>
      </c>
      <c r="D14" s="7">
        <f t="shared" si="0"/>
        <v>11.189897723005787</v>
      </c>
    </row>
    <row r="15" spans="1:4" x14ac:dyDescent="0.25">
      <c r="A15" s="5" t="s">
        <v>20</v>
      </c>
      <c r="B15" s="7">
        <v>0</v>
      </c>
      <c r="C15" s="7">
        <v>1.0535049357106752</v>
      </c>
      <c r="D15" s="7">
        <f t="shared" si="0"/>
        <v>1.0535049357106752</v>
      </c>
    </row>
    <row r="16" spans="1:4" x14ac:dyDescent="0.25">
      <c r="A16" s="5" t="s">
        <v>166</v>
      </c>
      <c r="B16" s="7">
        <v>4.5870737802667474</v>
      </c>
      <c r="C16" s="7">
        <v>6.6802670361340875</v>
      </c>
      <c r="D16" s="7">
        <f t="shared" si="0"/>
        <v>11.267340816400836</v>
      </c>
    </row>
    <row r="17" spans="1:4" x14ac:dyDescent="0.25">
      <c r="A17" s="5" t="s">
        <v>21</v>
      </c>
      <c r="B17" s="7">
        <v>0</v>
      </c>
      <c r="C17" s="7">
        <v>1.0535049357106752</v>
      </c>
      <c r="D17" s="7">
        <f t="shared" si="0"/>
        <v>1.0535049357106752</v>
      </c>
    </row>
    <row r="18" spans="1:4" x14ac:dyDescent="0.25">
      <c r="A18" s="5" t="s">
        <v>143</v>
      </c>
      <c r="B18" s="7">
        <v>11.185639133607081</v>
      </c>
      <c r="C18" s="7">
        <v>0</v>
      </c>
      <c r="D18" s="7">
        <f t="shared" si="0"/>
        <v>11.185639133607081</v>
      </c>
    </row>
    <row r="19" spans="1:4" x14ac:dyDescent="0.25">
      <c r="A19" s="5" t="s">
        <v>22</v>
      </c>
      <c r="B19" s="7">
        <v>0</v>
      </c>
      <c r="C19" s="7">
        <v>1.0535049357106752</v>
      </c>
      <c r="D19" s="7">
        <f t="shared" si="0"/>
        <v>1.0535049357106752</v>
      </c>
    </row>
    <row r="20" spans="1:4" x14ac:dyDescent="0.25">
      <c r="A20" s="5" t="s">
        <v>163</v>
      </c>
      <c r="B20" s="7">
        <v>11.185639133607081</v>
      </c>
      <c r="C20" s="7">
        <v>4.4909080987104995</v>
      </c>
      <c r="D20" s="7">
        <f t="shared" si="0"/>
        <v>15.676547232317581</v>
      </c>
    </row>
    <row r="21" spans="1:4" x14ac:dyDescent="0.25">
      <c r="A21" s="5" t="s">
        <v>23</v>
      </c>
      <c r="B21" s="7">
        <v>0</v>
      </c>
      <c r="C21" s="7">
        <v>1.0535049357106752</v>
      </c>
      <c r="D21" s="7">
        <f t="shared" si="0"/>
        <v>1.0535049357106752</v>
      </c>
    </row>
    <row r="22" spans="1:4" x14ac:dyDescent="0.25">
      <c r="A22" s="5" t="s">
        <v>230</v>
      </c>
      <c r="B22" s="7">
        <v>9.1000347126234047</v>
      </c>
      <c r="C22" s="7">
        <v>0.8356051503333719</v>
      </c>
      <c r="D22" s="7">
        <f t="shared" si="0"/>
        <v>9.9356398629567764</v>
      </c>
    </row>
    <row r="23" spans="1:4" x14ac:dyDescent="0.25">
      <c r="A23" s="5" t="s">
        <v>218</v>
      </c>
      <c r="B23" s="7">
        <v>4.5870737802667474</v>
      </c>
      <c r="C23" s="7">
        <v>0.60268268751433385</v>
      </c>
      <c r="D23" s="7">
        <f t="shared" si="0"/>
        <v>5.1897564677810815</v>
      </c>
    </row>
    <row r="24" spans="1:4" x14ac:dyDescent="0.25">
      <c r="A24" s="5" t="s">
        <v>167</v>
      </c>
      <c r="B24" s="7">
        <v>11.185639133607081</v>
      </c>
      <c r="C24" s="7">
        <v>2.4910714138867438</v>
      </c>
      <c r="D24" s="7">
        <f t="shared" si="0"/>
        <v>13.676710547493824</v>
      </c>
    </row>
    <row r="25" spans="1:4" x14ac:dyDescent="0.25">
      <c r="A25" s="5" t="s">
        <v>89</v>
      </c>
      <c r="B25" s="7">
        <v>4.5870737802667474</v>
      </c>
      <c r="C25" s="7">
        <v>5.5212185830762942E-2</v>
      </c>
      <c r="D25" s="7">
        <f t="shared" si="0"/>
        <v>4.6422859660975107</v>
      </c>
    </row>
    <row r="26" spans="1:4" x14ac:dyDescent="0.25">
      <c r="A26" s="5" t="s">
        <v>96</v>
      </c>
      <c r="B26" s="7">
        <v>11.185639133607081</v>
      </c>
      <c r="C26" s="7">
        <v>6.9447182341141804</v>
      </c>
      <c r="D26" s="7">
        <f t="shared" si="0"/>
        <v>18.13035736772126</v>
      </c>
    </row>
    <row r="27" spans="1:4" x14ac:dyDescent="0.25">
      <c r="A27" s="5" t="s">
        <v>229</v>
      </c>
      <c r="B27" s="7">
        <v>4.5870737802667474</v>
      </c>
      <c r="C27" s="7">
        <v>0.8544422246981257</v>
      </c>
      <c r="D27" s="7">
        <f t="shared" si="0"/>
        <v>5.441516004964873</v>
      </c>
    </row>
    <row r="28" spans="1:4" x14ac:dyDescent="0.25">
      <c r="A28" s="5" t="s">
        <v>144</v>
      </c>
      <c r="B28" s="7">
        <v>11.185639133607081</v>
      </c>
      <c r="C28" s="7">
        <v>2.0185569808640791</v>
      </c>
      <c r="D28" s="7">
        <f t="shared" si="0"/>
        <v>13.204196114471159</v>
      </c>
    </row>
    <row r="29" spans="1:4" x14ac:dyDescent="0.25">
      <c r="A29" s="5" t="s">
        <v>78</v>
      </c>
      <c r="B29" s="7">
        <v>4.5870737802667474</v>
      </c>
      <c r="C29" s="7">
        <v>9.1864396991374472E-4</v>
      </c>
      <c r="D29" s="7">
        <f t="shared" si="0"/>
        <v>4.5879924242366608</v>
      </c>
    </row>
    <row r="30" spans="1:4" x14ac:dyDescent="0.25">
      <c r="A30" s="5" t="s">
        <v>168</v>
      </c>
      <c r="B30" s="7">
        <v>11.185639133607081</v>
      </c>
      <c r="C30" s="7">
        <v>5.5199922121764606</v>
      </c>
      <c r="D30" s="7">
        <f t="shared" si="0"/>
        <v>16.705631345783541</v>
      </c>
    </row>
    <row r="31" spans="1:4" x14ac:dyDescent="0.25">
      <c r="A31" s="5" t="s">
        <v>24</v>
      </c>
      <c r="B31" s="7">
        <v>0</v>
      </c>
      <c r="C31" s="7">
        <v>1.0535049357106749</v>
      </c>
      <c r="D31" s="7">
        <f t="shared" si="0"/>
        <v>1.0535049357106749</v>
      </c>
    </row>
    <row r="32" spans="1:4" x14ac:dyDescent="0.25">
      <c r="A32" s="5" t="s">
        <v>72</v>
      </c>
      <c r="B32" s="7">
        <v>4.5870737802667474</v>
      </c>
      <c r="C32" s="7">
        <v>4.9495509653198759</v>
      </c>
      <c r="D32" s="7">
        <f t="shared" si="0"/>
        <v>9.5366247455866233</v>
      </c>
    </row>
    <row r="33" spans="1:4" x14ac:dyDescent="0.25">
      <c r="A33" s="5" t="s">
        <v>170</v>
      </c>
      <c r="B33" s="7">
        <v>4.5870737802667474</v>
      </c>
      <c r="C33" s="7">
        <v>0</v>
      </c>
      <c r="D33" s="7">
        <f t="shared" si="0"/>
        <v>4.5870737802667474</v>
      </c>
    </row>
    <row r="34" spans="1:4" x14ac:dyDescent="0.25">
      <c r="A34" s="5" t="s">
        <v>398</v>
      </c>
      <c r="B34" s="7">
        <v>0</v>
      </c>
      <c r="C34" s="7">
        <v>0.47676912085131368</v>
      </c>
      <c r="D34" s="7">
        <f t="shared" si="0"/>
        <v>0.47676912085131368</v>
      </c>
    </row>
    <row r="35" spans="1:4" x14ac:dyDescent="0.25">
      <c r="A35" s="5" t="s">
        <v>171</v>
      </c>
      <c r="B35" s="7">
        <v>11.185639133607081</v>
      </c>
      <c r="C35" s="7">
        <v>3.955099475597075E-2</v>
      </c>
      <c r="D35" s="7">
        <f t="shared" si="0"/>
        <v>11.225190128363051</v>
      </c>
    </row>
    <row r="36" spans="1:4" x14ac:dyDescent="0.25">
      <c r="A36" s="5" t="s">
        <v>25</v>
      </c>
      <c r="B36" s="7">
        <v>0</v>
      </c>
      <c r="C36" s="7">
        <v>1.0535049357106752</v>
      </c>
      <c r="D36" s="7">
        <f t="shared" si="0"/>
        <v>1.0535049357106752</v>
      </c>
    </row>
    <row r="37" spans="1:4" x14ac:dyDescent="0.25">
      <c r="A37" s="5" t="s">
        <v>236</v>
      </c>
      <c r="B37" s="7">
        <v>4.5870737802667474</v>
      </c>
      <c r="C37" s="7">
        <v>4.3706798669959107E-2</v>
      </c>
      <c r="D37" s="7">
        <f t="shared" si="0"/>
        <v>4.6307805789367062</v>
      </c>
    </row>
    <row r="38" spans="1:4" x14ac:dyDescent="0.25">
      <c r="A38" s="5" t="s">
        <v>119</v>
      </c>
      <c r="B38" s="7">
        <v>11.185639133607081</v>
      </c>
      <c r="C38" s="7">
        <v>5.073638343631151</v>
      </c>
      <c r="D38" s="7">
        <f t="shared" si="0"/>
        <v>16.259277477238232</v>
      </c>
    </row>
    <row r="39" spans="1:4" x14ac:dyDescent="0.25">
      <c r="A39" s="5" t="s">
        <v>100</v>
      </c>
      <c r="B39" s="7">
        <v>4.5870737802667474</v>
      </c>
      <c r="C39" s="7">
        <v>2.6453756477839265</v>
      </c>
      <c r="D39" s="7">
        <f t="shared" si="0"/>
        <v>7.2324494280506739</v>
      </c>
    </row>
    <row r="40" spans="1:4" x14ac:dyDescent="0.25">
      <c r="A40" s="5" t="s">
        <v>75</v>
      </c>
      <c r="B40" s="7">
        <v>2.8414935788980973</v>
      </c>
      <c r="C40" s="7">
        <v>1.4362805673569796E-4</v>
      </c>
      <c r="D40" s="7">
        <f t="shared" si="0"/>
        <v>2.8416372069548328</v>
      </c>
    </row>
    <row r="41" spans="1:4" x14ac:dyDescent="0.25">
      <c r="A41" s="5" t="s">
        <v>109</v>
      </c>
      <c r="B41" s="7">
        <v>747.53662904360317</v>
      </c>
      <c r="C41" s="7">
        <v>509.75681014504403</v>
      </c>
      <c r="D41" s="7">
        <f t="shared" si="0"/>
        <v>1257.2934391886472</v>
      </c>
    </row>
    <row r="42" spans="1:4" x14ac:dyDescent="0.25">
      <c r="A42" s="5" t="s">
        <v>367</v>
      </c>
      <c r="B42" s="7">
        <v>11.185639133607081</v>
      </c>
      <c r="C42" s="7">
        <v>1.5349361210835386</v>
      </c>
      <c r="D42" s="7">
        <f t="shared" si="0"/>
        <v>12.720575254690619</v>
      </c>
    </row>
    <row r="43" spans="1:4" x14ac:dyDescent="0.25">
      <c r="A43" s="5" t="s">
        <v>216</v>
      </c>
      <c r="B43" s="7">
        <v>11.185639133607081</v>
      </c>
      <c r="C43" s="7">
        <v>4.5891394377812894E-2</v>
      </c>
      <c r="D43" s="7">
        <f t="shared" si="0"/>
        <v>11.231530527984894</v>
      </c>
    </row>
    <row r="44" spans="1:4" x14ac:dyDescent="0.25">
      <c r="A44" s="5" t="s">
        <v>26</v>
      </c>
      <c r="B44" s="7">
        <v>0</v>
      </c>
      <c r="C44" s="7">
        <v>1.0535049357106749</v>
      </c>
      <c r="D44" s="7">
        <f t="shared" si="0"/>
        <v>1.0535049357106749</v>
      </c>
    </row>
    <row r="45" spans="1:4" x14ac:dyDescent="0.25">
      <c r="A45" s="5" t="s">
        <v>399</v>
      </c>
      <c r="B45" s="7">
        <v>0</v>
      </c>
      <c r="C45" s="7">
        <v>0.47676912085131368</v>
      </c>
      <c r="D45" s="7">
        <f t="shared" si="0"/>
        <v>0.47676912085131368</v>
      </c>
    </row>
    <row r="46" spans="1:4" x14ac:dyDescent="0.25">
      <c r="A46" s="5" t="s">
        <v>146</v>
      </c>
      <c r="B46" s="7">
        <v>11.185639133607081</v>
      </c>
      <c r="C46" s="7">
        <v>15.43462237560437</v>
      </c>
      <c r="D46" s="7">
        <f t="shared" si="0"/>
        <v>26.620261509211453</v>
      </c>
    </row>
    <row r="47" spans="1:4" x14ac:dyDescent="0.25">
      <c r="A47" s="5" t="s">
        <v>173</v>
      </c>
      <c r="B47" s="7">
        <v>11.185639133607081</v>
      </c>
      <c r="C47" s="7">
        <v>12.324160490839901</v>
      </c>
      <c r="D47" s="7">
        <f t="shared" si="0"/>
        <v>23.509799624446984</v>
      </c>
    </row>
    <row r="48" spans="1:4" x14ac:dyDescent="0.25">
      <c r="A48" s="5" t="s">
        <v>174</v>
      </c>
      <c r="B48" s="7">
        <v>11.185639133607081</v>
      </c>
      <c r="C48" s="7">
        <v>7.1169875313051403</v>
      </c>
      <c r="D48" s="7">
        <f t="shared" si="0"/>
        <v>18.302626664912221</v>
      </c>
    </row>
    <row r="49" spans="1:4" x14ac:dyDescent="0.25">
      <c r="A49" s="5" t="s">
        <v>87</v>
      </c>
      <c r="B49" s="7">
        <v>4.4568656308302259</v>
      </c>
      <c r="C49" s="7">
        <v>1.3478193255265204E-2</v>
      </c>
      <c r="D49" s="7">
        <f t="shared" si="0"/>
        <v>4.4703438240854911</v>
      </c>
    </row>
    <row r="50" spans="1:4" x14ac:dyDescent="0.25">
      <c r="A50" s="5" t="s">
        <v>27</v>
      </c>
      <c r="B50" s="7">
        <v>0</v>
      </c>
      <c r="C50" s="7">
        <v>1.0535049357106752</v>
      </c>
      <c r="D50" s="7">
        <f t="shared" si="0"/>
        <v>1.0535049357106752</v>
      </c>
    </row>
    <row r="51" spans="1:4" x14ac:dyDescent="0.25">
      <c r="A51" s="5" t="s">
        <v>147</v>
      </c>
      <c r="B51" s="7">
        <v>11.185639133607081</v>
      </c>
      <c r="C51" s="7">
        <v>129.65332840465391</v>
      </c>
      <c r="D51" s="7">
        <f t="shared" si="0"/>
        <v>140.83896753826099</v>
      </c>
    </row>
    <row r="52" spans="1:4" x14ac:dyDescent="0.25">
      <c r="A52" s="5" t="s">
        <v>215</v>
      </c>
      <c r="B52" s="7">
        <v>11.185639133607081</v>
      </c>
      <c r="C52" s="7">
        <v>0.49422766976527366</v>
      </c>
      <c r="D52" s="7">
        <f t="shared" si="0"/>
        <v>11.679866803372354</v>
      </c>
    </row>
    <row r="53" spans="1:4" x14ac:dyDescent="0.25">
      <c r="A53" s="5" t="s">
        <v>54</v>
      </c>
      <c r="B53" s="7">
        <v>4.5870737802667474</v>
      </c>
      <c r="C53" s="7">
        <v>3.730014954033964</v>
      </c>
      <c r="D53" s="7">
        <f t="shared" si="0"/>
        <v>8.3170887343007109</v>
      </c>
    </row>
    <row r="54" spans="1:4" x14ac:dyDescent="0.25">
      <c r="A54" s="5" t="s">
        <v>175</v>
      </c>
      <c r="B54" s="7">
        <v>11.185639133607081</v>
      </c>
      <c r="C54" s="7">
        <v>4.3418081993845063E-3</v>
      </c>
      <c r="D54" s="7">
        <f t="shared" si="0"/>
        <v>11.189980941806466</v>
      </c>
    </row>
    <row r="55" spans="1:4" x14ac:dyDescent="0.25">
      <c r="A55" s="5" t="s">
        <v>64</v>
      </c>
      <c r="B55" s="7">
        <v>11.185639133607081</v>
      </c>
      <c r="C55" s="7">
        <v>4.8790393671178767E-2</v>
      </c>
      <c r="D55" s="7">
        <f t="shared" si="0"/>
        <v>11.234429527278261</v>
      </c>
    </row>
    <row r="56" spans="1:4" x14ac:dyDescent="0.25">
      <c r="A56" s="5" t="s">
        <v>28</v>
      </c>
      <c r="B56" s="7">
        <v>0</v>
      </c>
      <c r="C56" s="7">
        <v>1.0535049357106752</v>
      </c>
      <c r="D56" s="7">
        <f t="shared" si="0"/>
        <v>1.0535049357106752</v>
      </c>
    </row>
    <row r="57" spans="1:4" x14ac:dyDescent="0.25">
      <c r="A57" s="5" t="s">
        <v>176</v>
      </c>
      <c r="B57" s="7">
        <v>11.185639133607081</v>
      </c>
      <c r="C57" s="7">
        <v>5.9499224426554989</v>
      </c>
      <c r="D57" s="7">
        <f t="shared" si="0"/>
        <v>17.135561576262582</v>
      </c>
    </row>
    <row r="58" spans="1:4" x14ac:dyDescent="0.25">
      <c r="A58" s="5" t="s">
        <v>177</v>
      </c>
      <c r="B58" s="7">
        <v>4.5870737802667474</v>
      </c>
      <c r="C58" s="7">
        <v>7.0245564008839372</v>
      </c>
      <c r="D58" s="7">
        <f t="shared" si="0"/>
        <v>11.611630181150684</v>
      </c>
    </row>
    <row r="59" spans="1:4" x14ac:dyDescent="0.25">
      <c r="A59" s="5" t="s">
        <v>148</v>
      </c>
      <c r="B59" s="7">
        <v>11.185639133607081</v>
      </c>
      <c r="C59" s="7">
        <v>19.379549147813542</v>
      </c>
      <c r="D59" s="7">
        <f t="shared" si="0"/>
        <v>30.565188281420625</v>
      </c>
    </row>
    <row r="60" spans="1:4" x14ac:dyDescent="0.25">
      <c r="A60" s="5" t="s">
        <v>149</v>
      </c>
      <c r="B60" s="7">
        <v>11.185639133607081</v>
      </c>
      <c r="C60" s="7">
        <v>0</v>
      </c>
      <c r="D60" s="7">
        <f t="shared" si="0"/>
        <v>11.185639133607081</v>
      </c>
    </row>
    <row r="61" spans="1:4" x14ac:dyDescent="0.25">
      <c r="A61" s="5" t="s">
        <v>29</v>
      </c>
      <c r="B61" s="7">
        <v>0</v>
      </c>
      <c r="C61" s="7">
        <v>1.0535049357106752</v>
      </c>
      <c r="D61" s="7">
        <f t="shared" si="0"/>
        <v>1.0535049357106752</v>
      </c>
    </row>
    <row r="62" spans="1:4" x14ac:dyDescent="0.25">
      <c r="A62" s="5" t="s">
        <v>178</v>
      </c>
      <c r="B62" s="7">
        <v>5.4343954872428277</v>
      </c>
      <c r="C62" s="7">
        <v>1.3876988850856409</v>
      </c>
      <c r="D62" s="7">
        <f t="shared" si="0"/>
        <v>6.8220943723284684</v>
      </c>
    </row>
    <row r="63" spans="1:4" x14ac:dyDescent="0.25">
      <c r="A63" s="5" t="s">
        <v>62</v>
      </c>
      <c r="B63" s="7">
        <v>9.5064785803057035</v>
      </c>
      <c r="C63" s="7">
        <v>3.180397396479882</v>
      </c>
      <c r="D63" s="7">
        <f t="shared" si="0"/>
        <v>12.686875976785586</v>
      </c>
    </row>
    <row r="64" spans="1:4" x14ac:dyDescent="0.25">
      <c r="A64" s="5" t="s">
        <v>70</v>
      </c>
      <c r="B64" s="7">
        <v>4.5870737802667474</v>
      </c>
      <c r="C64" s="7">
        <v>0.11454453703958697</v>
      </c>
      <c r="D64" s="7">
        <f t="shared" si="0"/>
        <v>4.7016183173063339</v>
      </c>
    </row>
    <row r="65" spans="1:4" x14ac:dyDescent="0.25">
      <c r="A65" s="5" t="s">
        <v>151</v>
      </c>
      <c r="B65" s="7">
        <v>11.185639133607081</v>
      </c>
      <c r="C65" s="7">
        <v>0</v>
      </c>
      <c r="D65" s="7">
        <f t="shared" si="0"/>
        <v>11.185639133607081</v>
      </c>
    </row>
    <row r="66" spans="1:4" x14ac:dyDescent="0.25">
      <c r="A66" s="5" t="s">
        <v>179</v>
      </c>
      <c r="B66" s="7">
        <v>11.185639133607081</v>
      </c>
      <c r="C66" s="7">
        <v>2.6142269996310814</v>
      </c>
      <c r="D66" s="7">
        <f t="shared" si="0"/>
        <v>13.799866133238162</v>
      </c>
    </row>
    <row r="67" spans="1:4" x14ac:dyDescent="0.25">
      <c r="A67" s="5" t="s">
        <v>101</v>
      </c>
      <c r="B67" s="7">
        <v>11.185639133607081</v>
      </c>
      <c r="C67" s="7">
        <v>57.141962694561258</v>
      </c>
      <c r="D67" s="7">
        <f t="shared" si="0"/>
        <v>68.327601828168341</v>
      </c>
    </row>
    <row r="68" spans="1:4" x14ac:dyDescent="0.25">
      <c r="A68" s="5" t="s">
        <v>30</v>
      </c>
      <c r="B68" s="7">
        <v>0</v>
      </c>
      <c r="C68" s="7">
        <v>1.0535049357106752</v>
      </c>
      <c r="D68" s="7">
        <f t="shared" si="0"/>
        <v>1.0535049357106752</v>
      </c>
    </row>
    <row r="69" spans="1:4" x14ac:dyDescent="0.25">
      <c r="A69" s="5" t="s">
        <v>9</v>
      </c>
      <c r="B69" s="7">
        <v>4.5870737802667474</v>
      </c>
      <c r="C69" s="7">
        <v>1.0958172728226204E-2</v>
      </c>
      <c r="D69" s="7">
        <f t="shared" si="0"/>
        <v>4.5980319529949734</v>
      </c>
    </row>
    <row r="70" spans="1:4" x14ac:dyDescent="0.25">
      <c r="A70" s="5" t="s">
        <v>181</v>
      </c>
      <c r="B70" s="7">
        <v>11.185639133607081</v>
      </c>
      <c r="C70" s="7">
        <v>1.7792406285035085</v>
      </c>
      <c r="D70" s="7">
        <f t="shared" si="0"/>
        <v>12.96487976211059</v>
      </c>
    </row>
    <row r="71" spans="1:4" x14ac:dyDescent="0.25">
      <c r="A71" s="5" t="s">
        <v>152</v>
      </c>
      <c r="B71" s="7">
        <v>11.185639133607081</v>
      </c>
      <c r="C71" s="7">
        <v>0</v>
      </c>
      <c r="D71" s="7">
        <f t="shared" si="0"/>
        <v>11.185639133607081</v>
      </c>
    </row>
    <row r="72" spans="1:4" x14ac:dyDescent="0.25">
      <c r="A72" s="5" t="s">
        <v>55</v>
      </c>
      <c r="B72" s="7">
        <v>4.5870737802667474</v>
      </c>
      <c r="C72" s="7">
        <v>6.1617807852141174E-2</v>
      </c>
      <c r="D72" s="7">
        <f t="shared" si="0"/>
        <v>4.6486915881188882</v>
      </c>
    </row>
    <row r="73" spans="1:4" x14ac:dyDescent="0.25">
      <c r="A73" s="5" t="s">
        <v>222</v>
      </c>
      <c r="B73" s="7">
        <v>9.4909960567185632</v>
      </c>
      <c r="C73" s="7">
        <v>0</v>
      </c>
      <c r="D73" s="7">
        <f t="shared" si="0"/>
        <v>9.4909960567185632</v>
      </c>
    </row>
    <row r="74" spans="1:4" x14ac:dyDescent="0.25">
      <c r="A74" s="5" t="s">
        <v>122</v>
      </c>
      <c r="B74" s="7">
        <v>10.338317426631001</v>
      </c>
      <c r="C74" s="7">
        <v>6.9252782328279086</v>
      </c>
      <c r="D74" s="7">
        <f t="shared" si="0"/>
        <v>17.263595659458908</v>
      </c>
    </row>
    <row r="75" spans="1:4" x14ac:dyDescent="0.25">
      <c r="A75" s="5" t="s">
        <v>31</v>
      </c>
      <c r="B75" s="7">
        <v>0</v>
      </c>
      <c r="C75" s="7">
        <v>1.0535049357106749</v>
      </c>
      <c r="D75" s="7">
        <f t="shared" si="0"/>
        <v>1.0535049357106749</v>
      </c>
    </row>
    <row r="76" spans="1:4" x14ac:dyDescent="0.25">
      <c r="A76" s="5" t="s">
        <v>15</v>
      </c>
      <c r="B76" s="7">
        <v>4.5870737802667474</v>
      </c>
      <c r="C76" s="7">
        <v>5.0954343594680181E-5</v>
      </c>
      <c r="D76" s="7">
        <f t="shared" ref="D76:D139" si="1">SUM(B76:C76)</f>
        <v>4.5871247346103416</v>
      </c>
    </row>
    <row r="77" spans="1:4" x14ac:dyDescent="0.25">
      <c r="A77" s="5" t="s">
        <v>32</v>
      </c>
      <c r="B77" s="7">
        <v>0</v>
      </c>
      <c r="C77" s="7">
        <v>1.0535049357106749</v>
      </c>
      <c r="D77" s="7">
        <f t="shared" si="1"/>
        <v>1.0535049357106749</v>
      </c>
    </row>
    <row r="78" spans="1:4" x14ac:dyDescent="0.25">
      <c r="A78" s="5" t="s">
        <v>182</v>
      </c>
      <c r="B78" s="7">
        <v>11.185639133607081</v>
      </c>
      <c r="C78" s="7">
        <v>0.50645843762062803</v>
      </c>
      <c r="D78" s="7">
        <f t="shared" si="1"/>
        <v>11.692097571227709</v>
      </c>
    </row>
    <row r="79" spans="1:4" x14ac:dyDescent="0.25">
      <c r="A79" s="5" t="s">
        <v>105</v>
      </c>
      <c r="B79" s="7">
        <v>0</v>
      </c>
      <c r="C79" s="7">
        <v>2.1647911830815234</v>
      </c>
      <c r="D79" s="7">
        <f t="shared" si="1"/>
        <v>2.1647911830815234</v>
      </c>
    </row>
    <row r="80" spans="1:4" x14ac:dyDescent="0.25">
      <c r="A80" s="5" t="s">
        <v>51</v>
      </c>
      <c r="B80" s="7">
        <v>2.8414935788980973</v>
      </c>
      <c r="C80" s="7">
        <v>1.4587224512219323E-5</v>
      </c>
      <c r="D80" s="7">
        <f t="shared" si="1"/>
        <v>2.8415081661226096</v>
      </c>
    </row>
    <row r="81" spans="1:4" x14ac:dyDescent="0.25">
      <c r="A81" s="5" t="s">
        <v>33</v>
      </c>
      <c r="B81" s="7">
        <v>0</v>
      </c>
      <c r="C81" s="7">
        <v>1.0535049357106749</v>
      </c>
      <c r="D81" s="7">
        <f t="shared" si="1"/>
        <v>1.0535049357106749</v>
      </c>
    </row>
    <row r="82" spans="1:4" x14ac:dyDescent="0.25">
      <c r="A82" s="5" t="s">
        <v>73</v>
      </c>
      <c r="B82" s="7">
        <v>11.185639133607081</v>
      </c>
      <c r="C82" s="7">
        <v>5.0423716499567091</v>
      </c>
      <c r="D82" s="7">
        <f t="shared" si="1"/>
        <v>16.228010783563789</v>
      </c>
    </row>
    <row r="83" spans="1:4" x14ac:dyDescent="0.25">
      <c r="A83" s="5" t="s">
        <v>61</v>
      </c>
      <c r="B83" s="7">
        <v>4.5870737802667474</v>
      </c>
      <c r="C83" s="7">
        <v>7.1447919357056466E-2</v>
      </c>
      <c r="D83" s="7">
        <f t="shared" si="1"/>
        <v>4.6585216996238037</v>
      </c>
    </row>
    <row r="84" spans="1:4" x14ac:dyDescent="0.25">
      <c r="A84" s="5" t="s">
        <v>223</v>
      </c>
      <c r="B84" s="7">
        <v>10.338317426631001</v>
      </c>
      <c r="C84" s="7">
        <v>0</v>
      </c>
      <c r="D84" s="7">
        <f t="shared" si="1"/>
        <v>10.338317426631001</v>
      </c>
    </row>
    <row r="85" spans="1:4" x14ac:dyDescent="0.25">
      <c r="A85" s="5" t="s">
        <v>53</v>
      </c>
      <c r="B85" s="7">
        <v>4.5870737802667474</v>
      </c>
      <c r="C85" s="7">
        <v>7.0162877916209041</v>
      </c>
      <c r="D85" s="7">
        <f t="shared" si="1"/>
        <v>11.603361571887651</v>
      </c>
    </row>
    <row r="86" spans="1:4" x14ac:dyDescent="0.25">
      <c r="A86" s="5" t="s">
        <v>154</v>
      </c>
      <c r="B86" s="7">
        <v>11.185639133607081</v>
      </c>
      <c r="C86" s="7">
        <v>5.7403110866137013</v>
      </c>
      <c r="D86" s="7">
        <f t="shared" si="1"/>
        <v>16.925950220220784</v>
      </c>
    </row>
    <row r="87" spans="1:4" x14ac:dyDescent="0.25">
      <c r="A87" s="5" t="s">
        <v>34</v>
      </c>
      <c r="B87" s="7">
        <v>0</v>
      </c>
      <c r="C87" s="7">
        <v>1.0535049357106752</v>
      </c>
      <c r="D87" s="7">
        <f t="shared" si="1"/>
        <v>1.0535049357106752</v>
      </c>
    </row>
    <row r="88" spans="1:4" x14ac:dyDescent="0.25">
      <c r="A88" s="5" t="s">
        <v>35</v>
      </c>
      <c r="B88" s="7">
        <v>0</v>
      </c>
      <c r="C88" s="7">
        <v>1.0535049357106749</v>
      </c>
      <c r="D88" s="7">
        <f t="shared" si="1"/>
        <v>1.0535049357106749</v>
      </c>
    </row>
    <row r="89" spans="1:4" x14ac:dyDescent="0.25">
      <c r="A89" s="5" t="s">
        <v>12</v>
      </c>
      <c r="B89" s="7">
        <v>4.5870737802667474</v>
      </c>
      <c r="C89" s="7">
        <v>3.2231253846016342E-2</v>
      </c>
      <c r="D89" s="7">
        <f t="shared" si="1"/>
        <v>4.6193050341127639</v>
      </c>
    </row>
    <row r="90" spans="1:4" x14ac:dyDescent="0.25">
      <c r="A90" s="5" t="s">
        <v>225</v>
      </c>
      <c r="B90" s="7">
        <v>4.5870737802667474</v>
      </c>
      <c r="C90" s="7">
        <v>17.40187064245395</v>
      </c>
      <c r="D90" s="7">
        <f t="shared" si="1"/>
        <v>21.988944422720699</v>
      </c>
    </row>
    <row r="91" spans="1:4" x14ac:dyDescent="0.25">
      <c r="A91" s="5" t="s">
        <v>125</v>
      </c>
      <c r="B91" s="7">
        <v>11.185639133607081</v>
      </c>
      <c r="C91" s="7">
        <v>11.182218757422753</v>
      </c>
      <c r="D91" s="7">
        <f t="shared" si="1"/>
        <v>22.367857891029836</v>
      </c>
    </row>
    <row r="92" spans="1:4" x14ac:dyDescent="0.25">
      <c r="A92" s="5" t="s">
        <v>68</v>
      </c>
      <c r="B92" s="7">
        <v>4.5870737802667474</v>
      </c>
      <c r="C92" s="7">
        <v>0.12116878958418703</v>
      </c>
      <c r="D92" s="7">
        <f t="shared" si="1"/>
        <v>4.7082425698509347</v>
      </c>
    </row>
    <row r="93" spans="1:4" x14ac:dyDescent="0.25">
      <c r="A93" s="5" t="s">
        <v>36</v>
      </c>
      <c r="B93" s="7">
        <v>0</v>
      </c>
      <c r="C93" s="7">
        <v>1.0535049357106749</v>
      </c>
      <c r="D93" s="7">
        <f t="shared" si="1"/>
        <v>1.0535049357106749</v>
      </c>
    </row>
    <row r="94" spans="1:4" x14ac:dyDescent="0.25">
      <c r="A94" s="5" t="s">
        <v>91</v>
      </c>
      <c r="B94" s="7">
        <v>11.185639133607081</v>
      </c>
      <c r="C94" s="7">
        <v>9.9522441979578176</v>
      </c>
      <c r="D94" s="7">
        <f t="shared" si="1"/>
        <v>21.1378833315649</v>
      </c>
    </row>
    <row r="95" spans="1:4" x14ac:dyDescent="0.25">
      <c r="A95" s="5" t="s">
        <v>183</v>
      </c>
      <c r="B95" s="7">
        <v>11.185639133607081</v>
      </c>
      <c r="C95" s="7">
        <v>2.0100442578886693</v>
      </c>
      <c r="D95" s="7">
        <f t="shared" si="1"/>
        <v>13.19568339149575</v>
      </c>
    </row>
    <row r="96" spans="1:4" x14ac:dyDescent="0.25">
      <c r="A96" s="5" t="s">
        <v>130</v>
      </c>
      <c r="B96" s="7">
        <v>11.185639133607081</v>
      </c>
      <c r="C96" s="7">
        <v>10.102363181362598</v>
      </c>
      <c r="D96" s="7">
        <f t="shared" si="1"/>
        <v>21.288002314969681</v>
      </c>
    </row>
    <row r="97" spans="1:4" x14ac:dyDescent="0.25">
      <c r="A97" s="5" t="s">
        <v>7</v>
      </c>
      <c r="B97" s="7">
        <v>4.5870737802667474</v>
      </c>
      <c r="C97" s="7">
        <v>3.3395385378980911E-3</v>
      </c>
      <c r="D97" s="7">
        <f t="shared" si="1"/>
        <v>4.5904133188046456</v>
      </c>
    </row>
    <row r="98" spans="1:4" x14ac:dyDescent="0.25">
      <c r="A98" s="5" t="s">
        <v>300</v>
      </c>
      <c r="B98" s="7">
        <v>0</v>
      </c>
      <c r="C98" s="7">
        <v>0.47676912085131368</v>
      </c>
      <c r="D98" s="7">
        <f t="shared" si="1"/>
        <v>0.47676912085131368</v>
      </c>
    </row>
    <row r="99" spans="1:4" x14ac:dyDescent="0.25">
      <c r="A99" s="5" t="s">
        <v>400</v>
      </c>
      <c r="B99" s="7">
        <v>0</v>
      </c>
      <c r="C99" s="7">
        <v>0.47676912085131368</v>
      </c>
      <c r="D99" s="7">
        <f t="shared" si="1"/>
        <v>0.47676912085131368</v>
      </c>
    </row>
    <row r="100" spans="1:4" x14ac:dyDescent="0.25">
      <c r="A100" s="5" t="s">
        <v>82</v>
      </c>
      <c r="B100" s="7">
        <v>5.8253564942743443</v>
      </c>
      <c r="C100" s="7">
        <v>28.394290938943598</v>
      </c>
      <c r="D100" s="7">
        <f t="shared" si="1"/>
        <v>34.219647433217943</v>
      </c>
    </row>
    <row r="101" spans="1:4" x14ac:dyDescent="0.25">
      <c r="A101" s="5" t="s">
        <v>156</v>
      </c>
      <c r="B101" s="7">
        <v>11.185639133607081</v>
      </c>
      <c r="C101" s="7">
        <v>0</v>
      </c>
      <c r="D101" s="7">
        <f t="shared" si="1"/>
        <v>11.185639133607081</v>
      </c>
    </row>
    <row r="102" spans="1:4" x14ac:dyDescent="0.25">
      <c r="A102" s="5" t="s">
        <v>157</v>
      </c>
      <c r="B102" s="7">
        <v>11.185639133607081</v>
      </c>
      <c r="C102" s="7">
        <v>1.175421258942231</v>
      </c>
      <c r="D102" s="7">
        <f t="shared" si="1"/>
        <v>12.361060392549312</v>
      </c>
    </row>
    <row r="103" spans="1:4" x14ac:dyDescent="0.25">
      <c r="A103" s="5" t="s">
        <v>184</v>
      </c>
      <c r="B103" s="7">
        <v>11.185639133607081</v>
      </c>
      <c r="C103" s="7">
        <v>1.3271144042213732</v>
      </c>
      <c r="D103" s="7">
        <f t="shared" si="1"/>
        <v>12.512753537828454</v>
      </c>
    </row>
    <row r="104" spans="1:4" x14ac:dyDescent="0.25">
      <c r="A104" s="5" t="s">
        <v>237</v>
      </c>
      <c r="B104" s="7">
        <v>4.5870737802667474</v>
      </c>
      <c r="C104" s="7">
        <v>2.6874779230097925</v>
      </c>
      <c r="D104" s="7">
        <f t="shared" si="1"/>
        <v>7.2745517032765399</v>
      </c>
    </row>
    <row r="105" spans="1:4" x14ac:dyDescent="0.25">
      <c r="A105" s="5" t="s">
        <v>37</v>
      </c>
      <c r="B105" s="7">
        <v>0</v>
      </c>
      <c r="C105" s="7">
        <v>1.0535049357106749</v>
      </c>
      <c r="D105" s="7">
        <f t="shared" si="1"/>
        <v>1.0535049357106749</v>
      </c>
    </row>
    <row r="106" spans="1:4" x14ac:dyDescent="0.25">
      <c r="A106" s="5" t="s">
        <v>38</v>
      </c>
      <c r="B106" s="7">
        <v>0</v>
      </c>
      <c r="C106" s="7">
        <v>1.0535049357106752</v>
      </c>
      <c r="D106" s="7">
        <f t="shared" si="1"/>
        <v>1.0535049357106752</v>
      </c>
    </row>
    <row r="107" spans="1:4" x14ac:dyDescent="0.25">
      <c r="A107" s="5" t="s">
        <v>39</v>
      </c>
      <c r="B107" s="7">
        <v>0</v>
      </c>
      <c r="C107" s="7">
        <v>1.0535049357106752</v>
      </c>
      <c r="D107" s="7">
        <f t="shared" si="1"/>
        <v>1.0535049357106752</v>
      </c>
    </row>
    <row r="108" spans="1:4" x14ac:dyDescent="0.25">
      <c r="A108" s="5" t="s">
        <v>185</v>
      </c>
      <c r="B108" s="7">
        <v>4.5870737802667474</v>
      </c>
      <c r="C108" s="7">
        <v>0</v>
      </c>
      <c r="D108" s="7">
        <f t="shared" si="1"/>
        <v>4.5870737802667474</v>
      </c>
    </row>
    <row r="109" spans="1:4" x14ac:dyDescent="0.25">
      <c r="A109" s="5" t="s">
        <v>10</v>
      </c>
      <c r="B109" s="7">
        <v>4.5870737802667474</v>
      </c>
      <c r="C109" s="7">
        <v>20.957907530553761</v>
      </c>
      <c r="D109" s="7">
        <f t="shared" si="1"/>
        <v>25.544981310820511</v>
      </c>
    </row>
    <row r="110" spans="1:4" x14ac:dyDescent="0.25">
      <c r="A110" s="5" t="s">
        <v>76</v>
      </c>
      <c r="B110" s="7">
        <v>4.5870737802667474</v>
      </c>
      <c r="C110" s="7">
        <v>4.3726029499554109E-4</v>
      </c>
      <c r="D110" s="7">
        <f t="shared" si="1"/>
        <v>4.5875110405617425</v>
      </c>
    </row>
    <row r="111" spans="1:4" x14ac:dyDescent="0.25">
      <c r="A111" s="5" t="s">
        <v>17</v>
      </c>
      <c r="B111" s="7">
        <v>4.5870737802667474</v>
      </c>
      <c r="C111" s="7">
        <v>3.2231253846016342E-2</v>
      </c>
      <c r="D111" s="7">
        <f t="shared" si="1"/>
        <v>4.6193050341127639</v>
      </c>
    </row>
    <row r="112" spans="1:4" x14ac:dyDescent="0.25">
      <c r="A112" s="5" t="s">
        <v>40</v>
      </c>
      <c r="B112" s="7">
        <v>0</v>
      </c>
      <c r="C112" s="7">
        <v>1.0535049357106752</v>
      </c>
      <c r="D112" s="7">
        <f t="shared" si="1"/>
        <v>1.0535049357106752</v>
      </c>
    </row>
    <row r="113" spans="1:4" x14ac:dyDescent="0.25">
      <c r="A113" s="5" t="s">
        <v>186</v>
      </c>
      <c r="B113" s="7">
        <v>11.134432476923239</v>
      </c>
      <c r="C113" s="7">
        <v>4.2726225313299154E-4</v>
      </c>
      <c r="D113" s="7">
        <f t="shared" si="1"/>
        <v>11.134859739176372</v>
      </c>
    </row>
    <row r="114" spans="1:4" x14ac:dyDescent="0.25">
      <c r="A114" s="5" t="s">
        <v>41</v>
      </c>
      <c r="B114" s="7">
        <v>0</v>
      </c>
      <c r="C114" s="7">
        <v>1.0535049357106749</v>
      </c>
      <c r="D114" s="7">
        <f t="shared" si="1"/>
        <v>1.0535049357106749</v>
      </c>
    </row>
    <row r="115" spans="1:4" x14ac:dyDescent="0.25">
      <c r="A115" s="5" t="s">
        <v>187</v>
      </c>
      <c r="B115" s="7">
        <v>11.185639133607081</v>
      </c>
      <c r="C115" s="7">
        <v>1.175421258942231</v>
      </c>
      <c r="D115" s="7">
        <f t="shared" si="1"/>
        <v>12.361060392549312</v>
      </c>
    </row>
    <row r="116" spans="1:4" x14ac:dyDescent="0.25">
      <c r="A116" s="5" t="s">
        <v>368</v>
      </c>
      <c r="B116" s="7">
        <v>4.5870737802667474</v>
      </c>
      <c r="C116" s="7">
        <v>0</v>
      </c>
      <c r="D116" s="7">
        <f t="shared" si="1"/>
        <v>4.5870737802667474</v>
      </c>
    </row>
    <row r="117" spans="1:4" x14ac:dyDescent="0.25">
      <c r="A117" s="5" t="s">
        <v>11</v>
      </c>
      <c r="B117" s="7">
        <v>4.5870737802667474</v>
      </c>
      <c r="C117" s="7">
        <v>4.7573575638755958E-2</v>
      </c>
      <c r="D117" s="7">
        <f t="shared" si="1"/>
        <v>4.6346473559055035</v>
      </c>
    </row>
    <row r="118" spans="1:4" x14ac:dyDescent="0.25">
      <c r="A118" s="5" t="s">
        <v>219</v>
      </c>
      <c r="B118" s="7">
        <v>11.185639133607081</v>
      </c>
      <c r="C118" s="7">
        <v>0</v>
      </c>
      <c r="D118" s="7">
        <f t="shared" si="1"/>
        <v>11.185639133607081</v>
      </c>
    </row>
    <row r="119" spans="1:4" x14ac:dyDescent="0.25">
      <c r="A119" s="5" t="s">
        <v>158</v>
      </c>
      <c r="B119" s="7">
        <v>11.185639133607081</v>
      </c>
      <c r="C119" s="7">
        <v>3.1342652316436075</v>
      </c>
      <c r="D119" s="7">
        <f t="shared" si="1"/>
        <v>14.319904365250689</v>
      </c>
    </row>
    <row r="120" spans="1:4" x14ac:dyDescent="0.25">
      <c r="A120" s="5" t="s">
        <v>3</v>
      </c>
      <c r="B120" s="7">
        <v>11.185639133607081</v>
      </c>
      <c r="C120" s="7">
        <v>0</v>
      </c>
      <c r="D120" s="7">
        <f t="shared" si="1"/>
        <v>11.185639133607081</v>
      </c>
    </row>
    <row r="121" spans="1:4" x14ac:dyDescent="0.25">
      <c r="A121" s="5" t="s">
        <v>71</v>
      </c>
      <c r="B121" s="7">
        <v>11.185639133607081</v>
      </c>
      <c r="C121" s="7">
        <v>18.992110686472962</v>
      </c>
      <c r="D121" s="7">
        <f t="shared" si="1"/>
        <v>30.177749820080045</v>
      </c>
    </row>
    <row r="122" spans="1:4" x14ac:dyDescent="0.25">
      <c r="A122" s="5" t="s">
        <v>19</v>
      </c>
      <c r="B122" s="7">
        <v>9.4909960567185632</v>
      </c>
      <c r="C122" s="7">
        <v>1.4159338811002271E-2</v>
      </c>
      <c r="D122" s="7">
        <f t="shared" si="1"/>
        <v>9.5051553955295649</v>
      </c>
    </row>
    <row r="123" spans="1:4" x14ac:dyDescent="0.25">
      <c r="A123" s="5" t="s">
        <v>5</v>
      </c>
      <c r="B123" s="7">
        <v>10.338317426631001</v>
      </c>
      <c r="C123" s="7">
        <v>12.636891614837641</v>
      </c>
      <c r="D123" s="7">
        <f t="shared" si="1"/>
        <v>22.975209041468641</v>
      </c>
    </row>
    <row r="124" spans="1:4" x14ac:dyDescent="0.25">
      <c r="A124" s="5" t="s">
        <v>42</v>
      </c>
      <c r="B124" s="7">
        <v>0</v>
      </c>
      <c r="C124" s="7">
        <v>1.0535049357106752</v>
      </c>
      <c r="D124" s="7">
        <f t="shared" si="1"/>
        <v>1.0535049357106752</v>
      </c>
    </row>
    <row r="125" spans="1:4" x14ac:dyDescent="0.25">
      <c r="A125" s="5" t="s">
        <v>43</v>
      </c>
      <c r="B125" s="7">
        <v>0</v>
      </c>
      <c r="C125" s="7">
        <v>1.0535049357106752</v>
      </c>
      <c r="D125" s="7">
        <f t="shared" si="1"/>
        <v>1.0535049357106752</v>
      </c>
    </row>
    <row r="126" spans="1:4" x14ac:dyDescent="0.25">
      <c r="A126" s="5" t="s">
        <v>189</v>
      </c>
      <c r="B126" s="7">
        <v>11.185639133607081</v>
      </c>
      <c r="C126" s="7">
        <v>0.30473490501284106</v>
      </c>
      <c r="D126" s="7">
        <f t="shared" si="1"/>
        <v>11.490374038619922</v>
      </c>
    </row>
    <row r="127" spans="1:4" x14ac:dyDescent="0.25">
      <c r="A127" s="5" t="s">
        <v>6</v>
      </c>
      <c r="B127" s="7">
        <v>11.185639133607081</v>
      </c>
      <c r="C127" s="7">
        <v>0</v>
      </c>
      <c r="D127" s="7">
        <f t="shared" si="1"/>
        <v>11.185639133607081</v>
      </c>
    </row>
    <row r="128" spans="1:4" x14ac:dyDescent="0.25">
      <c r="A128" s="5" t="s">
        <v>8</v>
      </c>
      <c r="B128" s="7">
        <v>1.7455802013686499</v>
      </c>
      <c r="C128" s="7">
        <v>1.0426848099257178</v>
      </c>
      <c r="D128" s="7">
        <f t="shared" si="1"/>
        <v>2.7882650112943677</v>
      </c>
    </row>
    <row r="129" spans="1:4" x14ac:dyDescent="0.25">
      <c r="A129" s="5" t="s">
        <v>190</v>
      </c>
      <c r="B129" s="7">
        <v>11.185639133607081</v>
      </c>
      <c r="C129" s="7">
        <v>1.3382943745323032E-2</v>
      </c>
      <c r="D129" s="7">
        <f t="shared" si="1"/>
        <v>11.199022077352405</v>
      </c>
    </row>
    <row r="130" spans="1:4" x14ac:dyDescent="0.25">
      <c r="A130" s="5" t="s">
        <v>106</v>
      </c>
      <c r="B130" s="7">
        <v>0</v>
      </c>
      <c r="C130" s="7">
        <v>2.1647911830815234</v>
      </c>
      <c r="D130" s="7">
        <f t="shared" si="1"/>
        <v>2.1647911830815234</v>
      </c>
    </row>
    <row r="131" spans="1:4" x14ac:dyDescent="0.25">
      <c r="A131" s="5" t="s">
        <v>104</v>
      </c>
      <c r="B131" s="7">
        <v>0</v>
      </c>
      <c r="C131" s="7">
        <v>2.0410405544047605</v>
      </c>
      <c r="D131" s="7">
        <f t="shared" si="1"/>
        <v>2.0410405544047605</v>
      </c>
    </row>
    <row r="132" spans="1:4" x14ac:dyDescent="0.25">
      <c r="A132" s="5" t="s">
        <v>16</v>
      </c>
      <c r="B132" s="7">
        <v>4.5870737802667474</v>
      </c>
      <c r="C132" s="7">
        <v>8.5086186725766566E-2</v>
      </c>
      <c r="D132" s="7">
        <f t="shared" si="1"/>
        <v>4.6721599669925142</v>
      </c>
    </row>
    <row r="133" spans="1:4" x14ac:dyDescent="0.25">
      <c r="A133" s="5" t="s">
        <v>44</v>
      </c>
      <c r="B133" s="7">
        <v>0</v>
      </c>
      <c r="C133" s="7">
        <v>1.0535049357106752</v>
      </c>
      <c r="D133" s="7">
        <f t="shared" si="1"/>
        <v>1.0535049357106752</v>
      </c>
    </row>
    <row r="134" spans="1:4" x14ac:dyDescent="0.25">
      <c r="A134" s="5" t="s">
        <v>159</v>
      </c>
      <c r="B134" s="7">
        <v>11.185639133607081</v>
      </c>
      <c r="C134" s="7">
        <v>0.5233931970840825</v>
      </c>
      <c r="D134" s="7">
        <f t="shared" si="1"/>
        <v>11.709032330691164</v>
      </c>
    </row>
    <row r="135" spans="1:4" x14ac:dyDescent="0.25">
      <c r="A135" s="5" t="s">
        <v>107</v>
      </c>
      <c r="B135" s="7">
        <v>0</v>
      </c>
      <c r="C135" s="7">
        <v>2.1647911830815234</v>
      </c>
      <c r="D135" s="7">
        <f t="shared" si="1"/>
        <v>2.1647911830815234</v>
      </c>
    </row>
    <row r="136" spans="1:4" x14ac:dyDescent="0.25">
      <c r="A136" s="5" t="s">
        <v>192</v>
      </c>
      <c r="B136" s="7">
        <v>4.5870737802667474</v>
      </c>
      <c r="C136" s="7">
        <v>52.218618615269904</v>
      </c>
      <c r="D136" s="7">
        <f t="shared" si="1"/>
        <v>56.805692395536653</v>
      </c>
    </row>
    <row r="137" spans="1:4" x14ac:dyDescent="0.25">
      <c r="A137" s="5" t="s">
        <v>198</v>
      </c>
      <c r="B137" s="7">
        <v>11.185639133607081</v>
      </c>
      <c r="C137" s="7">
        <v>3.1173367679537885E-2</v>
      </c>
      <c r="D137" s="7">
        <f t="shared" si="1"/>
        <v>11.216812501286618</v>
      </c>
    </row>
    <row r="138" spans="1:4" x14ac:dyDescent="0.25">
      <c r="A138" s="5" t="s">
        <v>126</v>
      </c>
      <c r="B138" s="7">
        <v>116.49840279073881</v>
      </c>
      <c r="C138" s="7">
        <v>72.97655355244801</v>
      </c>
      <c r="D138" s="7">
        <f t="shared" si="1"/>
        <v>189.47495634318682</v>
      </c>
    </row>
    <row r="139" spans="1:4" x14ac:dyDescent="0.25">
      <c r="A139" s="5" t="s">
        <v>4</v>
      </c>
      <c r="B139" s="7">
        <v>3.5795341370174123</v>
      </c>
      <c r="C139" s="7">
        <v>5.5221060632628487E-3</v>
      </c>
      <c r="D139" s="7">
        <f t="shared" si="1"/>
        <v>3.5850562430806749</v>
      </c>
    </row>
    <row r="140" spans="1:4" x14ac:dyDescent="0.25">
      <c r="A140" s="5" t="s">
        <v>52</v>
      </c>
      <c r="B140" s="7">
        <v>4.5870737802667474</v>
      </c>
      <c r="C140" s="7">
        <v>0.11068913294747705</v>
      </c>
      <c r="D140" s="7">
        <f t="shared" ref="D140:D160" si="2">SUM(B140:C140)</f>
        <v>4.6977629132142242</v>
      </c>
    </row>
    <row r="141" spans="1:4" x14ac:dyDescent="0.25">
      <c r="A141" s="5" t="s">
        <v>58</v>
      </c>
      <c r="B141" s="7">
        <v>11.185639133607081</v>
      </c>
      <c r="C141" s="7">
        <v>9.9653413862118256</v>
      </c>
      <c r="D141" s="7">
        <f t="shared" si="2"/>
        <v>21.150980519818908</v>
      </c>
    </row>
    <row r="142" spans="1:4" x14ac:dyDescent="0.25">
      <c r="A142" s="5" t="s">
        <v>193</v>
      </c>
      <c r="B142" s="7">
        <v>1.6946430768885179</v>
      </c>
      <c r="C142" s="7">
        <v>0</v>
      </c>
      <c r="D142" s="7">
        <f t="shared" si="2"/>
        <v>1.6946430768885179</v>
      </c>
    </row>
    <row r="143" spans="1:4" x14ac:dyDescent="0.25">
      <c r="A143" s="5" t="s">
        <v>63</v>
      </c>
      <c r="B143" s="7">
        <v>11.185639133607081</v>
      </c>
      <c r="C143" s="7">
        <v>7.2504536018436117</v>
      </c>
      <c r="D143" s="7">
        <f t="shared" si="2"/>
        <v>18.436092735450693</v>
      </c>
    </row>
    <row r="144" spans="1:4" x14ac:dyDescent="0.25">
      <c r="A144" s="5" t="s">
        <v>194</v>
      </c>
      <c r="B144" s="7">
        <v>997.14760282387579</v>
      </c>
      <c r="C144" s="7">
        <v>700.50034634182703</v>
      </c>
      <c r="D144" s="7">
        <f t="shared" si="2"/>
        <v>1697.6479491657028</v>
      </c>
    </row>
    <row r="145" spans="1:4" x14ac:dyDescent="0.25">
      <c r="A145" s="5" t="s">
        <v>108</v>
      </c>
      <c r="B145" s="7">
        <v>11.185639133607081</v>
      </c>
      <c r="C145" s="7">
        <v>2.1647911830815234</v>
      </c>
      <c r="D145" s="7">
        <f t="shared" si="2"/>
        <v>13.350430316688605</v>
      </c>
    </row>
    <row r="146" spans="1:4" x14ac:dyDescent="0.25">
      <c r="A146" s="5" t="s">
        <v>162</v>
      </c>
      <c r="B146" s="7">
        <v>11.185639133607081</v>
      </c>
      <c r="C146" s="7">
        <v>1.8487535083193027</v>
      </c>
      <c r="D146" s="7">
        <f t="shared" si="2"/>
        <v>13.034392641926384</v>
      </c>
    </row>
    <row r="147" spans="1:4" x14ac:dyDescent="0.25">
      <c r="A147" s="5" t="s">
        <v>18</v>
      </c>
      <c r="B147" s="7">
        <v>4.5870737802667474</v>
      </c>
      <c r="C147" s="7">
        <v>2.798273566354658E-4</v>
      </c>
      <c r="D147" s="7">
        <f t="shared" si="2"/>
        <v>4.587353607623383</v>
      </c>
    </row>
    <row r="148" spans="1:4" x14ac:dyDescent="0.25">
      <c r="A148" s="5" t="s">
        <v>45</v>
      </c>
      <c r="B148" s="7">
        <v>0</v>
      </c>
      <c r="C148" s="7">
        <v>1.0535049357106749</v>
      </c>
      <c r="D148" s="7">
        <f t="shared" si="2"/>
        <v>1.0535049357106749</v>
      </c>
    </row>
    <row r="149" spans="1:4" x14ac:dyDescent="0.25">
      <c r="A149" s="5" t="s">
        <v>79</v>
      </c>
      <c r="B149" s="7">
        <v>3.8423978558906593</v>
      </c>
      <c r="C149" s="7">
        <v>7.6928392598745446E-3</v>
      </c>
      <c r="D149" s="7">
        <f t="shared" si="2"/>
        <v>3.8500906951505338</v>
      </c>
    </row>
    <row r="150" spans="1:4" x14ac:dyDescent="0.25">
      <c r="A150" s="5" t="s">
        <v>120</v>
      </c>
      <c r="B150" s="7">
        <v>0</v>
      </c>
      <c r="C150" s="7">
        <v>5.073638343631151</v>
      </c>
      <c r="D150" s="7">
        <f t="shared" si="2"/>
        <v>5.073638343631151</v>
      </c>
    </row>
    <row r="151" spans="1:4" x14ac:dyDescent="0.25">
      <c r="A151" s="5" t="s">
        <v>195</v>
      </c>
      <c r="B151" s="7">
        <v>11.185639133607081</v>
      </c>
      <c r="C151" s="7">
        <v>0.50229488121486388</v>
      </c>
      <c r="D151" s="7">
        <f t="shared" si="2"/>
        <v>11.687934014821945</v>
      </c>
    </row>
    <row r="152" spans="1:4" x14ac:dyDescent="0.25">
      <c r="A152" s="5" t="s">
        <v>196</v>
      </c>
      <c r="B152" s="7">
        <v>4.5870737802667474</v>
      </c>
      <c r="C152" s="7">
        <v>4.7939657665686725E-2</v>
      </c>
      <c r="D152" s="7">
        <f t="shared" si="2"/>
        <v>4.6350134379324341</v>
      </c>
    </row>
    <row r="153" spans="1:4" x14ac:dyDescent="0.25">
      <c r="A153" s="5" t="s">
        <v>46</v>
      </c>
      <c r="B153" s="7">
        <v>0</v>
      </c>
      <c r="C153" s="7">
        <v>1.0535049357106752</v>
      </c>
      <c r="D153" s="7">
        <f t="shared" si="2"/>
        <v>1.0535049357106752</v>
      </c>
    </row>
    <row r="154" spans="1:4" x14ac:dyDescent="0.25">
      <c r="A154" s="5" t="s">
        <v>214</v>
      </c>
      <c r="B154" s="7">
        <v>11.185639133607081</v>
      </c>
      <c r="C154" s="7">
        <v>7.746667797272309</v>
      </c>
      <c r="D154" s="7">
        <f t="shared" si="2"/>
        <v>18.932306930879392</v>
      </c>
    </row>
    <row r="155" spans="1:4" x14ac:dyDescent="0.25">
      <c r="A155" s="5" t="s">
        <v>47</v>
      </c>
      <c r="B155" s="7">
        <v>0</v>
      </c>
      <c r="C155" s="7">
        <v>1.0535049357106749</v>
      </c>
      <c r="D155" s="7">
        <f t="shared" si="2"/>
        <v>1.0535049357106749</v>
      </c>
    </row>
    <row r="156" spans="1:4" x14ac:dyDescent="0.25">
      <c r="A156" s="5" t="s">
        <v>48</v>
      </c>
      <c r="B156" s="7">
        <v>0</v>
      </c>
      <c r="C156" s="7">
        <v>1.0535049357106749</v>
      </c>
      <c r="D156" s="7">
        <f t="shared" si="2"/>
        <v>1.0535049357106749</v>
      </c>
    </row>
    <row r="157" spans="1:4" x14ac:dyDescent="0.25">
      <c r="A157" s="5" t="s">
        <v>226</v>
      </c>
      <c r="B157" s="7">
        <v>9.1504379509116838</v>
      </c>
      <c r="C157" s="7">
        <v>0</v>
      </c>
      <c r="D157" s="7">
        <f t="shared" si="2"/>
        <v>9.1504379509116838</v>
      </c>
    </row>
    <row r="158" spans="1:4" x14ac:dyDescent="0.25">
      <c r="A158" s="5" t="s">
        <v>197</v>
      </c>
      <c r="B158" s="7">
        <v>9.5064785803057035</v>
      </c>
      <c r="C158" s="7">
        <v>5.380749177508244E-3</v>
      </c>
      <c r="D158" s="7">
        <f t="shared" si="2"/>
        <v>9.5118593294832117</v>
      </c>
    </row>
    <row r="159" spans="1:4" x14ac:dyDescent="0.25">
      <c r="A159" s="5" t="s">
        <v>66</v>
      </c>
      <c r="B159" s="7">
        <v>2.8414935788980973</v>
      </c>
      <c r="C159" s="7">
        <v>1.4699433931544088E-4</v>
      </c>
      <c r="D159" s="7">
        <f t="shared" si="2"/>
        <v>2.8416405732374126</v>
      </c>
    </row>
    <row r="160" spans="1:4" x14ac:dyDescent="0.25">
      <c r="A160" s="5" t="s">
        <v>92</v>
      </c>
      <c r="B160" s="7">
        <v>4.5570636563663713</v>
      </c>
      <c r="C160" s="7">
        <v>2.0491371013465595E-3</v>
      </c>
      <c r="D160" s="7">
        <f t="shared" si="2"/>
        <v>4.559112793467718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B60-3F23-4DC2-BE01-F8203CF34FAD}">
  <dimension ref="A2:D418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659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434</v>
      </c>
      <c r="B9" s="7">
        <v>34.571982929400008</v>
      </c>
      <c r="C9" s="7">
        <v>19.706030269757992</v>
      </c>
      <c r="D9" s="7">
        <f>SUM(B9:C9)</f>
        <v>54.278013199157996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3.4710826225054503E-2</v>
      </c>
      <c r="C12" s="7">
        <v>1.808540327522983E-5</v>
      </c>
      <c r="D12" s="7">
        <f t="shared" ref="D12:D75" si="0">SUM(B12:C12)</f>
        <v>3.472891162832973E-2</v>
      </c>
    </row>
    <row r="13" spans="1:4" x14ac:dyDescent="0.25">
      <c r="A13" s="5" t="s">
        <v>164</v>
      </c>
      <c r="B13" s="7">
        <v>3.4710826225054503E-2</v>
      </c>
      <c r="C13" s="7">
        <v>0</v>
      </c>
      <c r="D13" s="7">
        <f t="shared" si="0"/>
        <v>3.4710826225054503E-2</v>
      </c>
    </row>
    <row r="14" spans="1:4" x14ac:dyDescent="0.25">
      <c r="A14" s="5" t="s">
        <v>165</v>
      </c>
      <c r="B14" s="7">
        <v>3.4710826225054503E-2</v>
      </c>
      <c r="C14" s="7">
        <v>0</v>
      </c>
      <c r="D14" s="7">
        <f t="shared" si="0"/>
        <v>3.4710826225054503E-2</v>
      </c>
    </row>
    <row r="15" spans="1:4" x14ac:dyDescent="0.25">
      <c r="A15" s="5" t="s">
        <v>435</v>
      </c>
      <c r="B15" s="7">
        <v>0.237841651602752</v>
      </c>
      <c r="C15" s="7">
        <v>0</v>
      </c>
      <c r="D15" s="7">
        <f t="shared" si="0"/>
        <v>0.237841651602752</v>
      </c>
    </row>
    <row r="16" spans="1:4" x14ac:dyDescent="0.25">
      <c r="A16" s="5" t="s">
        <v>436</v>
      </c>
      <c r="B16" s="7">
        <v>0.17838123870206404</v>
      </c>
      <c r="C16" s="7">
        <v>0</v>
      </c>
      <c r="D16" s="7">
        <f t="shared" si="0"/>
        <v>0.17838123870206404</v>
      </c>
    </row>
    <row r="17" spans="1:4" x14ac:dyDescent="0.25">
      <c r="A17" s="5" t="s">
        <v>308</v>
      </c>
      <c r="B17" s="7">
        <v>3.4710826225054503E-2</v>
      </c>
      <c r="C17" s="7">
        <v>0</v>
      </c>
      <c r="D17" s="7">
        <f t="shared" si="0"/>
        <v>3.4710826225054503E-2</v>
      </c>
    </row>
    <row r="18" spans="1:4" x14ac:dyDescent="0.25">
      <c r="A18" s="5" t="s">
        <v>437</v>
      </c>
      <c r="B18" s="7">
        <v>0.16988689400196572</v>
      </c>
      <c r="C18" s="7">
        <v>0</v>
      </c>
      <c r="D18" s="7">
        <f t="shared" si="0"/>
        <v>0.16988689400196572</v>
      </c>
    </row>
    <row r="19" spans="1:4" x14ac:dyDescent="0.25">
      <c r="A19" s="5" t="s">
        <v>309</v>
      </c>
      <c r="B19" s="7">
        <v>3.4710826225054503E-2</v>
      </c>
      <c r="C19" s="7">
        <v>0</v>
      </c>
      <c r="D19" s="7">
        <f t="shared" si="0"/>
        <v>3.4710826225054503E-2</v>
      </c>
    </row>
    <row r="20" spans="1:4" x14ac:dyDescent="0.25">
      <c r="A20" s="5" t="s">
        <v>166</v>
      </c>
      <c r="B20" s="7">
        <v>3.4710826225054503E-2</v>
      </c>
      <c r="C20" s="7">
        <v>0</v>
      </c>
      <c r="D20" s="7">
        <f t="shared" si="0"/>
        <v>3.4710826225054503E-2</v>
      </c>
    </row>
    <row r="21" spans="1:4" x14ac:dyDescent="0.25">
      <c r="A21" s="5" t="s">
        <v>254</v>
      </c>
      <c r="B21" s="7">
        <v>3.4710826225054503E-2</v>
      </c>
      <c r="C21" s="7">
        <v>0</v>
      </c>
      <c r="D21" s="7">
        <f t="shared" si="0"/>
        <v>3.4710826225054503E-2</v>
      </c>
    </row>
    <row r="22" spans="1:4" x14ac:dyDescent="0.25">
      <c r="A22" s="5" t="s">
        <v>438</v>
      </c>
      <c r="B22" s="7">
        <v>0.237841651602752</v>
      </c>
      <c r="C22" s="7">
        <v>0</v>
      </c>
      <c r="D22" s="7">
        <f t="shared" si="0"/>
        <v>0.237841651602752</v>
      </c>
    </row>
    <row r="23" spans="1:4" x14ac:dyDescent="0.25">
      <c r="A23" s="5" t="s">
        <v>439</v>
      </c>
      <c r="B23" s="7">
        <v>0.18687558340216234</v>
      </c>
      <c r="C23" s="7">
        <v>0</v>
      </c>
      <c r="D23" s="7">
        <f t="shared" si="0"/>
        <v>0.18687558340216234</v>
      </c>
    </row>
    <row r="24" spans="1:4" x14ac:dyDescent="0.25">
      <c r="A24" s="5" t="s">
        <v>323</v>
      </c>
      <c r="B24" s="7">
        <v>3.4710826225054503E-2</v>
      </c>
      <c r="C24" s="7">
        <v>0</v>
      </c>
      <c r="D24" s="7">
        <f t="shared" si="0"/>
        <v>3.4710826225054503E-2</v>
      </c>
    </row>
    <row r="25" spans="1:4" x14ac:dyDescent="0.25">
      <c r="A25" s="5" t="s">
        <v>143</v>
      </c>
      <c r="B25" s="7">
        <v>3.4710826225054503E-2</v>
      </c>
      <c r="C25" s="7">
        <v>0</v>
      </c>
      <c r="D25" s="7">
        <f t="shared" si="0"/>
        <v>3.4710826225054503E-2</v>
      </c>
    </row>
    <row r="26" spans="1:4" x14ac:dyDescent="0.25">
      <c r="A26" s="5" t="s">
        <v>163</v>
      </c>
      <c r="B26" s="7">
        <v>3.4710826225054503E-2</v>
      </c>
      <c r="C26" s="7">
        <v>0</v>
      </c>
      <c r="D26" s="7">
        <f t="shared" si="0"/>
        <v>3.4710826225054503E-2</v>
      </c>
    </row>
    <row r="27" spans="1:4" x14ac:dyDescent="0.25">
      <c r="A27" s="5" t="s">
        <v>440</v>
      </c>
      <c r="B27" s="7">
        <v>0.16988689400196572</v>
      </c>
      <c r="C27" s="7">
        <v>0</v>
      </c>
      <c r="D27" s="7">
        <f t="shared" si="0"/>
        <v>0.16988689400196572</v>
      </c>
    </row>
    <row r="28" spans="1:4" x14ac:dyDescent="0.25">
      <c r="A28" s="5" t="s">
        <v>299</v>
      </c>
      <c r="B28" s="7">
        <v>3.4710826225054503E-2</v>
      </c>
      <c r="C28" s="7">
        <v>0</v>
      </c>
      <c r="D28" s="7">
        <f t="shared" si="0"/>
        <v>3.4710826225054503E-2</v>
      </c>
    </row>
    <row r="29" spans="1:4" x14ac:dyDescent="0.25">
      <c r="A29" s="5" t="s">
        <v>610</v>
      </c>
      <c r="B29" s="7">
        <v>3.4710826225054503E-2</v>
      </c>
      <c r="C29" s="7">
        <v>0</v>
      </c>
      <c r="D29" s="7">
        <f t="shared" si="0"/>
        <v>3.4710826225054503E-2</v>
      </c>
    </row>
    <row r="30" spans="1:4" x14ac:dyDescent="0.25">
      <c r="A30" s="5" t="s">
        <v>230</v>
      </c>
      <c r="B30" s="7">
        <v>3.4710826225054503E-2</v>
      </c>
      <c r="C30" s="7">
        <v>0</v>
      </c>
      <c r="D30" s="7">
        <f t="shared" si="0"/>
        <v>3.4710826225054503E-2</v>
      </c>
    </row>
    <row r="31" spans="1:4" x14ac:dyDescent="0.25">
      <c r="A31" s="5" t="s">
        <v>103</v>
      </c>
      <c r="B31" s="7">
        <v>1.0738686946232052</v>
      </c>
      <c r="C31" s="7">
        <v>1.9706160223844304E-4</v>
      </c>
      <c r="D31" s="7">
        <f t="shared" si="0"/>
        <v>1.0740657562254436</v>
      </c>
    </row>
    <row r="32" spans="1:4" x14ac:dyDescent="0.25">
      <c r="A32" s="5" t="s">
        <v>138</v>
      </c>
      <c r="B32" s="7">
        <v>3.4710826225054503E-2</v>
      </c>
      <c r="C32" s="7">
        <v>0.21509161639061924</v>
      </c>
      <c r="D32" s="7">
        <f t="shared" si="0"/>
        <v>0.24980244261567375</v>
      </c>
    </row>
    <row r="33" spans="1:4" x14ac:dyDescent="0.25">
      <c r="A33" s="5" t="s">
        <v>218</v>
      </c>
      <c r="B33" s="7">
        <v>3.4710826225054503E-2</v>
      </c>
      <c r="C33" s="7">
        <v>0</v>
      </c>
      <c r="D33" s="7">
        <f t="shared" si="0"/>
        <v>3.4710826225054503E-2</v>
      </c>
    </row>
    <row r="34" spans="1:4" x14ac:dyDescent="0.25">
      <c r="A34" s="5" t="s">
        <v>441</v>
      </c>
      <c r="B34" s="7">
        <v>0.16988689400196572</v>
      </c>
      <c r="C34" s="7">
        <v>0</v>
      </c>
      <c r="D34" s="7">
        <f t="shared" si="0"/>
        <v>0.16988689400196572</v>
      </c>
    </row>
    <row r="35" spans="1:4" x14ac:dyDescent="0.25">
      <c r="A35" s="5" t="s">
        <v>167</v>
      </c>
      <c r="B35" s="7">
        <v>3.4710826225054503E-2</v>
      </c>
      <c r="C35" s="7">
        <v>0</v>
      </c>
      <c r="D35" s="7">
        <f t="shared" si="0"/>
        <v>3.4710826225054503E-2</v>
      </c>
    </row>
    <row r="36" spans="1:4" x14ac:dyDescent="0.25">
      <c r="A36" s="5" t="s">
        <v>89</v>
      </c>
      <c r="B36" s="7">
        <v>0</v>
      </c>
      <c r="C36" s="7">
        <v>3.2325450536725016E-3</v>
      </c>
      <c r="D36" s="7">
        <f t="shared" si="0"/>
        <v>3.2325450536725016E-3</v>
      </c>
    </row>
    <row r="37" spans="1:4" x14ac:dyDescent="0.25">
      <c r="A37" s="5" t="s">
        <v>96</v>
      </c>
      <c r="B37" s="7">
        <v>3.4710826225054503E-2</v>
      </c>
      <c r="C37" s="7">
        <v>0</v>
      </c>
      <c r="D37" s="7">
        <f t="shared" si="0"/>
        <v>3.4710826225054503E-2</v>
      </c>
    </row>
    <row r="38" spans="1:4" x14ac:dyDescent="0.25">
      <c r="A38" s="5" t="s">
        <v>229</v>
      </c>
      <c r="B38" s="7">
        <v>3.4710826225054503E-2</v>
      </c>
      <c r="C38" s="7">
        <v>0</v>
      </c>
      <c r="D38" s="7">
        <f t="shared" si="0"/>
        <v>3.4710826225054503E-2</v>
      </c>
    </row>
    <row r="39" spans="1:4" x14ac:dyDescent="0.25">
      <c r="A39" s="5" t="s">
        <v>144</v>
      </c>
      <c r="B39" s="7">
        <v>3.4710826225054503E-2</v>
      </c>
      <c r="C39" s="7">
        <v>0</v>
      </c>
      <c r="D39" s="7">
        <f t="shared" si="0"/>
        <v>3.4710826225054503E-2</v>
      </c>
    </row>
    <row r="40" spans="1:4" x14ac:dyDescent="0.25">
      <c r="A40" s="5" t="s">
        <v>269</v>
      </c>
      <c r="B40" s="7">
        <v>3.7314138268981015E-2</v>
      </c>
      <c r="C40" s="7">
        <v>9.0774434646378265E-5</v>
      </c>
      <c r="D40" s="7">
        <f t="shared" si="0"/>
        <v>3.7404912703627391E-2</v>
      </c>
    </row>
    <row r="41" spans="1:4" x14ac:dyDescent="0.25">
      <c r="A41" s="5" t="s">
        <v>78</v>
      </c>
      <c r="B41" s="7">
        <v>1.4761481098971896</v>
      </c>
      <c r="C41" s="7">
        <v>1.2625420850605375E-4</v>
      </c>
      <c r="D41" s="7">
        <f t="shared" si="0"/>
        <v>1.4762743641056957</v>
      </c>
    </row>
    <row r="42" spans="1:4" x14ac:dyDescent="0.25">
      <c r="A42" s="5" t="s">
        <v>347</v>
      </c>
      <c r="B42" s="7">
        <v>3.4710826225054503E-2</v>
      </c>
      <c r="C42" s="7">
        <v>0</v>
      </c>
      <c r="D42" s="7">
        <f t="shared" si="0"/>
        <v>3.4710826225054503E-2</v>
      </c>
    </row>
    <row r="43" spans="1:4" x14ac:dyDescent="0.25">
      <c r="A43" s="5" t="s">
        <v>114</v>
      </c>
      <c r="B43" s="7">
        <v>0</v>
      </c>
      <c r="C43" s="7">
        <v>2.0747100804469266E-2</v>
      </c>
      <c r="D43" s="7">
        <f t="shared" si="0"/>
        <v>2.0747100804469266E-2</v>
      </c>
    </row>
    <row r="44" spans="1:4" x14ac:dyDescent="0.25">
      <c r="A44" s="5" t="s">
        <v>206</v>
      </c>
      <c r="B44" s="7">
        <v>3.4710826225054503E-2</v>
      </c>
      <c r="C44" s="7">
        <v>0</v>
      </c>
      <c r="D44" s="7">
        <f t="shared" si="0"/>
        <v>3.4710826225054503E-2</v>
      </c>
    </row>
    <row r="45" spans="1:4" x14ac:dyDescent="0.25">
      <c r="A45" s="5" t="s">
        <v>205</v>
      </c>
      <c r="B45" s="7">
        <v>3.4710826225054503E-2</v>
      </c>
      <c r="C45" s="7">
        <v>0.18919236793807162</v>
      </c>
      <c r="D45" s="7">
        <f t="shared" si="0"/>
        <v>0.22390319416312612</v>
      </c>
    </row>
    <row r="46" spans="1:4" x14ac:dyDescent="0.25">
      <c r="A46" s="5" t="s">
        <v>168</v>
      </c>
      <c r="B46" s="7">
        <v>3.7314138268981015E-2</v>
      </c>
      <c r="C46" s="7">
        <v>0</v>
      </c>
      <c r="D46" s="7">
        <f t="shared" si="0"/>
        <v>3.7314138268981015E-2</v>
      </c>
    </row>
    <row r="47" spans="1:4" x14ac:dyDescent="0.25">
      <c r="A47" s="5" t="s">
        <v>169</v>
      </c>
      <c r="B47" s="7">
        <v>3.4710826225054503E-2</v>
      </c>
      <c r="C47" s="7">
        <v>0</v>
      </c>
      <c r="D47" s="7">
        <f t="shared" si="0"/>
        <v>3.4710826225054503E-2</v>
      </c>
    </row>
    <row r="48" spans="1:4" x14ac:dyDescent="0.25">
      <c r="A48" s="5" t="s">
        <v>348</v>
      </c>
      <c r="B48" s="7">
        <v>3.4710826225054503E-2</v>
      </c>
      <c r="C48" s="7">
        <v>0</v>
      </c>
      <c r="D48" s="7">
        <f t="shared" si="0"/>
        <v>3.4710826225054503E-2</v>
      </c>
    </row>
    <row r="49" spans="1:4" x14ac:dyDescent="0.25">
      <c r="A49" s="5" t="s">
        <v>201</v>
      </c>
      <c r="B49" s="7">
        <v>3.4710826225054503E-2</v>
      </c>
      <c r="C49" s="7">
        <v>0.16329594891570653</v>
      </c>
      <c r="D49" s="7">
        <f t="shared" si="0"/>
        <v>0.19800677514076104</v>
      </c>
    </row>
    <row r="50" spans="1:4" x14ac:dyDescent="0.25">
      <c r="A50" s="5" t="s">
        <v>97</v>
      </c>
      <c r="B50" s="7">
        <v>3.4710826225054503E-2</v>
      </c>
      <c r="C50" s="7">
        <v>0.52345093619906413</v>
      </c>
      <c r="D50" s="7">
        <f t="shared" si="0"/>
        <v>0.55816176242411863</v>
      </c>
    </row>
    <row r="51" spans="1:4" x14ac:dyDescent="0.25">
      <c r="A51" s="5" t="s">
        <v>235</v>
      </c>
      <c r="B51" s="7">
        <v>3.4710826225054503E-2</v>
      </c>
      <c r="C51" s="7">
        <v>0</v>
      </c>
      <c r="D51" s="7">
        <f t="shared" si="0"/>
        <v>3.4710826225054503E-2</v>
      </c>
    </row>
    <row r="52" spans="1:4" x14ac:dyDescent="0.25">
      <c r="A52" s="5" t="s">
        <v>349</v>
      </c>
      <c r="B52" s="7">
        <v>3.4710826225054503E-2</v>
      </c>
      <c r="C52" s="7">
        <v>0</v>
      </c>
      <c r="D52" s="7">
        <f t="shared" si="0"/>
        <v>3.4710826225054503E-2</v>
      </c>
    </row>
    <row r="53" spans="1:4" x14ac:dyDescent="0.25">
      <c r="A53" s="5" t="s">
        <v>442</v>
      </c>
      <c r="B53" s="7">
        <v>0.16988689400196572</v>
      </c>
      <c r="C53" s="7">
        <v>0</v>
      </c>
      <c r="D53" s="7">
        <f t="shared" si="0"/>
        <v>0.16988689400196572</v>
      </c>
    </row>
    <row r="54" spans="1:4" x14ac:dyDescent="0.25">
      <c r="A54" s="5" t="s">
        <v>255</v>
      </c>
      <c r="B54" s="7">
        <v>3.4710826225054503E-2</v>
      </c>
      <c r="C54" s="7">
        <v>0</v>
      </c>
      <c r="D54" s="7">
        <f t="shared" si="0"/>
        <v>3.4710826225054503E-2</v>
      </c>
    </row>
    <row r="55" spans="1:4" x14ac:dyDescent="0.25">
      <c r="A55" s="5" t="s">
        <v>443</v>
      </c>
      <c r="B55" s="7">
        <v>0.237841651602752</v>
      </c>
      <c r="C55" s="7">
        <v>0</v>
      </c>
      <c r="D55" s="7">
        <f t="shared" si="0"/>
        <v>0.237841651602752</v>
      </c>
    </row>
    <row r="56" spans="1:4" x14ac:dyDescent="0.25">
      <c r="A56" s="5" t="s">
        <v>115</v>
      </c>
      <c r="B56" s="7">
        <v>0</v>
      </c>
      <c r="C56" s="7">
        <v>2.0747100804469266E-2</v>
      </c>
      <c r="D56" s="7">
        <f t="shared" si="0"/>
        <v>2.0747100804469266E-2</v>
      </c>
    </row>
    <row r="57" spans="1:4" x14ac:dyDescent="0.25">
      <c r="A57" s="5" t="s">
        <v>14</v>
      </c>
      <c r="B57" s="7">
        <v>3.4710826225054503E-2</v>
      </c>
      <c r="C57" s="7">
        <v>2.441564310778039E-5</v>
      </c>
      <c r="D57" s="7">
        <f t="shared" si="0"/>
        <v>3.4735241868162285E-2</v>
      </c>
    </row>
    <row r="58" spans="1:4" x14ac:dyDescent="0.25">
      <c r="A58" s="5" t="s">
        <v>293</v>
      </c>
      <c r="B58" s="7">
        <v>3.4710826225054503E-2</v>
      </c>
      <c r="C58" s="7">
        <v>0</v>
      </c>
      <c r="D58" s="7">
        <f t="shared" si="0"/>
        <v>3.4710826225054503E-2</v>
      </c>
    </row>
    <row r="59" spans="1:4" x14ac:dyDescent="0.25">
      <c r="A59" s="5" t="s">
        <v>444</v>
      </c>
      <c r="B59" s="7">
        <v>0.26332468570304685</v>
      </c>
      <c r="C59" s="7">
        <v>0</v>
      </c>
      <c r="D59" s="7">
        <f t="shared" si="0"/>
        <v>0.26332468570304685</v>
      </c>
    </row>
    <row r="60" spans="1:4" x14ac:dyDescent="0.25">
      <c r="A60" s="5" t="s">
        <v>294</v>
      </c>
      <c r="B60" s="7">
        <v>3.4710826225054503E-2</v>
      </c>
      <c r="C60" s="7">
        <v>0</v>
      </c>
      <c r="D60" s="7">
        <f t="shared" si="0"/>
        <v>3.4710826225054503E-2</v>
      </c>
    </row>
    <row r="61" spans="1:4" x14ac:dyDescent="0.25">
      <c r="A61" s="5" t="s">
        <v>332</v>
      </c>
      <c r="B61" s="7">
        <v>3.4710826225054503E-2</v>
      </c>
      <c r="C61" s="7">
        <v>0</v>
      </c>
      <c r="D61" s="7">
        <f t="shared" si="0"/>
        <v>3.4710826225054503E-2</v>
      </c>
    </row>
    <row r="62" spans="1:4" x14ac:dyDescent="0.25">
      <c r="A62" s="5" t="s">
        <v>72</v>
      </c>
      <c r="B62" s="7">
        <v>3.4710826225054503E-2</v>
      </c>
      <c r="C62" s="7">
        <v>0</v>
      </c>
      <c r="D62" s="7">
        <f t="shared" si="0"/>
        <v>3.4710826225054503E-2</v>
      </c>
    </row>
    <row r="63" spans="1:4" x14ac:dyDescent="0.25">
      <c r="A63" s="5" t="s">
        <v>74</v>
      </c>
      <c r="B63" s="7">
        <v>3.7314138268981015E-2</v>
      </c>
      <c r="C63" s="7">
        <v>1.2587959271065524E-3</v>
      </c>
      <c r="D63" s="7">
        <f t="shared" si="0"/>
        <v>3.8572934196087566E-2</v>
      </c>
    </row>
    <row r="64" spans="1:4" x14ac:dyDescent="0.25">
      <c r="A64" s="5" t="s">
        <v>370</v>
      </c>
      <c r="B64" s="7">
        <v>3.4710826225054503E-2</v>
      </c>
      <c r="C64" s="7">
        <v>0</v>
      </c>
      <c r="D64" s="7">
        <f t="shared" si="0"/>
        <v>3.4710826225054503E-2</v>
      </c>
    </row>
    <row r="65" spans="1:4" x14ac:dyDescent="0.25">
      <c r="A65" s="5" t="s">
        <v>170</v>
      </c>
      <c r="B65" s="7">
        <v>3.4710826225054503E-2</v>
      </c>
      <c r="C65" s="7">
        <v>0</v>
      </c>
      <c r="D65" s="7">
        <f t="shared" si="0"/>
        <v>3.4710826225054503E-2</v>
      </c>
    </row>
    <row r="66" spans="1:4" x14ac:dyDescent="0.25">
      <c r="A66" s="5" t="s">
        <v>324</v>
      </c>
      <c r="B66" s="7">
        <v>3.4710826225054503E-2</v>
      </c>
      <c r="C66" s="7">
        <v>0</v>
      </c>
      <c r="D66" s="7">
        <f t="shared" si="0"/>
        <v>3.4710826225054503E-2</v>
      </c>
    </row>
    <row r="67" spans="1:4" x14ac:dyDescent="0.25">
      <c r="A67" s="5" t="s">
        <v>572</v>
      </c>
      <c r="B67" s="7">
        <v>3.4710826225054503E-2</v>
      </c>
      <c r="C67" s="7">
        <v>0</v>
      </c>
      <c r="D67" s="7">
        <f t="shared" si="0"/>
        <v>3.4710826225054503E-2</v>
      </c>
    </row>
    <row r="68" spans="1:4" x14ac:dyDescent="0.25">
      <c r="A68" s="5" t="s">
        <v>358</v>
      </c>
      <c r="B68" s="7">
        <v>3.4710826225054503E-2</v>
      </c>
      <c r="C68" s="7">
        <v>0</v>
      </c>
      <c r="D68" s="7">
        <f t="shared" si="0"/>
        <v>3.4710826225054503E-2</v>
      </c>
    </row>
    <row r="69" spans="1:4" x14ac:dyDescent="0.25">
      <c r="A69" s="5" t="s">
        <v>320</v>
      </c>
      <c r="B69" s="7">
        <v>3.4710826225054503E-2</v>
      </c>
      <c r="C69" s="7">
        <v>0</v>
      </c>
      <c r="D69" s="7">
        <f t="shared" si="0"/>
        <v>3.4710826225054503E-2</v>
      </c>
    </row>
    <row r="70" spans="1:4" x14ac:dyDescent="0.25">
      <c r="A70" s="5" t="s">
        <v>133</v>
      </c>
      <c r="B70" s="7">
        <v>0</v>
      </c>
      <c r="C70" s="7">
        <v>0.16008584657511091</v>
      </c>
      <c r="D70" s="7">
        <f t="shared" si="0"/>
        <v>0.16008584657511091</v>
      </c>
    </row>
    <row r="71" spans="1:4" x14ac:dyDescent="0.25">
      <c r="A71" s="5" t="s">
        <v>93</v>
      </c>
      <c r="B71" s="7">
        <v>3.4710826225054503E-2</v>
      </c>
      <c r="C71" s="7">
        <v>1.612630657760829E-3</v>
      </c>
      <c r="D71" s="7">
        <f t="shared" si="0"/>
        <v>3.6323456882815332E-2</v>
      </c>
    </row>
    <row r="72" spans="1:4" x14ac:dyDescent="0.25">
      <c r="A72" s="5" t="s">
        <v>611</v>
      </c>
      <c r="B72" s="7">
        <v>3.4710826225054503E-2</v>
      </c>
      <c r="C72" s="7">
        <v>0</v>
      </c>
      <c r="D72" s="7">
        <f t="shared" si="0"/>
        <v>3.4710826225054503E-2</v>
      </c>
    </row>
    <row r="73" spans="1:4" x14ac:dyDescent="0.25">
      <c r="A73" s="5" t="s">
        <v>445</v>
      </c>
      <c r="B73" s="7">
        <v>0.19536992810226059</v>
      </c>
      <c r="C73" s="7">
        <v>0</v>
      </c>
      <c r="D73" s="7">
        <f t="shared" si="0"/>
        <v>0.19536992810226059</v>
      </c>
    </row>
    <row r="74" spans="1:4" x14ac:dyDescent="0.25">
      <c r="A74" s="5" t="s">
        <v>569</v>
      </c>
      <c r="B74" s="7">
        <v>3.4710826225054503E-2</v>
      </c>
      <c r="C74" s="7">
        <v>0</v>
      </c>
      <c r="D74" s="7">
        <f t="shared" si="0"/>
        <v>3.4710826225054503E-2</v>
      </c>
    </row>
    <row r="75" spans="1:4" x14ac:dyDescent="0.25">
      <c r="A75" s="5" t="s">
        <v>446</v>
      </c>
      <c r="B75" s="7">
        <v>0.16988689400196572</v>
      </c>
      <c r="C75" s="7">
        <v>0</v>
      </c>
      <c r="D75" s="7">
        <f t="shared" si="0"/>
        <v>0.16988689400196572</v>
      </c>
    </row>
    <row r="76" spans="1:4" x14ac:dyDescent="0.25">
      <c r="A76" s="5" t="s">
        <v>57</v>
      </c>
      <c r="B76" s="7">
        <v>3.7314138268981015E-2</v>
      </c>
      <c r="C76" s="7">
        <v>1.0709485167285289E-4</v>
      </c>
      <c r="D76" s="7">
        <f t="shared" ref="D76:D139" si="1">SUM(B76:C76)</f>
        <v>3.7421233120653867E-2</v>
      </c>
    </row>
    <row r="77" spans="1:4" x14ac:dyDescent="0.25">
      <c r="A77" s="5" t="s">
        <v>447</v>
      </c>
      <c r="B77" s="7">
        <v>0.17838123870206404</v>
      </c>
      <c r="C77" s="7">
        <v>0</v>
      </c>
      <c r="D77" s="7">
        <f t="shared" si="1"/>
        <v>0.17838123870206404</v>
      </c>
    </row>
    <row r="78" spans="1:4" x14ac:dyDescent="0.25">
      <c r="A78" s="5" t="s">
        <v>171</v>
      </c>
      <c r="B78" s="7">
        <v>3.7314138268981015E-2</v>
      </c>
      <c r="C78" s="7">
        <v>0</v>
      </c>
      <c r="D78" s="7">
        <f t="shared" si="1"/>
        <v>3.7314138268981015E-2</v>
      </c>
    </row>
    <row r="79" spans="1:4" x14ac:dyDescent="0.25">
      <c r="A79" s="5" t="s">
        <v>49</v>
      </c>
      <c r="B79" s="7">
        <v>3.4710826225054503E-2</v>
      </c>
      <c r="C79" s="7">
        <v>6.0771633739871303E-4</v>
      </c>
      <c r="D79" s="7">
        <f t="shared" si="1"/>
        <v>3.5318542562453217E-2</v>
      </c>
    </row>
    <row r="80" spans="1:4" x14ac:dyDescent="0.25">
      <c r="A80" s="5" t="s">
        <v>236</v>
      </c>
      <c r="B80" s="7">
        <v>3.4710826225054503E-2</v>
      </c>
      <c r="C80" s="7">
        <v>0</v>
      </c>
      <c r="D80" s="7">
        <f t="shared" si="1"/>
        <v>3.4710826225054503E-2</v>
      </c>
    </row>
    <row r="81" spans="1:4" x14ac:dyDescent="0.25">
      <c r="A81" s="5" t="s">
        <v>119</v>
      </c>
      <c r="B81" s="7">
        <v>3.4710826225054503E-2</v>
      </c>
      <c r="C81" s="7">
        <v>2.309078635735971E-2</v>
      </c>
      <c r="D81" s="7">
        <f t="shared" si="1"/>
        <v>5.7801612582414216E-2</v>
      </c>
    </row>
    <row r="82" spans="1:4" x14ac:dyDescent="0.25">
      <c r="A82" s="5" t="s">
        <v>333</v>
      </c>
      <c r="B82" s="7">
        <v>3.4710826225054503E-2</v>
      </c>
      <c r="C82" s="7">
        <v>0.20875712955990761</v>
      </c>
      <c r="D82" s="7">
        <f t="shared" si="1"/>
        <v>0.24346795578496211</v>
      </c>
    </row>
    <row r="83" spans="1:4" x14ac:dyDescent="0.25">
      <c r="A83" s="5" t="s">
        <v>98</v>
      </c>
      <c r="B83" s="7">
        <v>3.7314138268981015E-2</v>
      </c>
      <c r="C83" s="7">
        <v>7.6228893877811359E-4</v>
      </c>
      <c r="D83" s="7">
        <f t="shared" si="1"/>
        <v>3.8076427207759125E-2</v>
      </c>
    </row>
    <row r="84" spans="1:4" x14ac:dyDescent="0.25">
      <c r="A84" s="5" t="s">
        <v>319</v>
      </c>
      <c r="B84" s="7">
        <v>0.33977378800393143</v>
      </c>
      <c r="C84" s="7">
        <v>0</v>
      </c>
      <c r="D84" s="7">
        <f t="shared" si="1"/>
        <v>0.33977378800393143</v>
      </c>
    </row>
    <row r="85" spans="1:4" x14ac:dyDescent="0.25">
      <c r="A85" s="5" t="s">
        <v>172</v>
      </c>
      <c r="B85" s="7">
        <v>3.4710826225054503E-2</v>
      </c>
      <c r="C85" s="7">
        <v>0</v>
      </c>
      <c r="D85" s="7">
        <f t="shared" si="1"/>
        <v>3.4710826225054503E-2</v>
      </c>
    </row>
    <row r="86" spans="1:4" x14ac:dyDescent="0.25">
      <c r="A86" s="5" t="s">
        <v>310</v>
      </c>
      <c r="B86" s="7">
        <v>3.4710826225054503E-2</v>
      </c>
      <c r="C86" s="7">
        <v>0</v>
      </c>
      <c r="D86" s="7">
        <f t="shared" si="1"/>
        <v>3.4710826225054503E-2</v>
      </c>
    </row>
    <row r="87" spans="1:4" x14ac:dyDescent="0.25">
      <c r="A87" s="5" t="s">
        <v>210</v>
      </c>
      <c r="B87" s="7">
        <v>3.7314138268981015E-2</v>
      </c>
      <c r="C87" s="7">
        <v>1.4567286109203509E-4</v>
      </c>
      <c r="D87" s="7">
        <f t="shared" si="1"/>
        <v>3.7459811130073052E-2</v>
      </c>
    </row>
    <row r="88" spans="1:4" x14ac:dyDescent="0.25">
      <c r="A88" s="5" t="s">
        <v>612</v>
      </c>
      <c r="B88" s="7">
        <v>3.4710826225054503E-2</v>
      </c>
      <c r="C88" s="7">
        <v>0</v>
      </c>
      <c r="D88" s="7">
        <f t="shared" si="1"/>
        <v>3.4710826225054503E-2</v>
      </c>
    </row>
    <row r="89" spans="1:4" x14ac:dyDescent="0.25">
      <c r="A89" s="5" t="s">
        <v>613</v>
      </c>
      <c r="B89" s="7">
        <v>3.4710826225054503E-2</v>
      </c>
      <c r="C89" s="7">
        <v>0</v>
      </c>
      <c r="D89" s="7">
        <f t="shared" si="1"/>
        <v>3.4710826225054503E-2</v>
      </c>
    </row>
    <row r="90" spans="1:4" x14ac:dyDescent="0.25">
      <c r="A90" s="5" t="s">
        <v>75</v>
      </c>
      <c r="B90" s="7">
        <v>3.4710826225054503E-2</v>
      </c>
      <c r="C90" s="7">
        <v>0.41345560223560879</v>
      </c>
      <c r="D90" s="7">
        <f t="shared" si="1"/>
        <v>0.44816642846066329</v>
      </c>
    </row>
    <row r="91" spans="1:4" x14ac:dyDescent="0.25">
      <c r="A91" s="5" t="s">
        <v>109</v>
      </c>
      <c r="B91" s="7">
        <v>3.4710826225054503E-2</v>
      </c>
      <c r="C91" s="7">
        <v>9.5833884379825079E-3</v>
      </c>
      <c r="D91" s="7">
        <f t="shared" si="1"/>
        <v>4.4294214663037013E-2</v>
      </c>
    </row>
    <row r="92" spans="1:4" x14ac:dyDescent="0.25">
      <c r="A92" s="5" t="s">
        <v>614</v>
      </c>
      <c r="B92" s="7">
        <v>3.7314138268981015E-2</v>
      </c>
      <c r="C92" s="7">
        <v>0</v>
      </c>
      <c r="D92" s="7">
        <f t="shared" si="1"/>
        <v>3.7314138268981015E-2</v>
      </c>
    </row>
    <row r="93" spans="1:4" x14ac:dyDescent="0.25">
      <c r="A93" s="5" t="s">
        <v>207</v>
      </c>
      <c r="B93" s="7">
        <v>3.4710826225054503E-2</v>
      </c>
      <c r="C93" s="7">
        <v>4.1884188760869851E-5</v>
      </c>
      <c r="D93" s="7">
        <f t="shared" si="1"/>
        <v>3.475271041381537E-2</v>
      </c>
    </row>
    <row r="94" spans="1:4" x14ac:dyDescent="0.25">
      <c r="A94" s="5" t="s">
        <v>145</v>
      </c>
      <c r="B94" s="7">
        <v>3.4710826225054503E-2</v>
      </c>
      <c r="C94" s="7">
        <v>0</v>
      </c>
      <c r="D94" s="7">
        <f t="shared" si="1"/>
        <v>3.4710826225054503E-2</v>
      </c>
    </row>
    <row r="95" spans="1:4" x14ac:dyDescent="0.25">
      <c r="A95" s="5" t="s">
        <v>224</v>
      </c>
      <c r="B95" s="7">
        <v>3.4710826225054503E-2</v>
      </c>
      <c r="C95" s="7">
        <v>0</v>
      </c>
      <c r="D95" s="7">
        <f t="shared" si="1"/>
        <v>3.4710826225054503E-2</v>
      </c>
    </row>
    <row r="96" spans="1:4" x14ac:dyDescent="0.25">
      <c r="A96" s="5" t="s">
        <v>139</v>
      </c>
      <c r="B96" s="7">
        <v>3.4710826225054503E-2</v>
      </c>
      <c r="C96" s="7">
        <v>0.28287816451909514</v>
      </c>
      <c r="D96" s="7">
        <f t="shared" si="1"/>
        <v>0.31758899074414965</v>
      </c>
    </row>
    <row r="97" spans="1:4" x14ac:dyDescent="0.25">
      <c r="A97" s="5" t="s">
        <v>499</v>
      </c>
      <c r="B97" s="7">
        <v>3.4710826225054503E-2</v>
      </c>
      <c r="C97" s="7">
        <v>2.2332081912924434E-2</v>
      </c>
      <c r="D97" s="7">
        <f t="shared" si="1"/>
        <v>5.7042908137978937E-2</v>
      </c>
    </row>
    <row r="98" spans="1:4" x14ac:dyDescent="0.25">
      <c r="A98" s="5" t="s">
        <v>367</v>
      </c>
      <c r="B98" s="7">
        <v>3.4710826225054503E-2</v>
      </c>
      <c r="C98" s="7">
        <v>0</v>
      </c>
      <c r="D98" s="7">
        <f t="shared" si="1"/>
        <v>3.4710826225054503E-2</v>
      </c>
    </row>
    <row r="99" spans="1:4" x14ac:dyDescent="0.25">
      <c r="A99" s="5" t="s">
        <v>256</v>
      </c>
      <c r="B99" s="7">
        <v>3.4710826225054503E-2</v>
      </c>
      <c r="C99" s="7">
        <v>0</v>
      </c>
      <c r="D99" s="7">
        <f t="shared" si="1"/>
        <v>3.4710826225054503E-2</v>
      </c>
    </row>
    <row r="100" spans="1:4" x14ac:dyDescent="0.25">
      <c r="A100" s="5" t="s">
        <v>216</v>
      </c>
      <c r="B100" s="7">
        <v>3.4710826225054503E-2</v>
      </c>
      <c r="C100" s="7">
        <v>0</v>
      </c>
      <c r="D100" s="7">
        <f t="shared" si="1"/>
        <v>3.4710826225054503E-2</v>
      </c>
    </row>
    <row r="101" spans="1:4" x14ac:dyDescent="0.25">
      <c r="A101" s="5" t="s">
        <v>376</v>
      </c>
      <c r="B101" s="7">
        <v>0.37448461422898593</v>
      </c>
      <c r="C101" s="7">
        <v>0</v>
      </c>
      <c r="D101" s="7">
        <f t="shared" si="1"/>
        <v>0.37448461422898593</v>
      </c>
    </row>
    <row r="102" spans="1:4" x14ac:dyDescent="0.25">
      <c r="A102" s="5" t="s">
        <v>146</v>
      </c>
      <c r="B102" s="7">
        <v>3.4710826225054503E-2</v>
      </c>
      <c r="C102" s="7">
        <v>0</v>
      </c>
      <c r="D102" s="7">
        <f t="shared" si="1"/>
        <v>3.4710826225054503E-2</v>
      </c>
    </row>
    <row r="103" spans="1:4" x14ac:dyDescent="0.25">
      <c r="A103" s="5" t="s">
        <v>173</v>
      </c>
      <c r="B103" s="7">
        <v>3.4710826225054503E-2</v>
      </c>
      <c r="C103" s="7">
        <v>0</v>
      </c>
      <c r="D103" s="7">
        <f t="shared" si="1"/>
        <v>3.4710826225054503E-2</v>
      </c>
    </row>
    <row r="104" spans="1:4" x14ac:dyDescent="0.25">
      <c r="A104" s="5" t="s">
        <v>334</v>
      </c>
      <c r="B104" s="7">
        <v>3.4710826225054503E-2</v>
      </c>
      <c r="C104" s="7">
        <v>0.15403445301471549</v>
      </c>
      <c r="D104" s="7">
        <f t="shared" si="1"/>
        <v>0.18874527923977</v>
      </c>
    </row>
    <row r="105" spans="1:4" x14ac:dyDescent="0.25">
      <c r="A105" s="5" t="s">
        <v>448</v>
      </c>
      <c r="B105" s="7">
        <v>0.2463359963028503</v>
      </c>
      <c r="C105" s="7">
        <v>0</v>
      </c>
      <c r="D105" s="7">
        <f t="shared" si="1"/>
        <v>0.2463359963028503</v>
      </c>
    </row>
    <row r="106" spans="1:4" x14ac:dyDescent="0.25">
      <c r="A106" s="5" t="s">
        <v>174</v>
      </c>
      <c r="B106" s="7">
        <v>3.4710826225054503E-2</v>
      </c>
      <c r="C106" s="7">
        <v>0</v>
      </c>
      <c r="D106" s="7">
        <f t="shared" si="1"/>
        <v>3.4710826225054503E-2</v>
      </c>
    </row>
    <row r="107" spans="1:4" x14ac:dyDescent="0.25">
      <c r="A107" s="5" t="s">
        <v>87</v>
      </c>
      <c r="B107" s="7">
        <v>3.7314138268981015E-2</v>
      </c>
      <c r="C107" s="7">
        <v>3.2325450536725016E-3</v>
      </c>
      <c r="D107" s="7">
        <f t="shared" si="1"/>
        <v>4.0546683322653515E-2</v>
      </c>
    </row>
    <row r="108" spans="1:4" x14ac:dyDescent="0.25">
      <c r="A108" s="5" t="s">
        <v>123</v>
      </c>
      <c r="B108" s="7">
        <v>0</v>
      </c>
      <c r="C108" s="7">
        <v>3.5870677105403287E-2</v>
      </c>
      <c r="D108" s="7">
        <f t="shared" si="1"/>
        <v>3.5870677105403287E-2</v>
      </c>
    </row>
    <row r="109" spans="1:4" x14ac:dyDescent="0.25">
      <c r="A109" s="5" t="s">
        <v>615</v>
      </c>
      <c r="B109" s="7">
        <v>3.4710826225054503E-2</v>
      </c>
      <c r="C109" s="7">
        <v>0</v>
      </c>
      <c r="D109" s="7">
        <f t="shared" si="1"/>
        <v>3.4710826225054503E-2</v>
      </c>
    </row>
    <row r="110" spans="1:4" x14ac:dyDescent="0.25">
      <c r="A110" s="5" t="s">
        <v>215</v>
      </c>
      <c r="B110" s="7">
        <v>3.4710826225054503E-2</v>
      </c>
      <c r="C110" s="7">
        <v>0</v>
      </c>
      <c r="D110" s="7">
        <f t="shared" si="1"/>
        <v>3.4710826225054503E-2</v>
      </c>
    </row>
    <row r="111" spans="1:4" x14ac:dyDescent="0.25">
      <c r="A111" s="5" t="s">
        <v>449</v>
      </c>
      <c r="B111" s="7">
        <v>0.31429075390363659</v>
      </c>
      <c r="C111" s="7">
        <v>0</v>
      </c>
      <c r="D111" s="7">
        <f t="shared" si="1"/>
        <v>0.31429075390363659</v>
      </c>
    </row>
    <row r="112" spans="1:4" x14ac:dyDescent="0.25">
      <c r="A112" s="5" t="s">
        <v>54</v>
      </c>
      <c r="B112" s="7">
        <v>0.237841651602752</v>
      </c>
      <c r="C112" s="7">
        <v>4.9429758564276637E-5</v>
      </c>
      <c r="D112" s="7">
        <f t="shared" si="1"/>
        <v>0.23789108136131629</v>
      </c>
    </row>
    <row r="113" spans="1:4" x14ac:dyDescent="0.25">
      <c r="A113" s="5" t="s">
        <v>450</v>
      </c>
      <c r="B113" s="7">
        <v>0.17838123870206404</v>
      </c>
      <c r="C113" s="7">
        <v>0</v>
      </c>
      <c r="D113" s="7">
        <f t="shared" si="1"/>
        <v>0.17838123870206404</v>
      </c>
    </row>
    <row r="114" spans="1:4" x14ac:dyDescent="0.25">
      <c r="A114" s="5" t="s">
        <v>395</v>
      </c>
      <c r="B114" s="7">
        <v>3.4710826225054503E-2</v>
      </c>
      <c r="C114" s="7">
        <v>0</v>
      </c>
      <c r="D114" s="7">
        <f t="shared" si="1"/>
        <v>3.4710826225054503E-2</v>
      </c>
    </row>
    <row r="115" spans="1:4" x14ac:dyDescent="0.25">
      <c r="A115" s="5" t="s">
        <v>616</v>
      </c>
      <c r="B115" s="7">
        <v>3.4710826225054503E-2</v>
      </c>
      <c r="C115" s="7">
        <v>0</v>
      </c>
      <c r="D115" s="7">
        <f t="shared" si="1"/>
        <v>3.4710826225054503E-2</v>
      </c>
    </row>
    <row r="116" spans="1:4" x14ac:dyDescent="0.25">
      <c r="A116" s="5" t="s">
        <v>660</v>
      </c>
      <c r="B116" s="7">
        <v>3.4710826225054503E-2</v>
      </c>
      <c r="C116" s="7">
        <v>0</v>
      </c>
      <c r="D116" s="7">
        <f t="shared" si="1"/>
        <v>3.4710826225054503E-2</v>
      </c>
    </row>
    <row r="117" spans="1:4" x14ac:dyDescent="0.25">
      <c r="A117" s="5" t="s">
        <v>175</v>
      </c>
      <c r="B117" s="7">
        <v>3.4710826225054503E-2</v>
      </c>
      <c r="C117" s="7">
        <v>0</v>
      </c>
      <c r="D117" s="7">
        <f t="shared" si="1"/>
        <v>3.4710826225054503E-2</v>
      </c>
    </row>
    <row r="118" spans="1:4" x14ac:dyDescent="0.25">
      <c r="A118" s="5" t="s">
        <v>617</v>
      </c>
      <c r="B118" s="7">
        <v>3.4710826225054503E-2</v>
      </c>
      <c r="C118" s="7">
        <v>0</v>
      </c>
      <c r="D118" s="7">
        <f t="shared" si="1"/>
        <v>3.4710826225054503E-2</v>
      </c>
    </row>
    <row r="119" spans="1:4" x14ac:dyDescent="0.25">
      <c r="A119" s="5" t="s">
        <v>64</v>
      </c>
      <c r="B119" s="7">
        <v>3.4710826225054503E-2</v>
      </c>
      <c r="C119" s="7">
        <v>9.0495866055249289E-4</v>
      </c>
      <c r="D119" s="7">
        <f t="shared" si="1"/>
        <v>3.5615784885606995E-2</v>
      </c>
    </row>
    <row r="120" spans="1:4" x14ac:dyDescent="0.25">
      <c r="A120" s="5" t="s">
        <v>350</v>
      </c>
      <c r="B120" s="7">
        <v>3.4710826225054503E-2</v>
      </c>
      <c r="C120" s="7">
        <v>0</v>
      </c>
      <c r="D120" s="7">
        <f t="shared" si="1"/>
        <v>3.4710826225054503E-2</v>
      </c>
    </row>
    <row r="121" spans="1:4" x14ac:dyDescent="0.25">
      <c r="A121" s="5" t="s">
        <v>94</v>
      </c>
      <c r="B121" s="7">
        <v>3.4710826225054503E-2</v>
      </c>
      <c r="C121" s="7">
        <v>1.5032091180373541E-3</v>
      </c>
      <c r="D121" s="7">
        <f t="shared" si="1"/>
        <v>3.6214035343091859E-2</v>
      </c>
    </row>
    <row r="122" spans="1:4" x14ac:dyDescent="0.25">
      <c r="A122" s="5" t="s">
        <v>311</v>
      </c>
      <c r="B122" s="7">
        <v>3.4710826225054503E-2</v>
      </c>
      <c r="C122" s="7">
        <v>0</v>
      </c>
      <c r="D122" s="7">
        <f t="shared" si="1"/>
        <v>3.4710826225054503E-2</v>
      </c>
    </row>
    <row r="123" spans="1:4" x14ac:dyDescent="0.25">
      <c r="A123" s="5" t="s">
        <v>176</v>
      </c>
      <c r="B123" s="7">
        <v>3.4710826225054503E-2</v>
      </c>
      <c r="C123" s="7">
        <v>0</v>
      </c>
      <c r="D123" s="7">
        <f t="shared" si="1"/>
        <v>3.4710826225054503E-2</v>
      </c>
    </row>
    <row r="124" spans="1:4" x14ac:dyDescent="0.25">
      <c r="A124" s="5" t="s">
        <v>451</v>
      </c>
      <c r="B124" s="7">
        <v>0.16988689400196572</v>
      </c>
      <c r="C124" s="7">
        <v>0</v>
      </c>
      <c r="D124" s="7">
        <f t="shared" si="1"/>
        <v>0.16988689400196572</v>
      </c>
    </row>
    <row r="125" spans="1:4" x14ac:dyDescent="0.25">
      <c r="A125" s="5" t="s">
        <v>452</v>
      </c>
      <c r="B125" s="7">
        <v>0.237841651602752</v>
      </c>
      <c r="C125" s="7">
        <v>0</v>
      </c>
      <c r="D125" s="7">
        <f t="shared" si="1"/>
        <v>0.237841651602752</v>
      </c>
    </row>
    <row r="126" spans="1:4" x14ac:dyDescent="0.25">
      <c r="A126" s="5" t="s">
        <v>453</v>
      </c>
      <c r="B126" s="7">
        <v>0.16988689400196572</v>
      </c>
      <c r="C126" s="7">
        <v>0</v>
      </c>
      <c r="D126" s="7">
        <f t="shared" si="1"/>
        <v>0.16988689400196572</v>
      </c>
    </row>
    <row r="127" spans="1:4" x14ac:dyDescent="0.25">
      <c r="A127" s="5" t="s">
        <v>127</v>
      </c>
      <c r="B127" s="7">
        <v>3.4710826225054503E-2</v>
      </c>
      <c r="C127" s="7">
        <v>3.0230198209895889E-2</v>
      </c>
      <c r="D127" s="7">
        <f t="shared" si="1"/>
        <v>6.4941024434950395E-2</v>
      </c>
    </row>
    <row r="128" spans="1:4" x14ac:dyDescent="0.25">
      <c r="A128" s="5" t="s">
        <v>454</v>
      </c>
      <c r="B128" s="7">
        <v>0.22085296220255543</v>
      </c>
      <c r="C128" s="7">
        <v>0</v>
      </c>
      <c r="D128" s="7">
        <f t="shared" si="1"/>
        <v>0.22085296220255543</v>
      </c>
    </row>
    <row r="129" spans="1:4" x14ac:dyDescent="0.25">
      <c r="A129" s="5" t="s">
        <v>177</v>
      </c>
      <c r="B129" s="7">
        <v>3.4710826225054503E-2</v>
      </c>
      <c r="C129" s="7">
        <v>0</v>
      </c>
      <c r="D129" s="7">
        <f t="shared" si="1"/>
        <v>3.4710826225054503E-2</v>
      </c>
    </row>
    <row r="130" spans="1:4" x14ac:dyDescent="0.25">
      <c r="A130" s="5" t="s">
        <v>148</v>
      </c>
      <c r="B130" s="7">
        <v>3.4710826225054503E-2</v>
      </c>
      <c r="C130" s="7">
        <v>0</v>
      </c>
      <c r="D130" s="7">
        <f t="shared" si="1"/>
        <v>3.4710826225054503E-2</v>
      </c>
    </row>
    <row r="131" spans="1:4" x14ac:dyDescent="0.25">
      <c r="A131" s="5" t="s">
        <v>149</v>
      </c>
      <c r="B131" s="7">
        <v>3.4710826225054503E-2</v>
      </c>
      <c r="C131" s="7">
        <v>0</v>
      </c>
      <c r="D131" s="7">
        <f t="shared" si="1"/>
        <v>3.4710826225054503E-2</v>
      </c>
    </row>
    <row r="132" spans="1:4" x14ac:dyDescent="0.25">
      <c r="A132" s="5" t="s">
        <v>60</v>
      </c>
      <c r="B132" s="7">
        <v>3.4710826225054503E-2</v>
      </c>
      <c r="C132" s="7">
        <v>0</v>
      </c>
      <c r="D132" s="7">
        <f t="shared" si="1"/>
        <v>3.4710826225054503E-2</v>
      </c>
    </row>
    <row r="133" spans="1:4" x14ac:dyDescent="0.25">
      <c r="A133" s="5" t="s">
        <v>178</v>
      </c>
      <c r="B133" s="7">
        <v>3.4710826225054503E-2</v>
      </c>
      <c r="C133" s="7">
        <v>0</v>
      </c>
      <c r="D133" s="7">
        <f t="shared" si="1"/>
        <v>3.4710826225054503E-2</v>
      </c>
    </row>
    <row r="134" spans="1:4" x14ac:dyDescent="0.25">
      <c r="A134" s="5" t="s">
        <v>422</v>
      </c>
      <c r="B134" s="7">
        <v>3.7314138268981015E-2</v>
      </c>
      <c r="C134" s="7">
        <v>0</v>
      </c>
      <c r="D134" s="7">
        <f t="shared" si="1"/>
        <v>3.7314138268981015E-2</v>
      </c>
    </row>
    <row r="135" spans="1:4" x14ac:dyDescent="0.25">
      <c r="A135" s="5" t="s">
        <v>249</v>
      </c>
      <c r="B135" s="7">
        <v>3.4710826225054503E-2</v>
      </c>
      <c r="C135" s="7">
        <v>0</v>
      </c>
      <c r="D135" s="7">
        <f t="shared" si="1"/>
        <v>3.4710826225054503E-2</v>
      </c>
    </row>
    <row r="136" spans="1:4" x14ac:dyDescent="0.25">
      <c r="A136" s="5" t="s">
        <v>574</v>
      </c>
      <c r="B136" s="7">
        <v>3.4710826225054503E-2</v>
      </c>
      <c r="C136" s="7">
        <v>0</v>
      </c>
      <c r="D136" s="7">
        <f t="shared" si="1"/>
        <v>3.4710826225054503E-2</v>
      </c>
    </row>
    <row r="137" spans="1:4" x14ac:dyDescent="0.25">
      <c r="A137" s="5" t="s">
        <v>90</v>
      </c>
      <c r="B137" s="7">
        <v>3.7314138268981015E-2</v>
      </c>
      <c r="C137" s="7">
        <v>4.3100609168632625E-3</v>
      </c>
      <c r="D137" s="7">
        <f t="shared" si="1"/>
        <v>4.1624199185844278E-2</v>
      </c>
    </row>
    <row r="138" spans="1:4" x14ac:dyDescent="0.25">
      <c r="A138" s="5" t="s">
        <v>364</v>
      </c>
      <c r="B138" s="7">
        <v>0.95922264775213895</v>
      </c>
      <c r="C138" s="7">
        <v>0</v>
      </c>
      <c r="D138" s="7">
        <f t="shared" si="1"/>
        <v>0.95922264775213895</v>
      </c>
    </row>
    <row r="139" spans="1:4" x14ac:dyDescent="0.25">
      <c r="A139" s="5" t="s">
        <v>62</v>
      </c>
      <c r="B139" s="7">
        <v>3.4710826225054503E-2</v>
      </c>
      <c r="C139" s="7">
        <v>0</v>
      </c>
      <c r="D139" s="7">
        <f t="shared" si="1"/>
        <v>3.4710826225054503E-2</v>
      </c>
    </row>
    <row r="140" spans="1:4" x14ac:dyDescent="0.25">
      <c r="A140" s="5" t="s">
        <v>257</v>
      </c>
      <c r="B140" s="7">
        <v>3.4710826225054503E-2</v>
      </c>
      <c r="C140" s="7">
        <v>0</v>
      </c>
      <c r="D140" s="7">
        <f t="shared" ref="D140:D203" si="2">SUM(B140:C140)</f>
        <v>3.4710826225054503E-2</v>
      </c>
    </row>
    <row r="141" spans="1:4" x14ac:dyDescent="0.25">
      <c r="A141" s="5" t="s">
        <v>116</v>
      </c>
      <c r="B141" s="7">
        <v>3.4710826225054503E-2</v>
      </c>
      <c r="C141" s="7">
        <v>2.0747100804469266E-2</v>
      </c>
      <c r="D141" s="7">
        <f t="shared" si="2"/>
        <v>5.5457927029523769E-2</v>
      </c>
    </row>
    <row r="142" spans="1:4" x14ac:dyDescent="0.25">
      <c r="A142" s="5" t="s">
        <v>150</v>
      </c>
      <c r="B142" s="7">
        <v>3.4710826225054503E-2</v>
      </c>
      <c r="C142" s="7">
        <v>0</v>
      </c>
      <c r="D142" s="7">
        <f t="shared" si="2"/>
        <v>3.4710826225054503E-2</v>
      </c>
    </row>
    <row r="143" spans="1:4" x14ac:dyDescent="0.25">
      <c r="A143" s="5" t="s">
        <v>70</v>
      </c>
      <c r="B143" s="7">
        <v>3.7314138268981015E-2</v>
      </c>
      <c r="C143" s="7">
        <v>2.4998266082854399E-5</v>
      </c>
      <c r="D143" s="7">
        <f t="shared" si="2"/>
        <v>3.733913653506387E-2</v>
      </c>
    </row>
    <row r="144" spans="1:4" x14ac:dyDescent="0.25">
      <c r="A144" s="5" t="s">
        <v>151</v>
      </c>
      <c r="B144" s="7">
        <v>3.4710826225054503E-2</v>
      </c>
      <c r="C144" s="7">
        <v>0</v>
      </c>
      <c r="D144" s="7">
        <f t="shared" si="2"/>
        <v>3.4710826225054503E-2</v>
      </c>
    </row>
    <row r="145" spans="1:4" x14ac:dyDescent="0.25">
      <c r="A145" s="5" t="s">
        <v>312</v>
      </c>
      <c r="B145" s="7">
        <v>3.4710826225054503E-2</v>
      </c>
      <c r="C145" s="7">
        <v>0</v>
      </c>
      <c r="D145" s="7">
        <f t="shared" si="2"/>
        <v>3.4710826225054503E-2</v>
      </c>
    </row>
    <row r="146" spans="1:4" x14ac:dyDescent="0.25">
      <c r="A146" s="5" t="s">
        <v>179</v>
      </c>
      <c r="B146" s="7">
        <v>3.4710826225054503E-2</v>
      </c>
      <c r="C146" s="7">
        <v>0</v>
      </c>
      <c r="D146" s="7">
        <f t="shared" si="2"/>
        <v>3.4710826225054503E-2</v>
      </c>
    </row>
    <row r="147" spans="1:4" x14ac:dyDescent="0.25">
      <c r="A147" s="5" t="s">
        <v>455</v>
      </c>
      <c r="B147" s="7">
        <v>0.17838123870206404</v>
      </c>
      <c r="C147" s="7">
        <v>0</v>
      </c>
      <c r="D147" s="7">
        <f t="shared" si="2"/>
        <v>0.17838123870206404</v>
      </c>
    </row>
    <row r="148" spans="1:4" x14ac:dyDescent="0.25">
      <c r="A148" s="5" t="s">
        <v>208</v>
      </c>
      <c r="B148" s="7">
        <v>3.4710826225054503E-2</v>
      </c>
      <c r="C148" s="7">
        <v>7.8090497908287225E-5</v>
      </c>
      <c r="D148" s="7">
        <f t="shared" si="2"/>
        <v>3.478891672296279E-2</v>
      </c>
    </row>
    <row r="149" spans="1:4" x14ac:dyDescent="0.25">
      <c r="A149" s="5" t="s">
        <v>618</v>
      </c>
      <c r="B149" s="7">
        <v>3.4710826225054503E-2</v>
      </c>
      <c r="C149" s="7">
        <v>0</v>
      </c>
      <c r="D149" s="7">
        <f t="shared" si="2"/>
        <v>3.4710826225054503E-2</v>
      </c>
    </row>
    <row r="150" spans="1:4" x14ac:dyDescent="0.25">
      <c r="A150" s="5" t="s">
        <v>180</v>
      </c>
      <c r="B150" s="7">
        <v>3.4710826225054503E-2</v>
      </c>
      <c r="C150" s="7">
        <v>0</v>
      </c>
      <c r="D150" s="7">
        <f t="shared" si="2"/>
        <v>3.4710826225054503E-2</v>
      </c>
    </row>
    <row r="151" spans="1:4" x14ac:dyDescent="0.25">
      <c r="A151" s="5" t="s">
        <v>456</v>
      </c>
      <c r="B151" s="7">
        <v>0.22934730690265373</v>
      </c>
      <c r="C151" s="7">
        <v>0</v>
      </c>
      <c r="D151" s="7">
        <f t="shared" si="2"/>
        <v>0.22934730690265373</v>
      </c>
    </row>
    <row r="152" spans="1:4" x14ac:dyDescent="0.25">
      <c r="A152" s="5" t="s">
        <v>406</v>
      </c>
      <c r="B152" s="7">
        <v>3.4710826225054503E-2</v>
      </c>
      <c r="C152" s="7">
        <v>0</v>
      </c>
      <c r="D152" s="7">
        <f t="shared" si="2"/>
        <v>3.4710826225054503E-2</v>
      </c>
    </row>
    <row r="153" spans="1:4" x14ac:dyDescent="0.25">
      <c r="A153" s="5" t="s">
        <v>101</v>
      </c>
      <c r="B153" s="7">
        <v>3.4710826225054503E-2</v>
      </c>
      <c r="C153" s="7">
        <v>0</v>
      </c>
      <c r="D153" s="7">
        <f t="shared" si="2"/>
        <v>3.4710826225054503E-2</v>
      </c>
    </row>
    <row r="154" spans="1:4" x14ac:dyDescent="0.25">
      <c r="A154" s="5" t="s">
        <v>121</v>
      </c>
      <c r="B154" s="7">
        <v>3.4710826225054503E-2</v>
      </c>
      <c r="C154" s="7">
        <v>2.3292233798272319E-2</v>
      </c>
      <c r="D154" s="7">
        <f t="shared" si="2"/>
        <v>5.8003060023326822E-2</v>
      </c>
    </row>
    <row r="155" spans="1:4" x14ac:dyDescent="0.25">
      <c r="A155" s="5" t="s">
        <v>457</v>
      </c>
      <c r="B155" s="7">
        <v>0.34900158012869109</v>
      </c>
      <c r="C155" s="7">
        <v>0</v>
      </c>
      <c r="D155" s="7">
        <f t="shared" si="2"/>
        <v>0.34900158012869109</v>
      </c>
    </row>
    <row r="156" spans="1:4" x14ac:dyDescent="0.25">
      <c r="A156" s="5" t="s">
        <v>141</v>
      </c>
      <c r="B156" s="7">
        <v>3.4710826225054503E-2</v>
      </c>
      <c r="C156" s="7">
        <v>0.41297357840491422</v>
      </c>
      <c r="D156" s="7">
        <f t="shared" si="2"/>
        <v>0.44768440462996872</v>
      </c>
    </row>
    <row r="157" spans="1:4" x14ac:dyDescent="0.25">
      <c r="A157" s="5" t="s">
        <v>330</v>
      </c>
      <c r="B157" s="7">
        <v>3.4710826225054503E-2</v>
      </c>
      <c r="C157" s="7">
        <v>0</v>
      </c>
      <c r="D157" s="7">
        <f t="shared" si="2"/>
        <v>3.4710826225054503E-2</v>
      </c>
    </row>
    <row r="158" spans="1:4" x14ac:dyDescent="0.25">
      <c r="A158" s="5" t="s">
        <v>9</v>
      </c>
      <c r="B158" s="7">
        <v>3.4710826225054503E-2</v>
      </c>
      <c r="C158" s="7">
        <v>0</v>
      </c>
      <c r="D158" s="7">
        <f t="shared" si="2"/>
        <v>3.4710826225054503E-2</v>
      </c>
    </row>
    <row r="159" spans="1:4" x14ac:dyDescent="0.25">
      <c r="A159" s="5" t="s">
        <v>458</v>
      </c>
      <c r="B159" s="7">
        <v>0.22085296220255543</v>
      </c>
      <c r="C159" s="7">
        <v>0</v>
      </c>
      <c r="D159" s="7">
        <f t="shared" si="2"/>
        <v>0.22085296220255543</v>
      </c>
    </row>
    <row r="160" spans="1:4" x14ac:dyDescent="0.25">
      <c r="A160" s="5" t="s">
        <v>459</v>
      </c>
      <c r="B160" s="7">
        <v>0.17838123870206404</v>
      </c>
      <c r="C160" s="7">
        <v>0</v>
      </c>
      <c r="D160" s="7">
        <f t="shared" si="2"/>
        <v>0.17838123870206404</v>
      </c>
    </row>
    <row r="161" spans="1:4" x14ac:dyDescent="0.25">
      <c r="A161" s="5" t="s">
        <v>232</v>
      </c>
      <c r="B161" s="7">
        <v>3.4710826225054503E-2</v>
      </c>
      <c r="C161" s="7">
        <v>0</v>
      </c>
      <c r="D161" s="7">
        <f t="shared" si="2"/>
        <v>3.4710826225054503E-2</v>
      </c>
    </row>
    <row r="162" spans="1:4" x14ac:dyDescent="0.25">
      <c r="A162" s="5" t="s">
        <v>326</v>
      </c>
      <c r="B162" s="7">
        <v>3.4710826225054503E-2</v>
      </c>
      <c r="C162" s="7">
        <v>0</v>
      </c>
      <c r="D162" s="7">
        <f t="shared" si="2"/>
        <v>3.4710826225054503E-2</v>
      </c>
    </row>
    <row r="163" spans="1:4" x14ac:dyDescent="0.25">
      <c r="A163" s="5" t="s">
        <v>460</v>
      </c>
      <c r="B163" s="7">
        <v>0.16988689400196572</v>
      </c>
      <c r="C163" s="7">
        <v>0</v>
      </c>
      <c r="D163" s="7">
        <f t="shared" si="2"/>
        <v>0.16988689400196572</v>
      </c>
    </row>
    <row r="164" spans="1:4" x14ac:dyDescent="0.25">
      <c r="A164" s="5" t="s">
        <v>181</v>
      </c>
      <c r="B164" s="7">
        <v>3.4710826225054503E-2</v>
      </c>
      <c r="C164" s="7">
        <v>0</v>
      </c>
      <c r="D164" s="7">
        <f t="shared" si="2"/>
        <v>3.4710826225054503E-2</v>
      </c>
    </row>
    <row r="165" spans="1:4" x14ac:dyDescent="0.25">
      <c r="A165" s="5" t="s">
        <v>461</v>
      </c>
      <c r="B165" s="7">
        <v>0.18687558340216234</v>
      </c>
      <c r="C165" s="7">
        <v>0</v>
      </c>
      <c r="D165" s="7">
        <f t="shared" si="2"/>
        <v>0.18687558340216234</v>
      </c>
    </row>
    <row r="166" spans="1:4" x14ac:dyDescent="0.25">
      <c r="A166" s="5" t="s">
        <v>152</v>
      </c>
      <c r="B166" s="7">
        <v>3.4710826225054503E-2</v>
      </c>
      <c r="C166" s="7">
        <v>0</v>
      </c>
      <c r="D166" s="7">
        <f t="shared" si="2"/>
        <v>3.4710826225054503E-2</v>
      </c>
    </row>
    <row r="167" spans="1:4" x14ac:dyDescent="0.25">
      <c r="A167" s="5" t="s">
        <v>55</v>
      </c>
      <c r="B167" s="7">
        <v>3.4710826225054503E-2</v>
      </c>
      <c r="C167" s="7">
        <v>0</v>
      </c>
      <c r="D167" s="7">
        <f t="shared" si="2"/>
        <v>3.4710826225054503E-2</v>
      </c>
    </row>
    <row r="168" spans="1:4" x14ac:dyDescent="0.25">
      <c r="A168" s="5" t="s">
        <v>351</v>
      </c>
      <c r="B168" s="7">
        <v>3.4710826225054503E-2</v>
      </c>
      <c r="C168" s="7">
        <v>0</v>
      </c>
      <c r="D168" s="7">
        <f t="shared" si="2"/>
        <v>3.4710826225054503E-2</v>
      </c>
    </row>
    <row r="169" spans="1:4" x14ac:dyDescent="0.25">
      <c r="A169" s="5" t="s">
        <v>516</v>
      </c>
      <c r="B169" s="7">
        <v>0</v>
      </c>
      <c r="C169" s="7">
        <v>0.46210566924884855</v>
      </c>
      <c r="D169" s="7">
        <f t="shared" si="2"/>
        <v>0.46210566924884855</v>
      </c>
    </row>
    <row r="170" spans="1:4" x14ac:dyDescent="0.25">
      <c r="A170" s="5" t="s">
        <v>134</v>
      </c>
      <c r="B170" s="7">
        <v>3.4710826225054503E-2</v>
      </c>
      <c r="C170" s="7">
        <v>0.23889781050747436</v>
      </c>
      <c r="D170" s="7">
        <f t="shared" si="2"/>
        <v>0.27360863673252889</v>
      </c>
    </row>
    <row r="171" spans="1:4" x14ac:dyDescent="0.25">
      <c r="A171" s="5" t="s">
        <v>124</v>
      </c>
      <c r="B171" s="7">
        <v>3.4710826225054503E-2</v>
      </c>
      <c r="C171" s="7">
        <v>3.5870677105403287E-2</v>
      </c>
      <c r="D171" s="7">
        <f t="shared" si="2"/>
        <v>7.058150333045779E-2</v>
      </c>
    </row>
    <row r="172" spans="1:4" x14ac:dyDescent="0.25">
      <c r="A172" s="5" t="s">
        <v>619</v>
      </c>
      <c r="B172" s="7">
        <v>3.4710826225054503E-2</v>
      </c>
      <c r="C172" s="7">
        <v>0</v>
      </c>
      <c r="D172" s="7">
        <f t="shared" si="2"/>
        <v>3.4710826225054503E-2</v>
      </c>
    </row>
    <row r="173" spans="1:4" x14ac:dyDescent="0.25">
      <c r="A173" s="5" t="s">
        <v>211</v>
      </c>
      <c r="B173" s="7">
        <v>3.4710826225054503E-2</v>
      </c>
      <c r="C173" s="7">
        <v>1.1631538328272924E-5</v>
      </c>
      <c r="D173" s="7">
        <f t="shared" si="2"/>
        <v>3.4722457763382779E-2</v>
      </c>
    </row>
    <row r="174" spans="1:4" x14ac:dyDescent="0.25">
      <c r="A174" s="5" t="s">
        <v>153</v>
      </c>
      <c r="B174" s="7">
        <v>3.4710826225054503E-2</v>
      </c>
      <c r="C174" s="7">
        <v>0</v>
      </c>
      <c r="D174" s="7">
        <f t="shared" si="2"/>
        <v>3.4710826225054503E-2</v>
      </c>
    </row>
    <row r="175" spans="1:4" x14ac:dyDescent="0.25">
      <c r="A175" s="5" t="s">
        <v>222</v>
      </c>
      <c r="B175" s="7">
        <v>3.4710826225054503E-2</v>
      </c>
      <c r="C175" s="7">
        <v>0</v>
      </c>
      <c r="D175" s="7">
        <f t="shared" si="2"/>
        <v>3.4710826225054503E-2</v>
      </c>
    </row>
    <row r="176" spans="1:4" x14ac:dyDescent="0.25">
      <c r="A176" s="5" t="s">
        <v>571</v>
      </c>
      <c r="B176" s="7">
        <v>3.4710826225054503E-2</v>
      </c>
      <c r="C176" s="7">
        <v>0</v>
      </c>
      <c r="D176" s="7">
        <f t="shared" si="2"/>
        <v>3.4710826225054503E-2</v>
      </c>
    </row>
    <row r="177" spans="1:4" x14ac:dyDescent="0.25">
      <c r="A177" s="5" t="s">
        <v>313</v>
      </c>
      <c r="B177" s="7">
        <v>3.4710826225054503E-2</v>
      </c>
      <c r="C177" s="7">
        <v>0</v>
      </c>
      <c r="D177" s="7">
        <f t="shared" si="2"/>
        <v>3.4710826225054503E-2</v>
      </c>
    </row>
    <row r="178" spans="1:4" x14ac:dyDescent="0.25">
      <c r="A178" s="5" t="s">
        <v>122</v>
      </c>
      <c r="B178" s="7">
        <v>3.4710826225054503E-2</v>
      </c>
      <c r="C178" s="7">
        <v>3.0727472307908593E-2</v>
      </c>
      <c r="D178" s="7">
        <f t="shared" si="2"/>
        <v>6.5438298532963096E-2</v>
      </c>
    </row>
    <row r="179" spans="1:4" x14ac:dyDescent="0.25">
      <c r="A179" s="5" t="s">
        <v>31</v>
      </c>
      <c r="B179" s="7">
        <v>3.4710826225054503E-2</v>
      </c>
      <c r="C179" s="7">
        <v>0</v>
      </c>
      <c r="D179" s="7">
        <f t="shared" si="2"/>
        <v>3.4710826225054503E-2</v>
      </c>
    </row>
    <row r="180" spans="1:4" x14ac:dyDescent="0.25">
      <c r="A180" s="5" t="s">
        <v>462</v>
      </c>
      <c r="B180" s="7">
        <v>0.17838123870206404</v>
      </c>
      <c r="C180" s="7">
        <v>0</v>
      </c>
      <c r="D180" s="7">
        <f t="shared" si="2"/>
        <v>0.17838123870206404</v>
      </c>
    </row>
    <row r="181" spans="1:4" x14ac:dyDescent="0.25">
      <c r="A181" s="5" t="s">
        <v>314</v>
      </c>
      <c r="B181" s="7">
        <v>3.4710826225054503E-2</v>
      </c>
      <c r="C181" s="7">
        <v>0</v>
      </c>
      <c r="D181" s="7">
        <f t="shared" si="2"/>
        <v>3.4710826225054503E-2</v>
      </c>
    </row>
    <row r="182" spans="1:4" x14ac:dyDescent="0.25">
      <c r="A182" s="5" t="s">
        <v>620</v>
      </c>
      <c r="B182" s="7">
        <v>3.4710826225054503E-2</v>
      </c>
      <c r="C182" s="7">
        <v>0</v>
      </c>
      <c r="D182" s="7">
        <f t="shared" si="2"/>
        <v>3.4710826225054503E-2</v>
      </c>
    </row>
    <row r="183" spans="1:4" x14ac:dyDescent="0.25">
      <c r="A183" s="5" t="s">
        <v>110</v>
      </c>
      <c r="B183" s="7">
        <v>3.7314138268981015E-2</v>
      </c>
      <c r="C183" s="7">
        <v>2.135617828607634E-2</v>
      </c>
      <c r="D183" s="7">
        <f t="shared" si="2"/>
        <v>5.8670316555057354E-2</v>
      </c>
    </row>
    <row r="184" spans="1:4" x14ac:dyDescent="0.25">
      <c r="A184" s="5" t="s">
        <v>15</v>
      </c>
      <c r="B184" s="7">
        <v>3.4710826225054503E-2</v>
      </c>
      <c r="C184" s="7">
        <v>0</v>
      </c>
      <c r="D184" s="7">
        <f t="shared" si="2"/>
        <v>3.4710826225054503E-2</v>
      </c>
    </row>
    <row r="185" spans="1:4" x14ac:dyDescent="0.25">
      <c r="A185" s="5" t="s">
        <v>570</v>
      </c>
      <c r="B185" s="7">
        <v>3.4710826225054503E-2</v>
      </c>
      <c r="C185" s="7">
        <v>0</v>
      </c>
      <c r="D185" s="7">
        <f t="shared" si="2"/>
        <v>3.4710826225054503E-2</v>
      </c>
    </row>
    <row r="186" spans="1:4" x14ac:dyDescent="0.25">
      <c r="A186" s="5" t="s">
        <v>463</v>
      </c>
      <c r="B186" s="7">
        <v>0.19536992810226059</v>
      </c>
      <c r="C186" s="7">
        <v>0</v>
      </c>
      <c r="D186" s="7">
        <f t="shared" si="2"/>
        <v>0.19536992810226059</v>
      </c>
    </row>
    <row r="187" spans="1:4" x14ac:dyDescent="0.25">
      <c r="A187" s="5" t="s">
        <v>315</v>
      </c>
      <c r="B187" s="7">
        <v>3.4710826225054503E-2</v>
      </c>
      <c r="C187" s="7">
        <v>0</v>
      </c>
      <c r="D187" s="7">
        <f t="shared" si="2"/>
        <v>3.4710826225054503E-2</v>
      </c>
    </row>
    <row r="188" spans="1:4" x14ac:dyDescent="0.25">
      <c r="A188" s="5" t="s">
        <v>258</v>
      </c>
      <c r="B188" s="7">
        <v>3.4710826225054503E-2</v>
      </c>
      <c r="C188" s="7">
        <v>0</v>
      </c>
      <c r="D188" s="7">
        <f t="shared" si="2"/>
        <v>3.4710826225054503E-2</v>
      </c>
    </row>
    <row r="189" spans="1:4" x14ac:dyDescent="0.25">
      <c r="A189" s="5" t="s">
        <v>182</v>
      </c>
      <c r="B189" s="7">
        <v>3.4710826225054503E-2</v>
      </c>
      <c r="C189" s="7">
        <v>0</v>
      </c>
      <c r="D189" s="7">
        <f t="shared" si="2"/>
        <v>3.4710826225054503E-2</v>
      </c>
    </row>
    <row r="190" spans="1:4" x14ac:dyDescent="0.25">
      <c r="A190" s="5" t="s">
        <v>105</v>
      </c>
      <c r="B190" s="7">
        <v>3.4710826225054503E-2</v>
      </c>
      <c r="C190" s="7">
        <v>9.5833884379825079E-3</v>
      </c>
      <c r="D190" s="7">
        <f t="shared" si="2"/>
        <v>4.4294214663037013E-2</v>
      </c>
    </row>
    <row r="191" spans="1:4" x14ac:dyDescent="0.25">
      <c r="A191" s="5" t="s">
        <v>267</v>
      </c>
      <c r="B191" s="7">
        <v>3.4710826225054503E-2</v>
      </c>
      <c r="C191" s="7">
        <v>0</v>
      </c>
      <c r="D191" s="7">
        <f t="shared" si="2"/>
        <v>3.4710826225054503E-2</v>
      </c>
    </row>
    <row r="192" spans="1:4" x14ac:dyDescent="0.25">
      <c r="A192" s="5" t="s">
        <v>51</v>
      </c>
      <c r="B192" s="7">
        <v>1.1538039152692168</v>
      </c>
      <c r="C192" s="7">
        <v>4.4534504537909594E-2</v>
      </c>
      <c r="D192" s="7">
        <f t="shared" si="2"/>
        <v>1.1983384198071263</v>
      </c>
    </row>
    <row r="193" spans="1:4" x14ac:dyDescent="0.25">
      <c r="A193" s="5" t="s">
        <v>286</v>
      </c>
      <c r="B193" s="7">
        <v>3.4710826225054503E-2</v>
      </c>
      <c r="C193" s="7">
        <v>0</v>
      </c>
      <c r="D193" s="7">
        <f t="shared" si="2"/>
        <v>3.4710826225054503E-2</v>
      </c>
    </row>
    <row r="194" spans="1:4" x14ac:dyDescent="0.25">
      <c r="A194" s="5" t="s">
        <v>117</v>
      </c>
      <c r="B194" s="7">
        <v>0</v>
      </c>
      <c r="C194" s="7">
        <v>2.0747100804469266E-2</v>
      </c>
      <c r="D194" s="7">
        <f t="shared" si="2"/>
        <v>2.0747100804469266E-2</v>
      </c>
    </row>
    <row r="195" spans="1:4" x14ac:dyDescent="0.25">
      <c r="A195" s="5" t="s">
        <v>73</v>
      </c>
      <c r="B195" s="7">
        <v>3.4710826225054503E-2</v>
      </c>
      <c r="C195" s="7">
        <v>0</v>
      </c>
      <c r="D195" s="7">
        <f t="shared" si="2"/>
        <v>3.4710826225054503E-2</v>
      </c>
    </row>
    <row r="196" spans="1:4" x14ac:dyDescent="0.25">
      <c r="A196" s="5" t="s">
        <v>372</v>
      </c>
      <c r="B196" s="7">
        <v>3.4710826225054503E-2</v>
      </c>
      <c r="C196" s="7">
        <v>0</v>
      </c>
      <c r="D196" s="7">
        <f t="shared" si="2"/>
        <v>3.4710826225054503E-2</v>
      </c>
    </row>
    <row r="197" spans="1:4" x14ac:dyDescent="0.25">
      <c r="A197" s="5" t="s">
        <v>464</v>
      </c>
      <c r="B197" s="7">
        <v>0.17838123870206404</v>
      </c>
      <c r="C197" s="7">
        <v>0</v>
      </c>
      <c r="D197" s="7">
        <f t="shared" si="2"/>
        <v>0.17838123870206404</v>
      </c>
    </row>
    <row r="198" spans="1:4" x14ac:dyDescent="0.25">
      <c r="A198" s="5" t="s">
        <v>360</v>
      </c>
      <c r="B198" s="7">
        <v>3.4710826225054503E-2</v>
      </c>
      <c r="C198" s="7">
        <v>0</v>
      </c>
      <c r="D198" s="7">
        <f t="shared" si="2"/>
        <v>3.4710826225054503E-2</v>
      </c>
    </row>
    <row r="199" spans="1:4" x14ac:dyDescent="0.25">
      <c r="A199" s="5" t="s">
        <v>289</v>
      </c>
      <c r="B199" s="7">
        <v>3.7314138268981015E-2</v>
      </c>
      <c r="C199" s="7">
        <v>1.4324492724258901E-3</v>
      </c>
      <c r="D199" s="7">
        <f t="shared" si="2"/>
        <v>3.8746587541406904E-2</v>
      </c>
    </row>
    <row r="200" spans="1:4" x14ac:dyDescent="0.25">
      <c r="A200" s="5" t="s">
        <v>661</v>
      </c>
      <c r="B200" s="7">
        <v>3.7314138268981015E-2</v>
      </c>
      <c r="C200" s="7">
        <v>3.7315765302346118E-6</v>
      </c>
      <c r="D200" s="7">
        <f t="shared" si="2"/>
        <v>3.7317869845511248E-2</v>
      </c>
    </row>
    <row r="201" spans="1:4" x14ac:dyDescent="0.25">
      <c r="A201" s="5" t="s">
        <v>212</v>
      </c>
      <c r="B201" s="7">
        <v>3.4710826225054503E-2</v>
      </c>
      <c r="C201" s="7">
        <v>4.556872435013548E-4</v>
      </c>
      <c r="D201" s="7">
        <f t="shared" si="2"/>
        <v>3.5166513468555857E-2</v>
      </c>
    </row>
    <row r="202" spans="1:4" x14ac:dyDescent="0.25">
      <c r="A202" s="5" t="s">
        <v>465</v>
      </c>
      <c r="B202" s="7">
        <v>0.22934730690265373</v>
      </c>
      <c r="C202" s="7">
        <v>0</v>
      </c>
      <c r="D202" s="7">
        <f t="shared" si="2"/>
        <v>0.22934730690265373</v>
      </c>
    </row>
    <row r="203" spans="1:4" x14ac:dyDescent="0.25">
      <c r="A203" s="5" t="s">
        <v>223</v>
      </c>
      <c r="B203" s="7">
        <v>3.4710826225054503E-2</v>
      </c>
      <c r="C203" s="7">
        <v>0</v>
      </c>
      <c r="D203" s="7">
        <f t="shared" si="2"/>
        <v>3.4710826225054503E-2</v>
      </c>
    </row>
    <row r="204" spans="1:4" x14ac:dyDescent="0.25">
      <c r="A204" s="5" t="s">
        <v>296</v>
      </c>
      <c r="B204" s="7">
        <v>3.4710826225054503E-2</v>
      </c>
      <c r="C204" s="7">
        <v>0</v>
      </c>
      <c r="D204" s="7">
        <f t="shared" ref="D204:D267" si="3">SUM(B204:C204)</f>
        <v>3.4710826225054503E-2</v>
      </c>
    </row>
    <row r="205" spans="1:4" x14ac:dyDescent="0.25">
      <c r="A205" s="5" t="s">
        <v>204</v>
      </c>
      <c r="B205" s="7">
        <v>3.4710826225054503E-2</v>
      </c>
      <c r="C205" s="7">
        <v>0</v>
      </c>
      <c r="D205" s="7">
        <f t="shared" si="3"/>
        <v>3.4710826225054503E-2</v>
      </c>
    </row>
    <row r="206" spans="1:4" x14ac:dyDescent="0.25">
      <c r="A206" s="5" t="s">
        <v>53</v>
      </c>
      <c r="B206" s="7">
        <v>0.26405813312770821</v>
      </c>
      <c r="C206" s="7">
        <v>0</v>
      </c>
      <c r="D206" s="7">
        <f t="shared" si="3"/>
        <v>0.26405813312770821</v>
      </c>
    </row>
    <row r="207" spans="1:4" x14ac:dyDescent="0.25">
      <c r="A207" s="5" t="s">
        <v>217</v>
      </c>
      <c r="B207" s="7">
        <v>3.4710826225054503E-2</v>
      </c>
      <c r="C207" s="7">
        <v>0</v>
      </c>
      <c r="D207" s="7">
        <f t="shared" si="3"/>
        <v>3.4710826225054503E-2</v>
      </c>
    </row>
    <row r="208" spans="1:4" x14ac:dyDescent="0.25">
      <c r="A208" s="5" t="s">
        <v>352</v>
      </c>
      <c r="B208" s="7">
        <v>3.4710826225054503E-2</v>
      </c>
      <c r="C208" s="7">
        <v>0</v>
      </c>
      <c r="D208" s="7">
        <f t="shared" si="3"/>
        <v>3.4710826225054503E-2</v>
      </c>
    </row>
    <row r="209" spans="1:4" x14ac:dyDescent="0.25">
      <c r="A209" s="5" t="s">
        <v>231</v>
      </c>
      <c r="B209" s="7">
        <v>3.4710826225054503E-2</v>
      </c>
      <c r="C209" s="7">
        <v>0</v>
      </c>
      <c r="D209" s="7">
        <f t="shared" si="3"/>
        <v>3.4710826225054503E-2</v>
      </c>
    </row>
    <row r="210" spans="1:4" x14ac:dyDescent="0.25">
      <c r="A210" s="5" t="s">
        <v>259</v>
      </c>
      <c r="B210" s="7">
        <v>3.4710826225054503E-2</v>
      </c>
      <c r="C210" s="7">
        <v>0</v>
      </c>
      <c r="D210" s="7">
        <f t="shared" si="3"/>
        <v>3.4710826225054503E-2</v>
      </c>
    </row>
    <row r="211" spans="1:4" x14ac:dyDescent="0.25">
      <c r="A211" s="5" t="s">
        <v>341</v>
      </c>
      <c r="B211" s="7">
        <v>3.4710826225054503E-2</v>
      </c>
      <c r="C211" s="7">
        <v>0</v>
      </c>
      <c r="D211" s="7">
        <f t="shared" si="3"/>
        <v>3.4710826225054503E-2</v>
      </c>
    </row>
    <row r="212" spans="1:4" x14ac:dyDescent="0.25">
      <c r="A212" s="5" t="s">
        <v>154</v>
      </c>
      <c r="B212" s="7">
        <v>3.4710826225054503E-2</v>
      </c>
      <c r="C212" s="7">
        <v>0</v>
      </c>
      <c r="D212" s="7">
        <f t="shared" si="3"/>
        <v>3.4710826225054503E-2</v>
      </c>
    </row>
    <row r="213" spans="1:4" x14ac:dyDescent="0.25">
      <c r="A213" s="5" t="s">
        <v>86</v>
      </c>
      <c r="B213" s="7">
        <v>3.4710826225054503E-2</v>
      </c>
      <c r="C213" s="7">
        <v>5.4677771465815126E-3</v>
      </c>
      <c r="D213" s="7">
        <f t="shared" si="3"/>
        <v>4.0178603371636014E-2</v>
      </c>
    </row>
    <row r="214" spans="1:4" x14ac:dyDescent="0.25">
      <c r="A214" s="5" t="s">
        <v>155</v>
      </c>
      <c r="B214" s="7">
        <v>3.4710826225054503E-2</v>
      </c>
      <c r="C214" s="7">
        <v>0</v>
      </c>
      <c r="D214" s="7">
        <f t="shared" si="3"/>
        <v>3.4710826225054503E-2</v>
      </c>
    </row>
    <row r="215" spans="1:4" x14ac:dyDescent="0.25">
      <c r="A215" s="5" t="s">
        <v>343</v>
      </c>
      <c r="B215" s="7">
        <v>3.4710826225054503E-2</v>
      </c>
      <c r="C215" s="7">
        <v>0</v>
      </c>
      <c r="D215" s="7">
        <f t="shared" si="3"/>
        <v>3.4710826225054503E-2</v>
      </c>
    </row>
    <row r="216" spans="1:4" x14ac:dyDescent="0.25">
      <c r="A216" s="5" t="s">
        <v>621</v>
      </c>
      <c r="B216" s="7">
        <v>3.4710826225054503E-2</v>
      </c>
      <c r="C216" s="7">
        <v>0</v>
      </c>
      <c r="D216" s="7">
        <f t="shared" si="3"/>
        <v>3.4710826225054503E-2</v>
      </c>
    </row>
    <row r="217" spans="1:4" x14ac:dyDescent="0.25">
      <c r="A217" s="5" t="s">
        <v>250</v>
      </c>
      <c r="B217" s="7">
        <v>3.4710826225054503E-2</v>
      </c>
      <c r="C217" s="7">
        <v>0</v>
      </c>
      <c r="D217" s="7">
        <f t="shared" si="3"/>
        <v>3.4710826225054503E-2</v>
      </c>
    </row>
    <row r="218" spans="1:4" x14ac:dyDescent="0.25">
      <c r="A218" s="5" t="s">
        <v>466</v>
      </c>
      <c r="B218" s="7">
        <v>0.17838123870206404</v>
      </c>
      <c r="C218" s="7">
        <v>0</v>
      </c>
      <c r="D218" s="7">
        <f t="shared" si="3"/>
        <v>0.17838123870206404</v>
      </c>
    </row>
    <row r="219" spans="1:4" x14ac:dyDescent="0.25">
      <c r="A219" s="5" t="s">
        <v>342</v>
      </c>
      <c r="B219" s="7">
        <v>3.4710826225054503E-2</v>
      </c>
      <c r="C219" s="7">
        <v>0</v>
      </c>
      <c r="D219" s="7">
        <f t="shared" si="3"/>
        <v>3.4710826225054503E-2</v>
      </c>
    </row>
    <row r="220" spans="1:4" x14ac:dyDescent="0.25">
      <c r="A220" s="5" t="s">
        <v>467</v>
      </c>
      <c r="B220" s="7">
        <v>0.19536992810226059</v>
      </c>
      <c r="C220" s="7">
        <v>0</v>
      </c>
      <c r="D220" s="7">
        <f t="shared" si="3"/>
        <v>0.19536992810226059</v>
      </c>
    </row>
    <row r="221" spans="1:4" x14ac:dyDescent="0.25">
      <c r="A221" s="5" t="s">
        <v>118</v>
      </c>
      <c r="B221" s="7">
        <v>0</v>
      </c>
      <c r="C221" s="7">
        <v>2.0747100804469266E-2</v>
      </c>
      <c r="D221" s="7">
        <f t="shared" si="3"/>
        <v>2.0747100804469266E-2</v>
      </c>
    </row>
    <row r="222" spans="1:4" x14ac:dyDescent="0.25">
      <c r="A222" s="5" t="s">
        <v>80</v>
      </c>
      <c r="B222" s="7">
        <v>3.7314138268981015E-2</v>
      </c>
      <c r="C222" s="7">
        <v>1.1460618682919328E-4</v>
      </c>
      <c r="D222" s="7">
        <f t="shared" si="3"/>
        <v>3.7428744455810209E-2</v>
      </c>
    </row>
    <row r="223" spans="1:4" x14ac:dyDescent="0.25">
      <c r="A223" s="5" t="s">
        <v>622</v>
      </c>
      <c r="B223" s="7">
        <v>3.7314138268981015E-2</v>
      </c>
      <c r="C223" s="7">
        <v>0</v>
      </c>
      <c r="D223" s="7">
        <f t="shared" si="3"/>
        <v>3.7314138268981015E-2</v>
      </c>
    </row>
    <row r="224" spans="1:4" x14ac:dyDescent="0.25">
      <c r="A224" s="5" t="s">
        <v>260</v>
      </c>
      <c r="B224" s="7">
        <v>3.4710826225054503E-2</v>
      </c>
      <c r="C224" s="7">
        <v>0</v>
      </c>
      <c r="D224" s="7">
        <f t="shared" si="3"/>
        <v>3.4710826225054503E-2</v>
      </c>
    </row>
    <row r="225" spans="1:4" x14ac:dyDescent="0.25">
      <c r="A225" s="5" t="s">
        <v>468</v>
      </c>
      <c r="B225" s="7">
        <v>0.17838123870206404</v>
      </c>
      <c r="C225" s="7">
        <v>0</v>
      </c>
      <c r="D225" s="7">
        <f t="shared" si="3"/>
        <v>0.17838123870206404</v>
      </c>
    </row>
    <row r="226" spans="1:4" x14ac:dyDescent="0.25">
      <c r="A226" s="5" t="s">
        <v>12</v>
      </c>
      <c r="B226" s="7">
        <v>3.4710826225054503E-2</v>
      </c>
      <c r="C226" s="7">
        <v>0</v>
      </c>
      <c r="D226" s="7">
        <f t="shared" si="3"/>
        <v>3.4710826225054503E-2</v>
      </c>
    </row>
    <row r="227" spans="1:4" x14ac:dyDescent="0.25">
      <c r="A227" s="5" t="s">
        <v>225</v>
      </c>
      <c r="B227" s="7">
        <v>3.4710826225054503E-2</v>
      </c>
      <c r="C227" s="7">
        <v>0</v>
      </c>
      <c r="D227" s="7">
        <f t="shared" si="3"/>
        <v>3.4710826225054503E-2</v>
      </c>
    </row>
    <row r="228" spans="1:4" x14ac:dyDescent="0.25">
      <c r="A228" s="5" t="s">
        <v>290</v>
      </c>
      <c r="B228" s="7">
        <v>3.7314138268981015E-2</v>
      </c>
      <c r="C228" s="7">
        <v>2.7987026848742208E-3</v>
      </c>
      <c r="D228" s="7">
        <f t="shared" si="3"/>
        <v>4.0112840953855235E-2</v>
      </c>
    </row>
    <row r="229" spans="1:4" x14ac:dyDescent="0.25">
      <c r="A229" s="5" t="s">
        <v>125</v>
      </c>
      <c r="B229" s="7">
        <v>6.9491074121050564</v>
      </c>
      <c r="C229" s="7">
        <v>19.721037397540911</v>
      </c>
      <c r="D229" s="7">
        <f t="shared" si="3"/>
        <v>26.670144809645969</v>
      </c>
    </row>
    <row r="230" spans="1:4" x14ac:dyDescent="0.25">
      <c r="A230" s="5" t="s">
        <v>81</v>
      </c>
      <c r="B230" s="7">
        <v>3.4710826225054503E-2</v>
      </c>
      <c r="C230" s="7">
        <v>1.2574956444929757E-3</v>
      </c>
      <c r="D230" s="7">
        <f t="shared" si="3"/>
        <v>3.596832186954748E-2</v>
      </c>
    </row>
    <row r="231" spans="1:4" x14ac:dyDescent="0.25">
      <c r="A231" s="5" t="s">
        <v>137</v>
      </c>
      <c r="B231" s="7">
        <v>3.7314138268981015E-2</v>
      </c>
      <c r="C231" s="7">
        <v>0.17215981636474609</v>
      </c>
      <c r="D231" s="7">
        <f t="shared" si="3"/>
        <v>0.20947395463372709</v>
      </c>
    </row>
    <row r="232" spans="1:4" x14ac:dyDescent="0.25">
      <c r="A232" s="5" t="s">
        <v>68</v>
      </c>
      <c r="B232" s="7">
        <v>3.4710826225054503E-2</v>
      </c>
      <c r="C232" s="7">
        <v>2.6476378668692318E-4</v>
      </c>
      <c r="D232" s="7">
        <f t="shared" si="3"/>
        <v>3.4975590011741428E-2</v>
      </c>
    </row>
    <row r="233" spans="1:4" x14ac:dyDescent="0.25">
      <c r="A233" s="5" t="s">
        <v>91</v>
      </c>
      <c r="B233" s="7">
        <v>3.4710826225054503E-2</v>
      </c>
      <c r="C233" s="7">
        <v>2.2483192377125514E-3</v>
      </c>
      <c r="D233" s="7">
        <f t="shared" si="3"/>
        <v>3.6959145462767053E-2</v>
      </c>
    </row>
    <row r="234" spans="1:4" x14ac:dyDescent="0.25">
      <c r="A234" s="5" t="s">
        <v>183</v>
      </c>
      <c r="B234" s="7">
        <v>3.4710826225054503E-2</v>
      </c>
      <c r="C234" s="7">
        <v>0</v>
      </c>
      <c r="D234" s="7">
        <f t="shared" si="3"/>
        <v>3.4710826225054503E-2</v>
      </c>
    </row>
    <row r="235" spans="1:4" x14ac:dyDescent="0.25">
      <c r="A235" s="5" t="s">
        <v>130</v>
      </c>
      <c r="B235" s="7">
        <v>3.4710826225054503E-2</v>
      </c>
      <c r="C235" s="7">
        <v>4.4722483181101384E-2</v>
      </c>
      <c r="D235" s="7">
        <f t="shared" si="3"/>
        <v>7.9433309406155894E-2</v>
      </c>
    </row>
    <row r="236" spans="1:4" x14ac:dyDescent="0.25">
      <c r="A236" s="5" t="s">
        <v>111</v>
      </c>
      <c r="B236" s="7">
        <v>0</v>
      </c>
      <c r="C236" s="7">
        <v>2.1333934007157492E-2</v>
      </c>
      <c r="D236" s="7">
        <f t="shared" si="3"/>
        <v>2.1333934007157492E-2</v>
      </c>
    </row>
    <row r="237" spans="1:4" x14ac:dyDescent="0.25">
      <c r="A237" s="5" t="s">
        <v>7</v>
      </c>
      <c r="B237" s="7">
        <v>3.4710826225054503E-2</v>
      </c>
      <c r="C237" s="7">
        <v>5.19225480506651E-7</v>
      </c>
      <c r="D237" s="7">
        <f t="shared" si="3"/>
        <v>3.471134545053501E-2</v>
      </c>
    </row>
    <row r="238" spans="1:4" x14ac:dyDescent="0.25">
      <c r="A238" s="5" t="s">
        <v>300</v>
      </c>
      <c r="B238" s="7">
        <v>3.4710826225054503E-2</v>
      </c>
      <c r="C238" s="7">
        <v>0</v>
      </c>
      <c r="D238" s="7">
        <f t="shared" si="3"/>
        <v>3.4710826225054503E-2</v>
      </c>
    </row>
    <row r="239" spans="1:4" x14ac:dyDescent="0.25">
      <c r="A239" s="5" t="s">
        <v>135</v>
      </c>
      <c r="B239" s="7">
        <v>3.4710826225054503E-2</v>
      </c>
      <c r="C239" s="7">
        <v>0.16806353306751384</v>
      </c>
      <c r="D239" s="7">
        <f t="shared" si="3"/>
        <v>0.20277435929256835</v>
      </c>
    </row>
    <row r="240" spans="1:4" x14ac:dyDescent="0.25">
      <c r="A240" s="5" t="s">
        <v>301</v>
      </c>
      <c r="B240" s="7">
        <v>3.4710826225054503E-2</v>
      </c>
      <c r="C240" s="7">
        <v>0</v>
      </c>
      <c r="D240" s="7">
        <f t="shared" si="3"/>
        <v>3.4710826225054503E-2</v>
      </c>
    </row>
    <row r="241" spans="1:4" x14ac:dyDescent="0.25">
      <c r="A241" s="5" t="s">
        <v>469</v>
      </c>
      <c r="B241" s="7">
        <v>0.18687558340216234</v>
      </c>
      <c r="C241" s="7">
        <v>0</v>
      </c>
      <c r="D241" s="7">
        <f t="shared" si="3"/>
        <v>0.18687558340216234</v>
      </c>
    </row>
    <row r="242" spans="1:4" x14ac:dyDescent="0.25">
      <c r="A242" s="5" t="s">
        <v>623</v>
      </c>
      <c r="B242" s="7">
        <v>3.4710826225054503E-2</v>
      </c>
      <c r="C242" s="7">
        <v>0</v>
      </c>
      <c r="D242" s="7">
        <f t="shared" si="3"/>
        <v>3.4710826225054503E-2</v>
      </c>
    </row>
    <row r="243" spans="1:4" x14ac:dyDescent="0.25">
      <c r="A243" s="5" t="s">
        <v>156</v>
      </c>
      <c r="B243" s="7">
        <v>3.4710826225054503E-2</v>
      </c>
      <c r="C243" s="7">
        <v>2.2753360800224301E-4</v>
      </c>
      <c r="D243" s="7">
        <f t="shared" si="3"/>
        <v>3.4938359833056744E-2</v>
      </c>
    </row>
    <row r="244" spans="1:4" x14ac:dyDescent="0.25">
      <c r="A244" s="5" t="s">
        <v>228</v>
      </c>
      <c r="B244" s="7">
        <v>3.4710826225054503E-2</v>
      </c>
      <c r="C244" s="7">
        <v>0</v>
      </c>
      <c r="D244" s="7">
        <f t="shared" si="3"/>
        <v>3.4710826225054503E-2</v>
      </c>
    </row>
    <row r="245" spans="1:4" x14ac:dyDescent="0.25">
      <c r="A245" s="5" t="s">
        <v>431</v>
      </c>
      <c r="B245" s="7">
        <v>1.1937715255922225</v>
      </c>
      <c r="C245" s="7">
        <v>5.3247494825528062E-2</v>
      </c>
      <c r="D245" s="7">
        <f t="shared" si="3"/>
        <v>1.2470190204177507</v>
      </c>
    </row>
    <row r="246" spans="1:4" x14ac:dyDescent="0.25">
      <c r="A246" s="5" t="s">
        <v>157</v>
      </c>
      <c r="B246" s="7">
        <v>3.4710826225054503E-2</v>
      </c>
      <c r="C246" s="7">
        <v>0</v>
      </c>
      <c r="D246" s="7">
        <f t="shared" si="3"/>
        <v>3.4710826225054503E-2</v>
      </c>
    </row>
    <row r="247" spans="1:4" x14ac:dyDescent="0.25">
      <c r="A247" s="5" t="s">
        <v>470</v>
      </c>
      <c r="B247" s="7">
        <v>0.19536992810226059</v>
      </c>
      <c r="C247" s="7">
        <v>0</v>
      </c>
      <c r="D247" s="7">
        <f t="shared" si="3"/>
        <v>0.19536992810226059</v>
      </c>
    </row>
    <row r="248" spans="1:4" x14ac:dyDescent="0.25">
      <c r="A248" s="5" t="s">
        <v>471</v>
      </c>
      <c r="B248" s="7">
        <v>0.17838123870206404</v>
      </c>
      <c r="C248" s="7">
        <v>0</v>
      </c>
      <c r="D248" s="7">
        <f t="shared" si="3"/>
        <v>0.17838123870206404</v>
      </c>
    </row>
    <row r="249" spans="1:4" x14ac:dyDescent="0.25">
      <c r="A249" s="5" t="s">
        <v>184</v>
      </c>
      <c r="B249" s="7">
        <v>3.4710826225054503E-2</v>
      </c>
      <c r="C249" s="7">
        <v>0</v>
      </c>
      <c r="D249" s="7">
        <f t="shared" si="3"/>
        <v>3.4710826225054503E-2</v>
      </c>
    </row>
    <row r="250" spans="1:4" x14ac:dyDescent="0.25">
      <c r="A250" s="5" t="s">
        <v>261</v>
      </c>
      <c r="B250" s="7">
        <v>3.4710826225054503E-2</v>
      </c>
      <c r="C250" s="7">
        <v>0</v>
      </c>
      <c r="D250" s="7">
        <f t="shared" si="3"/>
        <v>3.4710826225054503E-2</v>
      </c>
    </row>
    <row r="251" spans="1:4" x14ac:dyDescent="0.25">
      <c r="A251" s="5" t="s">
        <v>237</v>
      </c>
      <c r="B251" s="7">
        <v>3.4710826225054503E-2</v>
      </c>
      <c r="C251" s="7">
        <v>0</v>
      </c>
      <c r="D251" s="7">
        <f t="shared" si="3"/>
        <v>3.4710826225054503E-2</v>
      </c>
    </row>
    <row r="252" spans="1:4" x14ac:dyDescent="0.25">
      <c r="A252" s="5" t="s">
        <v>251</v>
      </c>
      <c r="B252" s="7">
        <v>3.4710826225054503E-2</v>
      </c>
      <c r="C252" s="7">
        <v>0</v>
      </c>
      <c r="D252" s="7">
        <f t="shared" si="3"/>
        <v>3.4710826225054503E-2</v>
      </c>
    </row>
    <row r="253" spans="1:4" x14ac:dyDescent="0.25">
      <c r="A253" s="5" t="s">
        <v>297</v>
      </c>
      <c r="B253" s="7">
        <v>3.4710826225054503E-2</v>
      </c>
      <c r="C253" s="7">
        <v>0</v>
      </c>
      <c r="D253" s="7">
        <f t="shared" si="3"/>
        <v>3.4710826225054503E-2</v>
      </c>
    </row>
    <row r="254" spans="1:4" x14ac:dyDescent="0.25">
      <c r="A254" s="5" t="s">
        <v>472</v>
      </c>
      <c r="B254" s="7">
        <v>0.22934730690265373</v>
      </c>
      <c r="C254" s="7">
        <v>0</v>
      </c>
      <c r="D254" s="7">
        <f t="shared" si="3"/>
        <v>0.22934730690265373</v>
      </c>
    </row>
    <row r="255" spans="1:4" x14ac:dyDescent="0.25">
      <c r="A255" s="5" t="s">
        <v>473</v>
      </c>
      <c r="B255" s="7">
        <v>0.20386427280235886</v>
      </c>
      <c r="C255" s="7">
        <v>0</v>
      </c>
      <c r="D255" s="7">
        <f t="shared" si="3"/>
        <v>0.20386427280235886</v>
      </c>
    </row>
    <row r="256" spans="1:4" x14ac:dyDescent="0.25">
      <c r="A256" s="5" t="s">
        <v>388</v>
      </c>
      <c r="B256" s="7">
        <v>3.4710826225054503E-2</v>
      </c>
      <c r="C256" s="7">
        <v>0</v>
      </c>
      <c r="D256" s="7">
        <f t="shared" si="3"/>
        <v>3.4710826225054503E-2</v>
      </c>
    </row>
    <row r="257" spans="1:4" x14ac:dyDescent="0.25">
      <c r="A257" s="5" t="s">
        <v>624</v>
      </c>
      <c r="B257" s="7">
        <v>3.4710826225054503E-2</v>
      </c>
      <c r="C257" s="7">
        <v>0</v>
      </c>
      <c r="D257" s="7">
        <f t="shared" si="3"/>
        <v>3.4710826225054503E-2</v>
      </c>
    </row>
    <row r="258" spans="1:4" x14ac:dyDescent="0.25">
      <c r="A258" s="5" t="s">
        <v>10</v>
      </c>
      <c r="B258" s="7">
        <v>3.4710826225054503E-2</v>
      </c>
      <c r="C258" s="7">
        <v>0</v>
      </c>
      <c r="D258" s="7">
        <f t="shared" si="3"/>
        <v>3.4710826225054503E-2</v>
      </c>
    </row>
    <row r="259" spans="1:4" x14ac:dyDescent="0.25">
      <c r="A259" s="5" t="s">
        <v>76</v>
      </c>
      <c r="B259" s="7">
        <v>3.4710826225054503E-2</v>
      </c>
      <c r="C259" s="7">
        <v>0</v>
      </c>
      <c r="D259" s="7">
        <f t="shared" si="3"/>
        <v>3.4710826225054503E-2</v>
      </c>
    </row>
    <row r="260" spans="1:4" x14ac:dyDescent="0.25">
      <c r="A260" s="5" t="s">
        <v>474</v>
      </c>
      <c r="B260" s="7">
        <v>0.16988689400196572</v>
      </c>
      <c r="C260" s="7">
        <v>0</v>
      </c>
      <c r="D260" s="7">
        <f t="shared" si="3"/>
        <v>0.16988689400196572</v>
      </c>
    </row>
    <row r="261" spans="1:4" x14ac:dyDescent="0.25">
      <c r="A261" s="5" t="s">
        <v>262</v>
      </c>
      <c r="B261" s="7">
        <v>3.4710826225054503E-2</v>
      </c>
      <c r="C261" s="7">
        <v>0</v>
      </c>
      <c r="D261" s="7">
        <f t="shared" si="3"/>
        <v>3.4710826225054503E-2</v>
      </c>
    </row>
    <row r="262" spans="1:4" x14ac:dyDescent="0.25">
      <c r="A262" s="5" t="s">
        <v>475</v>
      </c>
      <c r="B262" s="7">
        <v>0.21235861750245716</v>
      </c>
      <c r="C262" s="7">
        <v>0</v>
      </c>
      <c r="D262" s="7">
        <f t="shared" si="3"/>
        <v>0.21235861750245716</v>
      </c>
    </row>
    <row r="263" spans="1:4" x14ac:dyDescent="0.25">
      <c r="A263" s="5" t="s">
        <v>476</v>
      </c>
      <c r="B263" s="7">
        <v>0.19536992810226059</v>
      </c>
      <c r="C263" s="7">
        <v>0</v>
      </c>
      <c r="D263" s="7">
        <f t="shared" si="3"/>
        <v>0.19536992810226059</v>
      </c>
    </row>
    <row r="264" spans="1:4" x14ac:dyDescent="0.25">
      <c r="A264" s="5" t="s">
        <v>263</v>
      </c>
      <c r="B264" s="7">
        <v>3.4710826225054503E-2</v>
      </c>
      <c r="C264" s="7">
        <v>0</v>
      </c>
      <c r="D264" s="7">
        <f t="shared" si="3"/>
        <v>3.4710826225054503E-2</v>
      </c>
    </row>
    <row r="265" spans="1:4" x14ac:dyDescent="0.25">
      <c r="A265" s="5" t="s">
        <v>625</v>
      </c>
      <c r="B265" s="7">
        <v>3.4710826225054503E-2</v>
      </c>
      <c r="C265" s="7">
        <v>0</v>
      </c>
      <c r="D265" s="7">
        <f t="shared" si="3"/>
        <v>3.4710826225054503E-2</v>
      </c>
    </row>
    <row r="266" spans="1:4" x14ac:dyDescent="0.25">
      <c r="A266" s="5" t="s">
        <v>302</v>
      </c>
      <c r="B266" s="7">
        <v>3.4710826225054503E-2</v>
      </c>
      <c r="C266" s="7">
        <v>0</v>
      </c>
      <c r="D266" s="7">
        <f t="shared" si="3"/>
        <v>3.4710826225054503E-2</v>
      </c>
    </row>
    <row r="267" spans="1:4" x14ac:dyDescent="0.25">
      <c r="A267" s="5" t="s">
        <v>112</v>
      </c>
      <c r="B267" s="7">
        <v>3.4710826225054503E-2</v>
      </c>
      <c r="C267" s="7">
        <v>0.44059250798864924</v>
      </c>
      <c r="D267" s="7">
        <f t="shared" si="3"/>
        <v>0.47530333421370374</v>
      </c>
    </row>
    <row r="268" spans="1:4" x14ac:dyDescent="0.25">
      <c r="A268" s="5" t="s">
        <v>17</v>
      </c>
      <c r="B268" s="7">
        <v>3.4710826225054503E-2</v>
      </c>
      <c r="C268" s="7">
        <v>0</v>
      </c>
      <c r="D268" s="7">
        <f t="shared" ref="D268:D331" si="4">SUM(B268:C268)</f>
        <v>3.4710826225054503E-2</v>
      </c>
    </row>
    <row r="269" spans="1:4" x14ac:dyDescent="0.25">
      <c r="A269" s="5" t="s">
        <v>373</v>
      </c>
      <c r="B269" s="7">
        <v>3.7314138268981015E-2</v>
      </c>
      <c r="C269" s="7">
        <v>0</v>
      </c>
      <c r="D269" s="7">
        <f t="shared" si="4"/>
        <v>3.7314138268981015E-2</v>
      </c>
    </row>
    <row r="270" spans="1:4" x14ac:dyDescent="0.25">
      <c r="A270" s="5" t="s">
        <v>626</v>
      </c>
      <c r="B270" s="7">
        <v>3.4710826225054503E-2</v>
      </c>
      <c r="C270" s="7">
        <v>0</v>
      </c>
      <c r="D270" s="7">
        <f t="shared" si="4"/>
        <v>3.4710826225054503E-2</v>
      </c>
    </row>
    <row r="271" spans="1:4" x14ac:dyDescent="0.25">
      <c r="A271" s="5" t="s">
        <v>477</v>
      </c>
      <c r="B271" s="7">
        <v>0.26332468570304685</v>
      </c>
      <c r="C271" s="7">
        <v>0</v>
      </c>
      <c r="D271" s="7">
        <f t="shared" si="4"/>
        <v>0.26332468570304685</v>
      </c>
    </row>
    <row r="272" spans="1:4" x14ac:dyDescent="0.25">
      <c r="A272" s="5" t="s">
        <v>279</v>
      </c>
      <c r="B272" s="7">
        <v>3.4710826225054503E-2</v>
      </c>
      <c r="C272" s="7">
        <v>0</v>
      </c>
      <c r="D272" s="7">
        <f t="shared" si="4"/>
        <v>3.4710826225054503E-2</v>
      </c>
    </row>
    <row r="273" spans="1:4" x14ac:dyDescent="0.25">
      <c r="A273" s="5" t="s">
        <v>316</v>
      </c>
      <c r="B273" s="7">
        <v>3.7314138268981015E-2</v>
      </c>
      <c r="C273" s="7">
        <v>0</v>
      </c>
      <c r="D273" s="7">
        <f t="shared" si="4"/>
        <v>3.7314138268981015E-2</v>
      </c>
    </row>
    <row r="274" spans="1:4" x14ac:dyDescent="0.25">
      <c r="A274" s="5" t="s">
        <v>303</v>
      </c>
      <c r="B274" s="7">
        <v>3.4710826225054503E-2</v>
      </c>
      <c r="C274" s="7">
        <v>0</v>
      </c>
      <c r="D274" s="7">
        <f t="shared" si="4"/>
        <v>3.4710826225054503E-2</v>
      </c>
    </row>
    <row r="275" spans="1:4" x14ac:dyDescent="0.25">
      <c r="A275" s="5" t="s">
        <v>234</v>
      </c>
      <c r="B275" s="7">
        <v>3.4710826225054503E-2</v>
      </c>
      <c r="C275" s="7">
        <v>0</v>
      </c>
      <c r="D275" s="7">
        <f t="shared" si="4"/>
        <v>3.4710826225054503E-2</v>
      </c>
    </row>
    <row r="276" spans="1:4" x14ac:dyDescent="0.25">
      <c r="A276" s="5" t="s">
        <v>356</v>
      </c>
      <c r="B276" s="7">
        <v>3.4710826225054503E-2</v>
      </c>
      <c r="C276" s="7">
        <v>0</v>
      </c>
      <c r="D276" s="7">
        <f t="shared" si="4"/>
        <v>3.4710826225054503E-2</v>
      </c>
    </row>
    <row r="277" spans="1:4" x14ac:dyDescent="0.25">
      <c r="A277" s="5" t="s">
        <v>318</v>
      </c>
      <c r="B277" s="7">
        <v>3.4710826225054503E-2</v>
      </c>
      <c r="C277" s="7">
        <v>0</v>
      </c>
      <c r="D277" s="7">
        <f t="shared" si="4"/>
        <v>3.4710826225054503E-2</v>
      </c>
    </row>
    <row r="278" spans="1:4" x14ac:dyDescent="0.25">
      <c r="A278" s="5" t="s">
        <v>186</v>
      </c>
      <c r="B278" s="7">
        <v>3.4710826225054503E-2</v>
      </c>
      <c r="C278" s="7">
        <v>0</v>
      </c>
      <c r="D278" s="7">
        <f t="shared" si="4"/>
        <v>3.4710826225054503E-2</v>
      </c>
    </row>
    <row r="279" spans="1:4" x14ac:dyDescent="0.25">
      <c r="A279" s="5" t="s">
        <v>478</v>
      </c>
      <c r="B279" s="7">
        <v>0.22085296220255543</v>
      </c>
      <c r="C279" s="7">
        <v>0</v>
      </c>
      <c r="D279" s="7">
        <f t="shared" si="4"/>
        <v>0.22085296220255543</v>
      </c>
    </row>
    <row r="280" spans="1:4" x14ac:dyDescent="0.25">
      <c r="A280" s="5" t="s">
        <v>50</v>
      </c>
      <c r="B280" s="7">
        <v>3.4710826225054503E-2</v>
      </c>
      <c r="C280" s="7">
        <v>4.3597189064079824E-5</v>
      </c>
      <c r="D280" s="7">
        <f t="shared" si="4"/>
        <v>3.4754423414118586E-2</v>
      </c>
    </row>
    <row r="281" spans="1:4" x14ac:dyDescent="0.25">
      <c r="A281" s="5" t="s">
        <v>284</v>
      </c>
      <c r="B281" s="7">
        <v>3.4710826225054503E-2</v>
      </c>
      <c r="C281" s="7">
        <v>0</v>
      </c>
      <c r="D281" s="7">
        <f t="shared" si="4"/>
        <v>3.4710826225054503E-2</v>
      </c>
    </row>
    <row r="282" spans="1:4" x14ac:dyDescent="0.25">
      <c r="A282" s="5" t="s">
        <v>568</v>
      </c>
      <c r="B282" s="7">
        <v>3.4710826225054503E-2</v>
      </c>
      <c r="C282" s="7">
        <v>0</v>
      </c>
      <c r="D282" s="7">
        <f t="shared" si="4"/>
        <v>3.4710826225054503E-2</v>
      </c>
    </row>
    <row r="283" spans="1:4" x14ac:dyDescent="0.25">
      <c r="A283" s="5" t="s">
        <v>353</v>
      </c>
      <c r="B283" s="7">
        <v>3.4710826225054503E-2</v>
      </c>
      <c r="C283" s="7">
        <v>0</v>
      </c>
      <c r="D283" s="7">
        <f t="shared" si="4"/>
        <v>3.4710826225054503E-2</v>
      </c>
    </row>
    <row r="284" spans="1:4" x14ac:dyDescent="0.25">
      <c r="A284" s="5" t="s">
        <v>136</v>
      </c>
      <c r="B284" s="7">
        <v>0</v>
      </c>
      <c r="C284" s="7">
        <v>0.16131871229296446</v>
      </c>
      <c r="D284" s="7">
        <f t="shared" si="4"/>
        <v>0.16131871229296446</v>
      </c>
    </row>
    <row r="285" spans="1:4" x14ac:dyDescent="0.25">
      <c r="A285" s="5" t="s">
        <v>187</v>
      </c>
      <c r="B285" s="7">
        <v>3.4710826225054503E-2</v>
      </c>
      <c r="C285" s="7">
        <v>0</v>
      </c>
      <c r="D285" s="7">
        <f t="shared" si="4"/>
        <v>3.4710826225054503E-2</v>
      </c>
    </row>
    <row r="286" spans="1:4" x14ac:dyDescent="0.25">
      <c r="A286" s="5" t="s">
        <v>335</v>
      </c>
      <c r="B286" s="7">
        <v>3.4710826225054503E-2</v>
      </c>
      <c r="C286" s="7">
        <v>0</v>
      </c>
      <c r="D286" s="7">
        <f t="shared" si="4"/>
        <v>3.4710826225054503E-2</v>
      </c>
    </row>
    <row r="287" spans="1:4" x14ac:dyDescent="0.25">
      <c r="A287" s="5" t="s">
        <v>213</v>
      </c>
      <c r="B287" s="7">
        <v>3.7314138268981015E-2</v>
      </c>
      <c r="C287" s="7">
        <v>3.6123765609490685E-4</v>
      </c>
      <c r="D287" s="7">
        <f t="shared" si="4"/>
        <v>3.7675375925075923E-2</v>
      </c>
    </row>
    <row r="288" spans="1:4" x14ac:dyDescent="0.25">
      <c r="A288" s="5" t="s">
        <v>11</v>
      </c>
      <c r="B288" s="7">
        <v>3.4710826225054503E-2</v>
      </c>
      <c r="C288" s="7">
        <v>0</v>
      </c>
      <c r="D288" s="7">
        <f t="shared" si="4"/>
        <v>3.4710826225054503E-2</v>
      </c>
    </row>
    <row r="289" spans="1:4" x14ac:dyDescent="0.25">
      <c r="A289" s="5" t="s">
        <v>219</v>
      </c>
      <c r="B289" s="7">
        <v>3.4710826225054503E-2</v>
      </c>
      <c r="C289" s="7">
        <v>0</v>
      </c>
      <c r="D289" s="7">
        <f t="shared" si="4"/>
        <v>3.4710826225054503E-2</v>
      </c>
    </row>
    <row r="290" spans="1:4" x14ac:dyDescent="0.25">
      <c r="A290" s="5" t="s">
        <v>394</v>
      </c>
      <c r="B290" s="7">
        <v>0.25556378842760996</v>
      </c>
      <c r="C290" s="7">
        <v>0</v>
      </c>
      <c r="D290" s="7">
        <f t="shared" si="4"/>
        <v>0.25556378842760996</v>
      </c>
    </row>
    <row r="291" spans="1:4" x14ac:dyDescent="0.25">
      <c r="A291" s="5" t="s">
        <v>265</v>
      </c>
      <c r="B291" s="7">
        <v>3.4710826225054503E-2</v>
      </c>
      <c r="C291" s="7">
        <v>0</v>
      </c>
      <c r="D291" s="7">
        <f t="shared" si="4"/>
        <v>3.4710826225054503E-2</v>
      </c>
    </row>
    <row r="292" spans="1:4" x14ac:dyDescent="0.25">
      <c r="A292" s="5" t="s">
        <v>158</v>
      </c>
      <c r="B292" s="7">
        <v>3.4710826225054503E-2</v>
      </c>
      <c r="C292" s="7">
        <v>0</v>
      </c>
      <c r="D292" s="7">
        <f t="shared" si="4"/>
        <v>3.4710826225054503E-2</v>
      </c>
    </row>
    <row r="293" spans="1:4" x14ac:dyDescent="0.25">
      <c r="A293" s="5" t="s">
        <v>3</v>
      </c>
      <c r="B293" s="7">
        <v>3.4710826225054503E-2</v>
      </c>
      <c r="C293" s="7">
        <v>0</v>
      </c>
      <c r="D293" s="7">
        <f t="shared" si="4"/>
        <v>3.4710826225054503E-2</v>
      </c>
    </row>
    <row r="294" spans="1:4" x14ac:dyDescent="0.25">
      <c r="A294" s="5" t="s">
        <v>627</v>
      </c>
      <c r="B294" s="7">
        <v>3.4710826225054503E-2</v>
      </c>
      <c r="C294" s="7">
        <v>0</v>
      </c>
      <c r="D294" s="7">
        <f t="shared" si="4"/>
        <v>3.4710826225054503E-2</v>
      </c>
    </row>
    <row r="295" spans="1:4" x14ac:dyDescent="0.25">
      <c r="A295" s="5" t="s">
        <v>252</v>
      </c>
      <c r="B295" s="7">
        <v>3.4710826225054503E-2</v>
      </c>
      <c r="C295" s="7">
        <v>0</v>
      </c>
      <c r="D295" s="7">
        <f t="shared" si="4"/>
        <v>3.4710826225054503E-2</v>
      </c>
    </row>
    <row r="296" spans="1:4" x14ac:dyDescent="0.25">
      <c r="A296" s="5" t="s">
        <v>71</v>
      </c>
      <c r="B296" s="7">
        <v>3.4710826225054503E-2</v>
      </c>
      <c r="C296" s="7">
        <v>9.0495866055249289E-4</v>
      </c>
      <c r="D296" s="7">
        <f t="shared" si="4"/>
        <v>3.5615784885606995E-2</v>
      </c>
    </row>
    <row r="297" spans="1:4" x14ac:dyDescent="0.25">
      <c r="A297" s="5" t="s">
        <v>65</v>
      </c>
      <c r="B297" s="7">
        <v>3.4710826225054503E-2</v>
      </c>
      <c r="C297" s="7">
        <v>1.2698125097375219E-3</v>
      </c>
      <c r="D297" s="7">
        <f t="shared" si="4"/>
        <v>3.5980638734792028E-2</v>
      </c>
    </row>
    <row r="298" spans="1:4" x14ac:dyDescent="0.25">
      <c r="A298" s="5" t="s">
        <v>336</v>
      </c>
      <c r="B298" s="7">
        <v>3.4710826225054503E-2</v>
      </c>
      <c r="C298" s="7">
        <v>0</v>
      </c>
      <c r="D298" s="7">
        <f t="shared" si="4"/>
        <v>3.4710826225054503E-2</v>
      </c>
    </row>
    <row r="299" spans="1:4" x14ac:dyDescent="0.25">
      <c r="A299" s="5" t="s">
        <v>479</v>
      </c>
      <c r="B299" s="7">
        <v>0.22085296220255543</v>
      </c>
      <c r="C299" s="7">
        <v>0</v>
      </c>
      <c r="D299" s="7">
        <f t="shared" si="4"/>
        <v>0.22085296220255543</v>
      </c>
    </row>
    <row r="300" spans="1:4" x14ac:dyDescent="0.25">
      <c r="A300" s="5" t="s">
        <v>69</v>
      </c>
      <c r="B300" s="7">
        <v>3.7314138268981015E-2</v>
      </c>
      <c r="C300" s="7">
        <v>3.7026419137140703E-4</v>
      </c>
      <c r="D300" s="7">
        <f t="shared" si="4"/>
        <v>3.7684402460352422E-2</v>
      </c>
    </row>
    <row r="301" spans="1:4" x14ac:dyDescent="0.25">
      <c r="A301" s="5" t="s">
        <v>19</v>
      </c>
      <c r="B301" s="7">
        <v>3.4710826225054503E-2</v>
      </c>
      <c r="C301" s="7">
        <v>1.4465659925412034E-4</v>
      </c>
      <c r="D301" s="7">
        <f t="shared" si="4"/>
        <v>3.4855482824308621E-2</v>
      </c>
    </row>
    <row r="302" spans="1:4" x14ac:dyDescent="0.25">
      <c r="A302" s="5" t="s">
        <v>432</v>
      </c>
      <c r="B302" s="7">
        <v>1.0339010843001992</v>
      </c>
      <c r="C302" s="7">
        <v>4.6978735347309149E-3</v>
      </c>
      <c r="D302" s="7">
        <f t="shared" si="4"/>
        <v>1.0385989578349302</v>
      </c>
    </row>
    <row r="303" spans="1:4" x14ac:dyDescent="0.25">
      <c r="A303" s="5" t="s">
        <v>5</v>
      </c>
      <c r="B303" s="7">
        <v>3.4710826225054503E-2</v>
      </c>
      <c r="C303" s="7">
        <v>0</v>
      </c>
      <c r="D303" s="7">
        <f t="shared" si="4"/>
        <v>3.4710826225054503E-2</v>
      </c>
    </row>
    <row r="304" spans="1:4" x14ac:dyDescent="0.25">
      <c r="A304" s="5" t="s">
        <v>628</v>
      </c>
      <c r="B304" s="7">
        <v>3.4710826225054503E-2</v>
      </c>
      <c r="C304" s="7">
        <v>0</v>
      </c>
      <c r="D304" s="7">
        <f t="shared" si="4"/>
        <v>3.4710826225054503E-2</v>
      </c>
    </row>
    <row r="305" spans="1:4" x14ac:dyDescent="0.25">
      <c r="A305" s="5" t="s">
        <v>629</v>
      </c>
      <c r="B305" s="7">
        <v>3.4710826225054503E-2</v>
      </c>
      <c r="C305" s="7">
        <v>0</v>
      </c>
      <c r="D305" s="7">
        <f t="shared" si="4"/>
        <v>3.4710826225054503E-2</v>
      </c>
    </row>
    <row r="306" spans="1:4" x14ac:dyDescent="0.25">
      <c r="A306" s="5" t="s">
        <v>480</v>
      </c>
      <c r="B306" s="7">
        <v>0.16988689400196572</v>
      </c>
      <c r="C306" s="7">
        <v>0</v>
      </c>
      <c r="D306" s="7">
        <f t="shared" si="4"/>
        <v>0.16988689400196572</v>
      </c>
    </row>
    <row r="307" spans="1:4" x14ac:dyDescent="0.25">
      <c r="A307" s="5" t="s">
        <v>630</v>
      </c>
      <c r="B307" s="7">
        <v>3.4710826225054503E-2</v>
      </c>
      <c r="C307" s="7">
        <v>0</v>
      </c>
      <c r="D307" s="7">
        <f t="shared" si="4"/>
        <v>3.4710826225054503E-2</v>
      </c>
    </row>
    <row r="308" spans="1:4" x14ac:dyDescent="0.25">
      <c r="A308" s="5" t="s">
        <v>188</v>
      </c>
      <c r="B308" s="7">
        <v>3.4710826225054503E-2</v>
      </c>
      <c r="C308" s="7">
        <v>0</v>
      </c>
      <c r="D308" s="7">
        <f t="shared" si="4"/>
        <v>3.4710826225054503E-2</v>
      </c>
    </row>
    <row r="309" spans="1:4" x14ac:dyDescent="0.25">
      <c r="A309" s="5" t="s">
        <v>274</v>
      </c>
      <c r="B309" s="7">
        <v>3.7314138268981015E-2</v>
      </c>
      <c r="C309" s="7">
        <v>5.5507612970954535E-4</v>
      </c>
      <c r="D309" s="7">
        <f t="shared" si="4"/>
        <v>3.7869214398690558E-2</v>
      </c>
    </row>
    <row r="310" spans="1:4" x14ac:dyDescent="0.25">
      <c r="A310" s="5" t="s">
        <v>288</v>
      </c>
      <c r="B310" s="7">
        <v>3.7314138268981015E-2</v>
      </c>
      <c r="C310" s="7">
        <v>0</v>
      </c>
      <c r="D310" s="7">
        <f t="shared" si="4"/>
        <v>3.7314138268981015E-2</v>
      </c>
    </row>
    <row r="311" spans="1:4" x14ac:dyDescent="0.25">
      <c r="A311" s="5" t="s">
        <v>662</v>
      </c>
      <c r="B311" s="7">
        <v>3.7314138268981015E-2</v>
      </c>
      <c r="C311" s="7">
        <v>0</v>
      </c>
      <c r="D311" s="7">
        <f t="shared" si="4"/>
        <v>3.7314138268981015E-2</v>
      </c>
    </row>
    <row r="312" spans="1:4" x14ac:dyDescent="0.25">
      <c r="A312" s="5" t="s">
        <v>285</v>
      </c>
      <c r="B312" s="7">
        <v>0.87403064300817612</v>
      </c>
      <c r="C312" s="7">
        <v>6.0232977561254702E-2</v>
      </c>
      <c r="D312" s="7">
        <f t="shared" si="4"/>
        <v>0.9342636205694308</v>
      </c>
    </row>
    <row r="313" spans="1:4" x14ac:dyDescent="0.25">
      <c r="A313" s="5" t="s">
        <v>264</v>
      </c>
      <c r="B313" s="7">
        <v>3.4710826225054503E-2</v>
      </c>
      <c r="C313" s="7">
        <v>0</v>
      </c>
      <c r="D313" s="7">
        <f t="shared" si="4"/>
        <v>3.4710826225054503E-2</v>
      </c>
    </row>
    <row r="314" spans="1:4" x14ac:dyDescent="0.25">
      <c r="A314" s="5" t="s">
        <v>321</v>
      </c>
      <c r="B314" s="7">
        <v>3.4710826225054503E-2</v>
      </c>
      <c r="C314" s="7">
        <v>0</v>
      </c>
      <c r="D314" s="7">
        <f t="shared" si="4"/>
        <v>3.4710826225054503E-2</v>
      </c>
    </row>
    <row r="315" spans="1:4" x14ac:dyDescent="0.25">
      <c r="A315" s="5" t="s">
        <v>268</v>
      </c>
      <c r="B315" s="7">
        <v>3.4710826225054503E-2</v>
      </c>
      <c r="C315" s="7">
        <v>0</v>
      </c>
      <c r="D315" s="7">
        <f t="shared" si="4"/>
        <v>3.4710826225054503E-2</v>
      </c>
    </row>
    <row r="316" spans="1:4" x14ac:dyDescent="0.25">
      <c r="A316" s="5" t="s">
        <v>102</v>
      </c>
      <c r="B316" s="7">
        <v>3.4710826225054503E-2</v>
      </c>
      <c r="C316" s="7">
        <v>0.11305448623551127</v>
      </c>
      <c r="D316" s="7">
        <f t="shared" si="4"/>
        <v>0.14776531246056579</v>
      </c>
    </row>
    <row r="317" spans="1:4" x14ac:dyDescent="0.25">
      <c r="A317" s="5" t="s">
        <v>631</v>
      </c>
      <c r="B317" s="7">
        <v>3.4710826225054503E-2</v>
      </c>
      <c r="C317" s="7">
        <v>0</v>
      </c>
      <c r="D317" s="7">
        <f t="shared" si="4"/>
        <v>3.4710826225054503E-2</v>
      </c>
    </row>
    <row r="318" spans="1:4" x14ac:dyDescent="0.25">
      <c r="A318" s="5" t="s">
        <v>85</v>
      </c>
      <c r="B318" s="7">
        <v>3.7314138268981015E-2</v>
      </c>
      <c r="C318" s="7">
        <v>1.3226505176097397E-3</v>
      </c>
      <c r="D318" s="7">
        <f t="shared" si="4"/>
        <v>3.8636788786590756E-2</v>
      </c>
    </row>
    <row r="319" spans="1:4" x14ac:dyDescent="0.25">
      <c r="A319" s="5" t="s">
        <v>327</v>
      </c>
      <c r="B319" s="7">
        <v>3.4710826225054503E-2</v>
      </c>
      <c r="C319" s="7">
        <v>0</v>
      </c>
      <c r="D319" s="7">
        <f t="shared" si="4"/>
        <v>3.4710826225054503E-2</v>
      </c>
    </row>
    <row r="320" spans="1:4" x14ac:dyDescent="0.25">
      <c r="A320" s="5" t="s">
        <v>189</v>
      </c>
      <c r="B320" s="7">
        <v>3.4710826225054503E-2</v>
      </c>
      <c r="C320" s="7">
        <v>0</v>
      </c>
      <c r="D320" s="7">
        <f t="shared" si="4"/>
        <v>3.4710826225054503E-2</v>
      </c>
    </row>
    <row r="321" spans="1:4" x14ac:dyDescent="0.25">
      <c r="A321" s="5" t="s">
        <v>632</v>
      </c>
      <c r="B321" s="7">
        <v>3.4710826225054503E-2</v>
      </c>
      <c r="C321" s="7">
        <v>0</v>
      </c>
      <c r="D321" s="7">
        <f t="shared" si="4"/>
        <v>3.4710826225054503E-2</v>
      </c>
    </row>
    <row r="322" spans="1:4" x14ac:dyDescent="0.25">
      <c r="A322" s="5" t="s">
        <v>481</v>
      </c>
      <c r="B322" s="7">
        <v>0.20386427280235886</v>
      </c>
      <c r="C322" s="7">
        <v>0</v>
      </c>
      <c r="D322" s="7">
        <f t="shared" si="4"/>
        <v>0.20386427280235886</v>
      </c>
    </row>
    <row r="323" spans="1:4" x14ac:dyDescent="0.25">
      <c r="A323" s="5" t="s">
        <v>362</v>
      </c>
      <c r="B323" s="7">
        <v>3.7314138268981015E-2</v>
      </c>
      <c r="C323" s="7">
        <v>2.0866828874884554E-3</v>
      </c>
      <c r="D323" s="7">
        <f t="shared" si="4"/>
        <v>3.9400821156469472E-2</v>
      </c>
    </row>
    <row r="324" spans="1:4" x14ac:dyDescent="0.25">
      <c r="A324" s="5" t="s">
        <v>59</v>
      </c>
      <c r="B324" s="7">
        <v>3.7314138268981015E-2</v>
      </c>
      <c r="C324" s="7">
        <v>1.7141351183627321E-4</v>
      </c>
      <c r="D324" s="7">
        <f t="shared" si="4"/>
        <v>3.7485551780817285E-2</v>
      </c>
    </row>
    <row r="325" spans="1:4" x14ac:dyDescent="0.25">
      <c r="A325" s="5" t="s">
        <v>131</v>
      </c>
      <c r="B325" s="7">
        <v>3.4710826225054503E-2</v>
      </c>
      <c r="C325" s="7">
        <v>8.533574046645459E-2</v>
      </c>
      <c r="D325" s="7">
        <f t="shared" si="4"/>
        <v>0.12004656669150909</v>
      </c>
    </row>
    <row r="326" spans="1:4" x14ac:dyDescent="0.25">
      <c r="A326" s="5" t="s">
        <v>209</v>
      </c>
      <c r="B326" s="7">
        <v>3.4710826225054503E-2</v>
      </c>
      <c r="C326" s="7">
        <v>0</v>
      </c>
      <c r="D326" s="7">
        <f t="shared" si="4"/>
        <v>3.4710826225054503E-2</v>
      </c>
    </row>
    <row r="327" spans="1:4" x14ac:dyDescent="0.25">
      <c r="A327" s="5" t="s">
        <v>6</v>
      </c>
      <c r="B327" s="7">
        <v>3.4710826225054503E-2</v>
      </c>
      <c r="C327" s="7">
        <v>0</v>
      </c>
      <c r="D327" s="7">
        <f t="shared" si="4"/>
        <v>3.4710826225054503E-2</v>
      </c>
    </row>
    <row r="328" spans="1:4" x14ac:dyDescent="0.25">
      <c r="A328" s="5" t="s">
        <v>482</v>
      </c>
      <c r="B328" s="7">
        <v>0.17838123870206404</v>
      </c>
      <c r="C328" s="7">
        <v>0</v>
      </c>
      <c r="D328" s="7">
        <f t="shared" si="4"/>
        <v>0.17838123870206404</v>
      </c>
    </row>
    <row r="329" spans="1:4" x14ac:dyDescent="0.25">
      <c r="A329" s="5" t="s">
        <v>633</v>
      </c>
      <c r="B329" s="7">
        <v>3.4710826225054503E-2</v>
      </c>
      <c r="C329" s="7">
        <v>0</v>
      </c>
      <c r="D329" s="7">
        <f t="shared" si="4"/>
        <v>3.4710826225054503E-2</v>
      </c>
    </row>
    <row r="330" spans="1:4" x14ac:dyDescent="0.25">
      <c r="A330" s="5" t="s">
        <v>8</v>
      </c>
      <c r="B330" s="7">
        <v>3.4710826225054503E-2</v>
      </c>
      <c r="C330" s="7">
        <v>0</v>
      </c>
      <c r="D330" s="7">
        <f t="shared" si="4"/>
        <v>3.4710826225054503E-2</v>
      </c>
    </row>
    <row r="331" spans="1:4" x14ac:dyDescent="0.25">
      <c r="A331" s="5" t="s">
        <v>576</v>
      </c>
      <c r="B331" s="7">
        <v>3.4710826225054503E-2</v>
      </c>
      <c r="C331" s="7">
        <v>0</v>
      </c>
      <c r="D331" s="7">
        <f t="shared" si="4"/>
        <v>3.4710826225054503E-2</v>
      </c>
    </row>
    <row r="332" spans="1:4" x14ac:dyDescent="0.25">
      <c r="A332" s="5" t="s">
        <v>190</v>
      </c>
      <c r="B332" s="7">
        <v>3.4710826225054503E-2</v>
      </c>
      <c r="C332" s="7">
        <v>0</v>
      </c>
      <c r="D332" s="7">
        <f t="shared" ref="D332:D395" si="5">SUM(B332:C332)</f>
        <v>3.4710826225054503E-2</v>
      </c>
    </row>
    <row r="333" spans="1:4" x14ac:dyDescent="0.25">
      <c r="A333" s="5" t="s">
        <v>106</v>
      </c>
      <c r="B333" s="7">
        <v>3.4710826225054503E-2</v>
      </c>
      <c r="C333" s="7">
        <v>9.5833884379825079E-3</v>
      </c>
      <c r="D333" s="7">
        <f t="shared" si="5"/>
        <v>4.4294214663037013E-2</v>
      </c>
    </row>
    <row r="334" spans="1:4" x14ac:dyDescent="0.25">
      <c r="A334" s="5" t="s">
        <v>104</v>
      </c>
      <c r="B334" s="7">
        <v>0</v>
      </c>
      <c r="C334" s="7">
        <v>9.5833884379825079E-3</v>
      </c>
      <c r="D334" s="7">
        <f t="shared" si="5"/>
        <v>9.5833884379825079E-3</v>
      </c>
    </row>
    <row r="335" spans="1:4" x14ac:dyDescent="0.25">
      <c r="A335" s="5" t="s">
        <v>634</v>
      </c>
      <c r="B335" s="7">
        <v>3.4710826225054503E-2</v>
      </c>
      <c r="C335" s="7">
        <v>0</v>
      </c>
      <c r="D335" s="7">
        <f t="shared" si="5"/>
        <v>3.4710826225054503E-2</v>
      </c>
    </row>
    <row r="336" spans="1:4" x14ac:dyDescent="0.25">
      <c r="A336" s="5" t="s">
        <v>291</v>
      </c>
      <c r="B336" s="7">
        <v>3.7314138268981015E-2</v>
      </c>
      <c r="C336" s="7">
        <v>0</v>
      </c>
      <c r="D336" s="7">
        <f t="shared" si="5"/>
        <v>3.7314138268981015E-2</v>
      </c>
    </row>
    <row r="337" spans="1:4" x14ac:dyDescent="0.25">
      <c r="A337" s="5" t="s">
        <v>354</v>
      </c>
      <c r="B337" s="7">
        <v>3.4710826225054503E-2</v>
      </c>
      <c r="C337" s="7">
        <v>0</v>
      </c>
      <c r="D337" s="7">
        <f t="shared" si="5"/>
        <v>3.4710826225054503E-2</v>
      </c>
    </row>
    <row r="338" spans="1:4" x14ac:dyDescent="0.25">
      <c r="A338" s="5" t="s">
        <v>483</v>
      </c>
      <c r="B338" s="7">
        <v>0.18687558340216234</v>
      </c>
      <c r="C338" s="7">
        <v>0</v>
      </c>
      <c r="D338" s="7">
        <f t="shared" si="5"/>
        <v>0.18687558340216234</v>
      </c>
    </row>
    <row r="339" spans="1:4" x14ac:dyDescent="0.25">
      <c r="A339" s="5" t="s">
        <v>271</v>
      </c>
      <c r="B339" s="7">
        <v>3.4710826225054503E-2</v>
      </c>
      <c r="C339" s="7">
        <v>0</v>
      </c>
      <c r="D339" s="7">
        <f t="shared" si="5"/>
        <v>3.4710826225054503E-2</v>
      </c>
    </row>
    <row r="340" spans="1:4" x14ac:dyDescent="0.25">
      <c r="A340" s="5" t="s">
        <v>191</v>
      </c>
      <c r="B340" s="7">
        <v>3.4710826225054503E-2</v>
      </c>
      <c r="C340" s="7">
        <v>0</v>
      </c>
      <c r="D340" s="7">
        <f t="shared" si="5"/>
        <v>3.4710826225054503E-2</v>
      </c>
    </row>
    <row r="341" spans="1:4" x14ac:dyDescent="0.25">
      <c r="A341" s="5" t="s">
        <v>287</v>
      </c>
      <c r="B341" s="7">
        <v>3.7314138268981015E-2</v>
      </c>
      <c r="C341" s="7">
        <v>0</v>
      </c>
      <c r="D341" s="7">
        <f t="shared" si="5"/>
        <v>3.7314138268981015E-2</v>
      </c>
    </row>
    <row r="342" spans="1:4" x14ac:dyDescent="0.25">
      <c r="A342" s="5" t="s">
        <v>484</v>
      </c>
      <c r="B342" s="7">
        <v>0.2463359963028503</v>
      </c>
      <c r="C342" s="7">
        <v>0</v>
      </c>
      <c r="D342" s="7">
        <f t="shared" si="5"/>
        <v>0.2463359963028503</v>
      </c>
    </row>
    <row r="343" spans="1:4" x14ac:dyDescent="0.25">
      <c r="A343" s="5" t="s">
        <v>16</v>
      </c>
      <c r="B343" s="7">
        <v>3.4710826225054503E-2</v>
      </c>
      <c r="C343" s="7">
        <v>3.3956332065221889E-5</v>
      </c>
      <c r="D343" s="7">
        <f t="shared" si="5"/>
        <v>3.4744782557119727E-2</v>
      </c>
    </row>
    <row r="344" spans="1:4" x14ac:dyDescent="0.25">
      <c r="A344" s="5" t="s">
        <v>485</v>
      </c>
      <c r="B344" s="7">
        <v>0.22085296220255543</v>
      </c>
      <c r="C344" s="7">
        <v>0</v>
      </c>
      <c r="D344" s="7">
        <f t="shared" si="5"/>
        <v>0.22085296220255543</v>
      </c>
    </row>
    <row r="345" spans="1:4" x14ac:dyDescent="0.25">
      <c r="A345" s="5" t="s">
        <v>365</v>
      </c>
      <c r="B345" s="7">
        <v>3.4710826225054503E-2</v>
      </c>
      <c r="C345" s="7">
        <v>0</v>
      </c>
      <c r="D345" s="7">
        <f t="shared" si="5"/>
        <v>3.4710826225054503E-2</v>
      </c>
    </row>
    <row r="346" spans="1:4" x14ac:dyDescent="0.25">
      <c r="A346" s="5" t="s">
        <v>346</v>
      </c>
      <c r="B346" s="7">
        <v>3.4710826225054503E-2</v>
      </c>
      <c r="C346" s="7">
        <v>0</v>
      </c>
      <c r="D346" s="7">
        <f t="shared" si="5"/>
        <v>3.4710826225054503E-2</v>
      </c>
    </row>
    <row r="347" spans="1:4" x14ac:dyDescent="0.25">
      <c r="A347" s="5" t="s">
        <v>159</v>
      </c>
      <c r="B347" s="7">
        <v>3.4710826225054503E-2</v>
      </c>
      <c r="C347" s="7">
        <v>0</v>
      </c>
      <c r="D347" s="7">
        <f t="shared" si="5"/>
        <v>3.4710826225054503E-2</v>
      </c>
    </row>
    <row r="348" spans="1:4" x14ac:dyDescent="0.25">
      <c r="A348" s="5" t="s">
        <v>107</v>
      </c>
      <c r="B348" s="7">
        <v>3.4710826225054503E-2</v>
      </c>
      <c r="C348" s="7">
        <v>9.5833884379825079E-3</v>
      </c>
      <c r="D348" s="7">
        <f t="shared" si="5"/>
        <v>4.4294214663037013E-2</v>
      </c>
    </row>
    <row r="349" spans="1:4" x14ac:dyDescent="0.25">
      <c r="A349" s="5" t="s">
        <v>192</v>
      </c>
      <c r="B349" s="7">
        <v>3.4710826225054503E-2</v>
      </c>
      <c r="C349" s="7">
        <v>0</v>
      </c>
      <c r="D349" s="7">
        <f t="shared" si="5"/>
        <v>3.4710826225054503E-2</v>
      </c>
    </row>
    <row r="350" spans="1:4" x14ac:dyDescent="0.25">
      <c r="A350" s="5" t="s">
        <v>84</v>
      </c>
      <c r="B350" s="7">
        <v>3.7314138268981015E-2</v>
      </c>
      <c r="C350" s="7">
        <v>2.8052434043887345E-3</v>
      </c>
      <c r="D350" s="7">
        <f t="shared" si="5"/>
        <v>4.0119381673369751E-2</v>
      </c>
    </row>
    <row r="351" spans="1:4" x14ac:dyDescent="0.25">
      <c r="A351" s="5" t="s">
        <v>77</v>
      </c>
      <c r="B351" s="7">
        <v>3.4710826225054503E-2</v>
      </c>
      <c r="C351" s="7">
        <v>1.9651080480564184E-3</v>
      </c>
      <c r="D351" s="7">
        <f t="shared" si="5"/>
        <v>3.6675934273110923E-2</v>
      </c>
    </row>
    <row r="352" spans="1:4" x14ac:dyDescent="0.25">
      <c r="A352" s="5" t="s">
        <v>635</v>
      </c>
      <c r="B352" s="7">
        <v>3.4710826225054503E-2</v>
      </c>
      <c r="C352" s="7">
        <v>0</v>
      </c>
      <c r="D352" s="7">
        <f t="shared" si="5"/>
        <v>3.4710826225054503E-2</v>
      </c>
    </row>
    <row r="353" spans="1:4" x14ac:dyDescent="0.25">
      <c r="A353" s="5" t="s">
        <v>198</v>
      </c>
      <c r="B353" s="7">
        <v>3.4710826225054503E-2</v>
      </c>
      <c r="C353" s="7">
        <v>0</v>
      </c>
      <c r="D353" s="7">
        <f t="shared" si="5"/>
        <v>3.4710826225054503E-2</v>
      </c>
    </row>
    <row r="354" spans="1:4" x14ac:dyDescent="0.25">
      <c r="A354" s="5" t="s">
        <v>322</v>
      </c>
      <c r="B354" s="7">
        <v>3.4710826225054503E-2</v>
      </c>
      <c r="C354" s="7">
        <v>0</v>
      </c>
      <c r="D354" s="7">
        <f t="shared" si="5"/>
        <v>3.4710826225054503E-2</v>
      </c>
    </row>
    <row r="355" spans="1:4" x14ac:dyDescent="0.25">
      <c r="A355" s="5" t="s">
        <v>486</v>
      </c>
      <c r="B355" s="7">
        <v>0.16988689400196572</v>
      </c>
      <c r="C355" s="7">
        <v>0</v>
      </c>
      <c r="D355" s="7">
        <f t="shared" si="5"/>
        <v>0.16988689400196572</v>
      </c>
    </row>
    <row r="356" spans="1:4" x14ac:dyDescent="0.25">
      <c r="A356" s="5" t="s">
        <v>517</v>
      </c>
      <c r="B356" s="7">
        <v>0</v>
      </c>
      <c r="C356" s="7">
        <v>0.10180099604299274</v>
      </c>
      <c r="D356" s="7">
        <f t="shared" si="5"/>
        <v>0.10180099604299274</v>
      </c>
    </row>
    <row r="357" spans="1:4" x14ac:dyDescent="0.25">
      <c r="A357" s="5" t="s">
        <v>270</v>
      </c>
      <c r="B357" s="7">
        <v>3.4710826225054503E-2</v>
      </c>
      <c r="C357" s="7">
        <v>0</v>
      </c>
      <c r="D357" s="7">
        <f t="shared" si="5"/>
        <v>3.4710826225054503E-2</v>
      </c>
    </row>
    <row r="358" spans="1:4" x14ac:dyDescent="0.25">
      <c r="A358" s="5" t="s">
        <v>126</v>
      </c>
      <c r="B358" s="7">
        <v>3.4710826225054503E-2</v>
      </c>
      <c r="C358" s="7">
        <v>9.7472715954140705E-3</v>
      </c>
      <c r="D358" s="7">
        <f t="shared" si="5"/>
        <v>4.445809782046857E-2</v>
      </c>
    </row>
    <row r="359" spans="1:4" x14ac:dyDescent="0.25">
      <c r="A359" s="5" t="s">
        <v>129</v>
      </c>
      <c r="B359" s="7">
        <v>3.4710826225054503E-2</v>
      </c>
      <c r="C359" s="7">
        <v>6.9157007330713824E-2</v>
      </c>
      <c r="D359" s="7">
        <f t="shared" si="5"/>
        <v>0.10386783355576833</v>
      </c>
    </row>
    <row r="360" spans="1:4" x14ac:dyDescent="0.25">
      <c r="A360" s="5" t="s">
        <v>487</v>
      </c>
      <c r="B360" s="7">
        <v>0.237841651602752</v>
      </c>
      <c r="C360" s="7">
        <v>0</v>
      </c>
      <c r="D360" s="7">
        <f t="shared" si="5"/>
        <v>0.237841651602752</v>
      </c>
    </row>
    <row r="361" spans="1:4" x14ac:dyDescent="0.25">
      <c r="A361" s="5" t="s">
        <v>113</v>
      </c>
      <c r="B361" s="7">
        <v>0</v>
      </c>
      <c r="C361" s="7">
        <v>2.1333934007157492E-2</v>
      </c>
      <c r="D361" s="7">
        <f t="shared" si="5"/>
        <v>2.1333934007157492E-2</v>
      </c>
    </row>
    <row r="362" spans="1:4" x14ac:dyDescent="0.25">
      <c r="A362" s="5" t="s">
        <v>636</v>
      </c>
      <c r="B362" s="7">
        <v>3.4710826225054503E-2</v>
      </c>
      <c r="C362" s="7">
        <v>0</v>
      </c>
      <c r="D362" s="7">
        <f t="shared" si="5"/>
        <v>3.4710826225054503E-2</v>
      </c>
    </row>
    <row r="363" spans="1:4" x14ac:dyDescent="0.25">
      <c r="A363" s="5" t="s">
        <v>338</v>
      </c>
      <c r="B363" s="7">
        <v>3.4710826225054503E-2</v>
      </c>
      <c r="C363" s="7">
        <v>0.13573466160198197</v>
      </c>
      <c r="D363" s="7">
        <f t="shared" si="5"/>
        <v>0.17044548782703647</v>
      </c>
    </row>
    <row r="364" spans="1:4" x14ac:dyDescent="0.25">
      <c r="A364" s="5" t="s">
        <v>329</v>
      </c>
      <c r="B364" s="7">
        <v>3.4710826225054503E-2</v>
      </c>
      <c r="C364" s="7">
        <v>0</v>
      </c>
      <c r="D364" s="7">
        <f t="shared" si="5"/>
        <v>3.4710826225054503E-2</v>
      </c>
    </row>
    <row r="365" spans="1:4" x14ac:dyDescent="0.25">
      <c r="A365" s="5" t="s">
        <v>355</v>
      </c>
      <c r="B365" s="7">
        <v>3.4710826225054503E-2</v>
      </c>
      <c r="C365" s="7">
        <v>0</v>
      </c>
      <c r="D365" s="7">
        <f t="shared" si="5"/>
        <v>3.4710826225054503E-2</v>
      </c>
    </row>
    <row r="366" spans="1:4" x14ac:dyDescent="0.25">
      <c r="A366" s="5" t="s">
        <v>488</v>
      </c>
      <c r="B366" s="7">
        <v>0.17838123870206404</v>
      </c>
      <c r="C366" s="7">
        <v>0</v>
      </c>
      <c r="D366" s="7">
        <f t="shared" si="5"/>
        <v>0.17838123870206404</v>
      </c>
    </row>
    <row r="367" spans="1:4" x14ac:dyDescent="0.25">
      <c r="A367" s="5" t="s">
        <v>344</v>
      </c>
      <c r="B367" s="7">
        <v>3.4710826225054503E-2</v>
      </c>
      <c r="C367" s="7">
        <v>0</v>
      </c>
      <c r="D367" s="7">
        <f t="shared" si="5"/>
        <v>3.4710826225054503E-2</v>
      </c>
    </row>
    <row r="368" spans="1:4" x14ac:dyDescent="0.25">
      <c r="A368" s="5" t="s">
        <v>83</v>
      </c>
      <c r="B368" s="7">
        <v>3.7314138268981015E-2</v>
      </c>
      <c r="C368" s="7">
        <v>1.1793360433156102E-3</v>
      </c>
      <c r="D368" s="7">
        <f t="shared" si="5"/>
        <v>3.8493474312296626E-2</v>
      </c>
    </row>
    <row r="369" spans="1:4" x14ac:dyDescent="0.25">
      <c r="A369" s="5" t="s">
        <v>52</v>
      </c>
      <c r="B369" s="7">
        <v>3.4710826225054503E-2</v>
      </c>
      <c r="C369" s="7">
        <v>0</v>
      </c>
      <c r="D369" s="7">
        <f t="shared" si="5"/>
        <v>3.4710826225054503E-2</v>
      </c>
    </row>
    <row r="370" spans="1:4" x14ac:dyDescent="0.25">
      <c r="A370" s="5" t="s">
        <v>58</v>
      </c>
      <c r="B370" s="7">
        <v>1.5135124081762688</v>
      </c>
      <c r="C370" s="7">
        <v>1.1362098976361658E-4</v>
      </c>
      <c r="D370" s="7">
        <f t="shared" si="5"/>
        <v>1.5136260291660324</v>
      </c>
    </row>
    <row r="371" spans="1:4" x14ac:dyDescent="0.25">
      <c r="A371" s="5" t="s">
        <v>193</v>
      </c>
      <c r="B371" s="7">
        <v>3.4710826225054503E-2</v>
      </c>
      <c r="C371" s="7">
        <v>0</v>
      </c>
      <c r="D371" s="7">
        <f t="shared" si="5"/>
        <v>3.4710826225054503E-2</v>
      </c>
    </row>
    <row r="372" spans="1:4" x14ac:dyDescent="0.25">
      <c r="A372" s="5" t="s">
        <v>63</v>
      </c>
      <c r="B372" s="7">
        <v>3.4710826225054503E-2</v>
      </c>
      <c r="C372" s="7">
        <v>9.0495866055249289E-4</v>
      </c>
      <c r="D372" s="7">
        <f t="shared" si="5"/>
        <v>3.5615784885606995E-2</v>
      </c>
    </row>
    <row r="373" spans="1:4" x14ac:dyDescent="0.25">
      <c r="A373" s="5" t="s">
        <v>307</v>
      </c>
      <c r="B373" s="7">
        <v>3.4710826225054503E-2</v>
      </c>
      <c r="C373" s="7">
        <v>0</v>
      </c>
      <c r="D373" s="7">
        <f t="shared" si="5"/>
        <v>3.4710826225054503E-2</v>
      </c>
    </row>
    <row r="374" spans="1:4" x14ac:dyDescent="0.25">
      <c r="A374" s="5" t="s">
        <v>280</v>
      </c>
      <c r="B374" s="7">
        <v>3.4710826225054503E-2</v>
      </c>
      <c r="C374" s="7">
        <v>0</v>
      </c>
      <c r="D374" s="7">
        <f t="shared" si="5"/>
        <v>3.4710826225054503E-2</v>
      </c>
    </row>
    <row r="375" spans="1:4" x14ac:dyDescent="0.25">
      <c r="A375" s="5" t="s">
        <v>489</v>
      </c>
      <c r="B375" s="7">
        <v>0.17838123870206404</v>
      </c>
      <c r="C375" s="7">
        <v>0</v>
      </c>
      <c r="D375" s="7">
        <f t="shared" si="5"/>
        <v>0.17838123870206404</v>
      </c>
    </row>
    <row r="376" spans="1:4" x14ac:dyDescent="0.25">
      <c r="A376" s="5" t="s">
        <v>194</v>
      </c>
      <c r="B376" s="7">
        <v>3.4710826225054503E-2</v>
      </c>
      <c r="C376" s="7">
        <v>0</v>
      </c>
      <c r="D376" s="7">
        <f t="shared" si="5"/>
        <v>3.4710826225054503E-2</v>
      </c>
    </row>
    <row r="377" spans="1:4" x14ac:dyDescent="0.25">
      <c r="A377" s="5" t="s">
        <v>298</v>
      </c>
      <c r="B377" s="7">
        <v>3.4710826225054503E-2</v>
      </c>
      <c r="C377" s="7">
        <v>0</v>
      </c>
      <c r="D377" s="7">
        <f t="shared" si="5"/>
        <v>3.4710826225054503E-2</v>
      </c>
    </row>
    <row r="378" spans="1:4" x14ac:dyDescent="0.25">
      <c r="A378" s="5" t="s">
        <v>140</v>
      </c>
      <c r="B378" s="7">
        <v>3.4710826225054503E-2</v>
      </c>
      <c r="C378" s="7">
        <v>0.54534740948899163</v>
      </c>
      <c r="D378" s="7">
        <f t="shared" si="5"/>
        <v>0.58005823571404613</v>
      </c>
    </row>
    <row r="379" spans="1:4" x14ac:dyDescent="0.25">
      <c r="A379" s="5" t="s">
        <v>292</v>
      </c>
      <c r="B379" s="7">
        <v>3.7314138268981015E-2</v>
      </c>
      <c r="C379" s="7">
        <v>0</v>
      </c>
      <c r="D379" s="7">
        <f t="shared" si="5"/>
        <v>3.7314138268981015E-2</v>
      </c>
    </row>
    <row r="380" spans="1:4" x14ac:dyDescent="0.25">
      <c r="A380" s="5" t="s">
        <v>2</v>
      </c>
      <c r="B380" s="7">
        <v>3.4710826225054503E-2</v>
      </c>
      <c r="C380" s="7">
        <v>0.30807044595457406</v>
      </c>
      <c r="D380" s="7">
        <f t="shared" si="5"/>
        <v>0.34278127217962856</v>
      </c>
    </row>
    <row r="381" spans="1:4" x14ac:dyDescent="0.25">
      <c r="A381" s="5" t="s">
        <v>233</v>
      </c>
      <c r="B381" s="7">
        <v>3.4710826225054503E-2</v>
      </c>
      <c r="C381" s="7">
        <v>0</v>
      </c>
      <c r="D381" s="7">
        <f t="shared" si="5"/>
        <v>3.4710826225054503E-2</v>
      </c>
    </row>
    <row r="382" spans="1:4" x14ac:dyDescent="0.25">
      <c r="A382" s="5" t="s">
        <v>161</v>
      </c>
      <c r="B382" s="7">
        <v>3.4710826225054503E-2</v>
      </c>
      <c r="C382" s="7">
        <v>0</v>
      </c>
      <c r="D382" s="7">
        <f t="shared" si="5"/>
        <v>3.4710826225054503E-2</v>
      </c>
    </row>
    <row r="383" spans="1:4" x14ac:dyDescent="0.25">
      <c r="A383" s="5" t="s">
        <v>108</v>
      </c>
      <c r="B383" s="7">
        <v>0</v>
      </c>
      <c r="C383" s="7">
        <v>9.5833884379825079E-3</v>
      </c>
      <c r="D383" s="7">
        <f t="shared" si="5"/>
        <v>9.5833884379825079E-3</v>
      </c>
    </row>
    <row r="384" spans="1:4" x14ac:dyDescent="0.25">
      <c r="A384" s="5" t="s">
        <v>162</v>
      </c>
      <c r="B384" s="7">
        <v>3.4710826225054503E-2</v>
      </c>
      <c r="C384" s="7">
        <v>0</v>
      </c>
      <c r="D384" s="7">
        <f t="shared" si="5"/>
        <v>3.4710826225054503E-2</v>
      </c>
    </row>
    <row r="385" spans="1:4" x14ac:dyDescent="0.25">
      <c r="A385" s="5" t="s">
        <v>18</v>
      </c>
      <c r="B385" s="7">
        <v>1.6334152391452861</v>
      </c>
      <c r="C385" s="7">
        <v>2.0566781212596173E-4</v>
      </c>
      <c r="D385" s="7">
        <f t="shared" si="5"/>
        <v>1.6336209069574121</v>
      </c>
    </row>
    <row r="386" spans="1:4" x14ac:dyDescent="0.25">
      <c r="A386" s="5" t="s">
        <v>13</v>
      </c>
      <c r="B386" s="7">
        <v>3.7314138268981015E-2</v>
      </c>
      <c r="C386" s="7">
        <v>1.6093961175880025E-4</v>
      </c>
      <c r="D386" s="7">
        <f t="shared" si="5"/>
        <v>3.7475077880739817E-2</v>
      </c>
    </row>
    <row r="387" spans="1:4" x14ac:dyDescent="0.25">
      <c r="A387" s="5" t="s">
        <v>79</v>
      </c>
      <c r="B387" s="7">
        <v>3.4710826225054503E-2</v>
      </c>
      <c r="C387" s="7">
        <v>0</v>
      </c>
      <c r="D387" s="7">
        <f t="shared" si="5"/>
        <v>3.4710826225054503E-2</v>
      </c>
    </row>
    <row r="388" spans="1:4" x14ac:dyDescent="0.25">
      <c r="A388" s="5" t="s">
        <v>120</v>
      </c>
      <c r="B388" s="7">
        <v>0</v>
      </c>
      <c r="C388" s="7">
        <v>2.302803678518683E-2</v>
      </c>
      <c r="D388" s="7">
        <f t="shared" si="5"/>
        <v>2.302803678518683E-2</v>
      </c>
    </row>
    <row r="389" spans="1:4" x14ac:dyDescent="0.25">
      <c r="A389" s="5" t="s">
        <v>433</v>
      </c>
      <c r="B389" s="7">
        <v>0.25556378842760996</v>
      </c>
      <c r="C389" s="7">
        <v>0</v>
      </c>
      <c r="D389" s="7">
        <f t="shared" si="5"/>
        <v>0.25556378842760996</v>
      </c>
    </row>
    <row r="390" spans="1:4" x14ac:dyDescent="0.25">
      <c r="A390" s="5" t="s">
        <v>88</v>
      </c>
      <c r="B390" s="7">
        <v>3.4710826225054503E-2</v>
      </c>
      <c r="C390" s="7">
        <v>1.0898099053372632E-3</v>
      </c>
      <c r="D390" s="7">
        <f t="shared" si="5"/>
        <v>3.5800636130391764E-2</v>
      </c>
    </row>
    <row r="391" spans="1:4" x14ac:dyDescent="0.25">
      <c r="A391" s="5" t="s">
        <v>573</v>
      </c>
      <c r="B391" s="7">
        <v>3.4710826225054503E-2</v>
      </c>
      <c r="C391" s="7">
        <v>0</v>
      </c>
      <c r="D391" s="7">
        <f t="shared" si="5"/>
        <v>3.4710826225054503E-2</v>
      </c>
    </row>
    <row r="392" spans="1:4" x14ac:dyDescent="0.25">
      <c r="A392" s="5" t="s">
        <v>67</v>
      </c>
      <c r="B392" s="7">
        <v>3.7314138268981015E-2</v>
      </c>
      <c r="C392" s="7">
        <v>4.5153787748192123E-4</v>
      </c>
      <c r="D392" s="7">
        <f t="shared" si="5"/>
        <v>3.7765676146462937E-2</v>
      </c>
    </row>
    <row r="393" spans="1:4" x14ac:dyDescent="0.25">
      <c r="A393" s="5" t="s">
        <v>196</v>
      </c>
      <c r="B393" s="7">
        <v>3.4710826225054503E-2</v>
      </c>
      <c r="C393" s="7">
        <v>0</v>
      </c>
      <c r="D393" s="7">
        <f t="shared" si="5"/>
        <v>3.4710826225054503E-2</v>
      </c>
    </row>
    <row r="394" spans="1:4" x14ac:dyDescent="0.25">
      <c r="A394" s="5" t="s">
        <v>253</v>
      </c>
      <c r="B394" s="7">
        <v>3.4710826225054503E-2</v>
      </c>
      <c r="C394" s="7">
        <v>0</v>
      </c>
      <c r="D394" s="7">
        <f t="shared" si="5"/>
        <v>3.4710826225054503E-2</v>
      </c>
    </row>
    <row r="395" spans="1:4" x14ac:dyDescent="0.25">
      <c r="A395" s="5" t="s">
        <v>199</v>
      </c>
      <c r="B395" s="7">
        <v>3.4710826225054503E-2</v>
      </c>
      <c r="C395" s="7">
        <v>0</v>
      </c>
      <c r="D395" s="7">
        <f t="shared" si="5"/>
        <v>3.4710826225054503E-2</v>
      </c>
    </row>
    <row r="396" spans="1:4" x14ac:dyDescent="0.25">
      <c r="A396" s="5" t="s">
        <v>275</v>
      </c>
      <c r="B396" s="7">
        <v>3.4710826225054503E-2</v>
      </c>
      <c r="C396" s="7">
        <v>0</v>
      </c>
      <c r="D396" s="7">
        <f t="shared" ref="D396:D418" si="6">SUM(B396:C396)</f>
        <v>3.4710826225054503E-2</v>
      </c>
    </row>
    <row r="397" spans="1:4" x14ac:dyDescent="0.25">
      <c r="A397" s="5" t="s">
        <v>345</v>
      </c>
      <c r="B397" s="7">
        <v>3.4710826225054503E-2</v>
      </c>
      <c r="C397" s="7">
        <v>0</v>
      </c>
      <c r="D397" s="7">
        <f t="shared" si="6"/>
        <v>3.4710826225054503E-2</v>
      </c>
    </row>
    <row r="398" spans="1:4" x14ac:dyDescent="0.25">
      <c r="A398" s="5" t="s">
        <v>221</v>
      </c>
      <c r="B398" s="7">
        <v>3.4710826225054503E-2</v>
      </c>
      <c r="C398" s="7">
        <v>0</v>
      </c>
      <c r="D398" s="7">
        <f t="shared" si="6"/>
        <v>3.4710826225054503E-2</v>
      </c>
    </row>
    <row r="399" spans="1:4" x14ac:dyDescent="0.25">
      <c r="A399" s="5" t="s">
        <v>128</v>
      </c>
      <c r="B399" s="7">
        <v>3.4710826225054503E-2</v>
      </c>
      <c r="C399" s="7">
        <v>7.1741354844781516E-2</v>
      </c>
      <c r="D399" s="7">
        <f t="shared" si="6"/>
        <v>0.10645218106983602</v>
      </c>
    </row>
    <row r="400" spans="1:4" x14ac:dyDescent="0.25">
      <c r="A400" s="5" t="s">
        <v>371</v>
      </c>
      <c r="B400" s="7">
        <v>3.7314138268981015E-2</v>
      </c>
      <c r="C400" s="7">
        <v>1.3023430321499241E-4</v>
      </c>
      <c r="D400" s="7">
        <f t="shared" si="6"/>
        <v>3.7444372572196009E-2</v>
      </c>
    </row>
    <row r="401" spans="1:4" x14ac:dyDescent="0.25">
      <c r="A401" s="5" t="s">
        <v>339</v>
      </c>
      <c r="B401" s="7">
        <v>3.4710826225054503E-2</v>
      </c>
      <c r="C401" s="7">
        <v>0</v>
      </c>
      <c r="D401" s="7">
        <f t="shared" si="6"/>
        <v>3.4710826225054503E-2</v>
      </c>
    </row>
    <row r="402" spans="1:4" x14ac:dyDescent="0.25">
      <c r="A402" s="5" t="s">
        <v>220</v>
      </c>
      <c r="B402" s="7">
        <v>3.4710826225054503E-2</v>
      </c>
      <c r="C402" s="7">
        <v>0</v>
      </c>
      <c r="D402" s="7">
        <f t="shared" si="6"/>
        <v>3.4710826225054503E-2</v>
      </c>
    </row>
    <row r="403" spans="1:4" x14ac:dyDescent="0.25">
      <c r="A403" s="5" t="s">
        <v>266</v>
      </c>
      <c r="B403" s="7">
        <v>3.4710826225054503E-2</v>
      </c>
      <c r="C403" s="7">
        <v>0</v>
      </c>
      <c r="D403" s="7">
        <f t="shared" si="6"/>
        <v>3.4710826225054503E-2</v>
      </c>
    </row>
    <row r="404" spans="1:4" x14ac:dyDescent="0.25">
      <c r="A404" s="5" t="s">
        <v>214</v>
      </c>
      <c r="B404" s="7">
        <v>3.4710826225054503E-2</v>
      </c>
      <c r="C404" s="7">
        <v>0</v>
      </c>
      <c r="D404" s="7">
        <f t="shared" si="6"/>
        <v>3.4710826225054503E-2</v>
      </c>
    </row>
    <row r="405" spans="1:4" x14ac:dyDescent="0.25">
      <c r="A405" s="5" t="s">
        <v>226</v>
      </c>
      <c r="B405" s="7">
        <v>3.4710826225054503E-2</v>
      </c>
      <c r="C405" s="7">
        <v>0</v>
      </c>
      <c r="D405" s="7">
        <f t="shared" si="6"/>
        <v>3.4710826225054503E-2</v>
      </c>
    </row>
    <row r="406" spans="1:4" x14ac:dyDescent="0.25">
      <c r="A406" s="5" t="s">
        <v>490</v>
      </c>
      <c r="B406" s="7">
        <v>0.21235861750245716</v>
      </c>
      <c r="C406" s="7">
        <v>0</v>
      </c>
      <c r="D406" s="7">
        <f t="shared" si="6"/>
        <v>0.21235861750245716</v>
      </c>
    </row>
    <row r="407" spans="1:4" x14ac:dyDescent="0.25">
      <c r="A407" s="5" t="s">
        <v>340</v>
      </c>
      <c r="B407" s="7">
        <v>3.4710826225054503E-2</v>
      </c>
      <c r="C407" s="7">
        <v>0</v>
      </c>
      <c r="D407" s="7">
        <f t="shared" si="6"/>
        <v>3.4710826225054503E-2</v>
      </c>
    </row>
    <row r="408" spans="1:4" x14ac:dyDescent="0.25">
      <c r="A408" s="5" t="s">
        <v>491</v>
      </c>
      <c r="B408" s="7">
        <v>0.22085296220255543</v>
      </c>
      <c r="C408" s="7">
        <v>0</v>
      </c>
      <c r="D408" s="7">
        <f t="shared" si="6"/>
        <v>0.22085296220255543</v>
      </c>
    </row>
    <row r="409" spans="1:4" x14ac:dyDescent="0.25">
      <c r="A409" s="5" t="s">
        <v>197</v>
      </c>
      <c r="B409" s="7">
        <v>3.4710826225054503E-2</v>
      </c>
      <c r="C409" s="7">
        <v>0</v>
      </c>
      <c r="D409" s="7">
        <f t="shared" si="6"/>
        <v>3.4710826225054503E-2</v>
      </c>
    </row>
    <row r="410" spans="1:4" x14ac:dyDescent="0.25">
      <c r="A410" s="5" t="s">
        <v>415</v>
      </c>
      <c r="B410" s="7">
        <v>3.4710826225054503E-2</v>
      </c>
      <c r="C410" s="7">
        <v>0</v>
      </c>
      <c r="D410" s="7">
        <f t="shared" si="6"/>
        <v>3.4710826225054503E-2</v>
      </c>
    </row>
    <row r="411" spans="1:4" x14ac:dyDescent="0.25">
      <c r="A411" s="5" t="s">
        <v>66</v>
      </c>
      <c r="B411" s="7">
        <v>0.32351854602839625</v>
      </c>
      <c r="C411" s="7">
        <v>4.0972722981474956E-4</v>
      </c>
      <c r="D411" s="7">
        <f t="shared" si="6"/>
        <v>0.323928273258211</v>
      </c>
    </row>
    <row r="412" spans="1:4" x14ac:dyDescent="0.25">
      <c r="A412" s="5" t="s">
        <v>492</v>
      </c>
      <c r="B412" s="7">
        <v>0.16988689400196572</v>
      </c>
      <c r="C412" s="7">
        <v>0</v>
      </c>
      <c r="D412" s="7">
        <f t="shared" si="6"/>
        <v>0.16988689400196572</v>
      </c>
    </row>
    <row r="413" spans="1:4" x14ac:dyDescent="0.25">
      <c r="A413" s="5" t="s">
        <v>493</v>
      </c>
      <c r="B413" s="7">
        <v>0.18687558340216234</v>
      </c>
      <c r="C413" s="7">
        <v>0</v>
      </c>
      <c r="D413" s="7">
        <f t="shared" si="6"/>
        <v>0.18687558340216234</v>
      </c>
    </row>
    <row r="414" spans="1:4" x14ac:dyDescent="0.25">
      <c r="A414" s="5" t="s">
        <v>494</v>
      </c>
      <c r="B414" s="7">
        <v>1.5987044129202317</v>
      </c>
      <c r="C414" s="7">
        <v>0</v>
      </c>
      <c r="D414" s="7">
        <f t="shared" si="6"/>
        <v>1.5987044129202317</v>
      </c>
    </row>
    <row r="415" spans="1:4" x14ac:dyDescent="0.25">
      <c r="A415" s="5" t="s">
        <v>92</v>
      </c>
      <c r="B415" s="7">
        <v>1.6360185511892127</v>
      </c>
      <c r="C415" s="7">
        <v>1.6476805966073379E-3</v>
      </c>
      <c r="D415" s="7">
        <f t="shared" si="6"/>
        <v>1.6376662317858199</v>
      </c>
    </row>
    <row r="416" spans="1:4" x14ac:dyDescent="0.25">
      <c r="A416" s="5" t="s">
        <v>95</v>
      </c>
      <c r="B416" s="7">
        <v>3.7314138268981015E-2</v>
      </c>
      <c r="C416" s="7">
        <v>3.3786065414062342E-3</v>
      </c>
      <c r="D416" s="7">
        <f t="shared" si="6"/>
        <v>4.0692744810387246E-2</v>
      </c>
    </row>
    <row r="417" spans="1:4" x14ac:dyDescent="0.25">
      <c r="A417" s="5" t="s">
        <v>317</v>
      </c>
      <c r="B417" s="7">
        <v>3.4710826225054503E-2</v>
      </c>
      <c r="C417" s="7">
        <v>0</v>
      </c>
      <c r="D417" s="7">
        <f t="shared" si="6"/>
        <v>3.4710826225054503E-2</v>
      </c>
    </row>
    <row r="418" spans="1:4" x14ac:dyDescent="0.25">
      <c r="A418" s="5" t="s">
        <v>609</v>
      </c>
      <c r="B418" s="7">
        <v>0</v>
      </c>
      <c r="C418" s="7">
        <v>3.5870677105403287E-2</v>
      </c>
      <c r="D418" s="7">
        <f t="shared" si="6"/>
        <v>3.5870677105403287E-2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B46-3564-44AF-8A65-C36A72782AA0}">
  <dimension ref="A2:J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Outubro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604</v>
      </c>
    </row>
    <row r="6" spans="1:10" x14ac:dyDescent="0.25">
      <c r="A6" s="1" t="s">
        <v>603</v>
      </c>
    </row>
    <row r="8" spans="1:10" ht="13" x14ac:dyDescent="0.3">
      <c r="A8" s="4" t="s">
        <v>1</v>
      </c>
      <c r="B8" s="6" t="s">
        <v>653</v>
      </c>
    </row>
    <row r="9" spans="1:10" x14ac:dyDescent="0.25">
      <c r="A9" s="9" t="s">
        <v>377</v>
      </c>
      <c r="B9" s="20">
        <v>1629839.8359467178</v>
      </c>
    </row>
    <row r="10" spans="1:10" x14ac:dyDescent="0.25">
      <c r="A10" s="5" t="s">
        <v>138</v>
      </c>
      <c r="B10" s="25">
        <v>0</v>
      </c>
    </row>
    <row r="11" spans="1:10" x14ac:dyDescent="0.25">
      <c r="A11" s="5" t="s">
        <v>135</v>
      </c>
      <c r="B11" s="25">
        <v>-814919.91797335865</v>
      </c>
    </row>
    <row r="12" spans="1:10" x14ac:dyDescent="0.25">
      <c r="A12" s="5" t="s">
        <v>136</v>
      </c>
      <c r="B12" s="25">
        <v>-814919.91797335865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6BF-BE55-4D1F-A2C3-750B6818A650}">
  <sheetPr codeName="Planilha4"/>
  <dimension ref="A2:B14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5.90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Outubro de 2025</v>
      </c>
    </row>
    <row r="3" spans="1:2" ht="15" customHeight="1" x14ac:dyDescent="0.25"/>
    <row r="5" spans="1:2" ht="13" x14ac:dyDescent="0.3">
      <c r="A5" s="2" t="s">
        <v>592</v>
      </c>
    </row>
    <row r="8" spans="1:2" ht="13" x14ac:dyDescent="0.3">
      <c r="A8" s="4" t="s">
        <v>430</v>
      </c>
      <c r="B8" s="6" t="s">
        <v>382</v>
      </c>
    </row>
    <row r="9" spans="1:2" x14ac:dyDescent="0.25">
      <c r="A9" s="5" t="s">
        <v>581</v>
      </c>
      <c r="B9" s="7">
        <v>-37455.888750000006</v>
      </c>
    </row>
    <row r="11" spans="1:2" ht="13" x14ac:dyDescent="0.3">
      <c r="A11" s="4" t="s">
        <v>1</v>
      </c>
      <c r="B11" s="6" t="s">
        <v>382</v>
      </c>
    </row>
    <row r="12" spans="1:2" x14ac:dyDescent="0.25">
      <c r="A12" s="5" t="s">
        <v>175</v>
      </c>
      <c r="B12" s="7">
        <v>-3.5635121328982056E-2</v>
      </c>
    </row>
    <row r="13" spans="1:2" x14ac:dyDescent="0.25">
      <c r="A13" s="5" t="s">
        <v>64</v>
      </c>
      <c r="B13" s="7">
        <v>-0.44704402398374443</v>
      </c>
    </row>
    <row r="14" spans="1:2" x14ac:dyDescent="0.25">
      <c r="A14" s="5" t="s">
        <v>183</v>
      </c>
      <c r="B14" s="7">
        <v>-10718.691934096607</v>
      </c>
    </row>
    <row r="15" spans="1:2" x14ac:dyDescent="0.25">
      <c r="A15" s="5" t="s">
        <v>157</v>
      </c>
      <c r="B15" s="7">
        <v>-10.229367202320004</v>
      </c>
    </row>
    <row r="16" spans="1:2" x14ac:dyDescent="0.25">
      <c r="A16" s="5" t="s">
        <v>187</v>
      </c>
      <c r="B16" s="7">
        <v>-10.229367202320004</v>
      </c>
    </row>
    <row r="17" spans="1:2" x14ac:dyDescent="0.25">
      <c r="A17" s="5" t="s">
        <v>3</v>
      </c>
      <c r="B17" s="7">
        <v>-2.8977606611376629E-3</v>
      </c>
    </row>
    <row r="18" spans="1:2" x14ac:dyDescent="0.25">
      <c r="A18" s="5" t="s">
        <v>71</v>
      </c>
      <c r="B18" s="7">
        <v>-161.25286797028113</v>
      </c>
    </row>
    <row r="19" spans="1:2" x14ac:dyDescent="0.25">
      <c r="A19" s="5" t="s">
        <v>6</v>
      </c>
      <c r="B19" s="7">
        <v>-1.8879557927314272</v>
      </c>
    </row>
    <row r="20" spans="1:2" x14ac:dyDescent="0.25">
      <c r="A20" s="5" t="s">
        <v>190</v>
      </c>
      <c r="B20" s="7">
        <v>-0.10824634335627663</v>
      </c>
    </row>
    <row r="21" spans="1:2" x14ac:dyDescent="0.25">
      <c r="A21" s="5" t="s">
        <v>63</v>
      </c>
      <c r="B21" s="7">
        <v>-51.283489398118626</v>
      </c>
    </row>
    <row r="22" spans="1:2" x14ac:dyDescent="0.25">
      <c r="A22" s="5" t="s">
        <v>230</v>
      </c>
      <c r="B22" s="7">
        <v>-4.0672256304922021</v>
      </c>
    </row>
    <row r="23" spans="1:2" x14ac:dyDescent="0.25">
      <c r="A23" s="5" t="s">
        <v>218</v>
      </c>
      <c r="B23" s="7">
        <v>-4.3145013904940557</v>
      </c>
    </row>
    <row r="24" spans="1:2" x14ac:dyDescent="0.25">
      <c r="A24" s="5" t="s">
        <v>24</v>
      </c>
      <c r="B24" s="7">
        <v>-9.0530154979933606</v>
      </c>
    </row>
    <row r="25" spans="1:2" x14ac:dyDescent="0.25">
      <c r="A25" s="5" t="s">
        <v>398</v>
      </c>
      <c r="B25" s="7">
        <v>-3.6759003669480235</v>
      </c>
    </row>
    <row r="26" spans="1:2" x14ac:dyDescent="0.25">
      <c r="A26" s="5" t="s">
        <v>236</v>
      </c>
      <c r="B26" s="7">
        <v>-0.3209008423538236</v>
      </c>
    </row>
    <row r="27" spans="1:2" x14ac:dyDescent="0.25">
      <c r="A27" s="5" t="s">
        <v>26</v>
      </c>
      <c r="B27" s="7">
        <v>-9.0530154979933606</v>
      </c>
    </row>
    <row r="28" spans="1:2" x14ac:dyDescent="0.25">
      <c r="A28" s="5" t="s">
        <v>399</v>
      </c>
      <c r="B28" s="7">
        <v>-3.6759003669480235</v>
      </c>
    </row>
    <row r="29" spans="1:2" x14ac:dyDescent="0.25">
      <c r="A29" s="5" t="s">
        <v>147</v>
      </c>
      <c r="B29" s="7">
        <v>-891.06606176711705</v>
      </c>
    </row>
    <row r="30" spans="1:2" x14ac:dyDescent="0.25">
      <c r="A30" s="5" t="s">
        <v>215</v>
      </c>
      <c r="B30" s="7">
        <v>-4.0181490881287436</v>
      </c>
    </row>
    <row r="31" spans="1:2" x14ac:dyDescent="0.25">
      <c r="A31" s="5" t="s">
        <v>31</v>
      </c>
      <c r="B31" s="7">
        <v>-9.0530154979933606</v>
      </c>
    </row>
    <row r="32" spans="1:2" x14ac:dyDescent="0.25">
      <c r="A32" s="5" t="s">
        <v>32</v>
      </c>
      <c r="B32" s="7">
        <v>-9.0530154979933606</v>
      </c>
    </row>
    <row r="33" spans="1:2" x14ac:dyDescent="0.25">
      <c r="A33" s="5" t="s">
        <v>33</v>
      </c>
      <c r="B33" s="7">
        <v>-9.0530154979933606</v>
      </c>
    </row>
    <row r="34" spans="1:2" x14ac:dyDescent="0.25">
      <c r="A34" s="5" t="s">
        <v>300</v>
      </c>
      <c r="B34" s="7">
        <v>-3.6759003669480235</v>
      </c>
    </row>
    <row r="35" spans="1:2" x14ac:dyDescent="0.25">
      <c r="A35" s="5" t="s">
        <v>400</v>
      </c>
      <c r="B35" s="7">
        <v>-3.6759003669480235</v>
      </c>
    </row>
    <row r="36" spans="1:2" x14ac:dyDescent="0.25">
      <c r="A36" s="5" t="s">
        <v>82</v>
      </c>
      <c r="B36" s="7">
        <v>-304.45541806470078</v>
      </c>
    </row>
    <row r="37" spans="1:2" x14ac:dyDescent="0.25">
      <c r="A37" s="5" t="s">
        <v>41</v>
      </c>
      <c r="B37" s="7">
        <v>-9.0530154979933606</v>
      </c>
    </row>
    <row r="38" spans="1:2" x14ac:dyDescent="0.25">
      <c r="A38" s="5" t="s">
        <v>45</v>
      </c>
      <c r="B38" s="7">
        <v>-9.0530154979933606</v>
      </c>
    </row>
    <row r="39" spans="1:2" x14ac:dyDescent="0.25">
      <c r="A39" s="5" t="s">
        <v>47</v>
      </c>
      <c r="B39" s="7">
        <v>-9.0530154979933606</v>
      </c>
    </row>
    <row r="40" spans="1:2" x14ac:dyDescent="0.25">
      <c r="A40" s="5" t="s">
        <v>48</v>
      </c>
      <c r="B40" s="7">
        <v>-9.0530154979933606</v>
      </c>
    </row>
    <row r="41" spans="1:2" x14ac:dyDescent="0.25">
      <c r="A41" s="5" t="s">
        <v>35</v>
      </c>
      <c r="B41" s="7">
        <v>-9.0530154979933606</v>
      </c>
    </row>
    <row r="42" spans="1:2" x14ac:dyDescent="0.25">
      <c r="A42" s="5" t="s">
        <v>36</v>
      </c>
      <c r="B42" s="7">
        <v>-9.0530154979933606</v>
      </c>
    </row>
    <row r="43" spans="1:2" x14ac:dyDescent="0.25">
      <c r="A43" s="5" t="s">
        <v>37</v>
      </c>
      <c r="B43" s="7">
        <v>-9.0530154979933606</v>
      </c>
    </row>
    <row r="44" spans="1:2" x14ac:dyDescent="0.25">
      <c r="A44" s="5" t="s">
        <v>166</v>
      </c>
      <c r="B44" s="7">
        <v>-61.614487896862315</v>
      </c>
    </row>
    <row r="45" spans="1:2" x14ac:dyDescent="0.25">
      <c r="A45" s="5" t="s">
        <v>229</v>
      </c>
      <c r="B45" s="7">
        <v>-10.070538520107723</v>
      </c>
    </row>
    <row r="46" spans="1:2" x14ac:dyDescent="0.25">
      <c r="A46" s="5" t="s">
        <v>100</v>
      </c>
      <c r="B46" s="7">
        <v>-22.965073232509283</v>
      </c>
    </row>
    <row r="47" spans="1:2" x14ac:dyDescent="0.25">
      <c r="A47" s="5" t="s">
        <v>109</v>
      </c>
      <c r="B47" s="7">
        <v>-54.081365678723273</v>
      </c>
    </row>
    <row r="48" spans="1:2" x14ac:dyDescent="0.25">
      <c r="A48" s="5" t="s">
        <v>174</v>
      </c>
      <c r="B48" s="7">
        <v>-52.203462112271282</v>
      </c>
    </row>
    <row r="49" spans="1:2" x14ac:dyDescent="0.25">
      <c r="A49" s="5" t="s">
        <v>177</v>
      </c>
      <c r="B49" s="7">
        <v>-57.434792673712458</v>
      </c>
    </row>
    <row r="50" spans="1:2" x14ac:dyDescent="0.25">
      <c r="A50" s="5" t="s">
        <v>148</v>
      </c>
      <c r="B50" s="7">
        <v>-159.27244860884039</v>
      </c>
    </row>
    <row r="51" spans="1:2" x14ac:dyDescent="0.25">
      <c r="A51" s="5" t="s">
        <v>15</v>
      </c>
      <c r="B51" s="7">
        <v>-7.1633031508256469E-4</v>
      </c>
    </row>
    <row r="52" spans="1:2" x14ac:dyDescent="0.25">
      <c r="A52" s="5" t="s">
        <v>182</v>
      </c>
      <c r="B52" s="7">
        <v>-4.059013391928139</v>
      </c>
    </row>
    <row r="53" spans="1:2" x14ac:dyDescent="0.25">
      <c r="A53" s="5" t="s">
        <v>105</v>
      </c>
      <c r="B53" s="7">
        <v>-17.886782442133235</v>
      </c>
    </row>
    <row r="54" spans="1:2" x14ac:dyDescent="0.25">
      <c r="A54" s="5" t="s">
        <v>130</v>
      </c>
      <c r="B54" s="7">
        <v>-83.471680277157304</v>
      </c>
    </row>
    <row r="55" spans="1:2" x14ac:dyDescent="0.25">
      <c r="A55" s="5" t="s">
        <v>237</v>
      </c>
      <c r="B55" s="7">
        <v>-23.269684072347662</v>
      </c>
    </row>
    <row r="56" spans="1:2" x14ac:dyDescent="0.25">
      <c r="A56" s="5" t="s">
        <v>76</v>
      </c>
      <c r="B56" s="7">
        <v>-4.3776073731585426E-3</v>
      </c>
    </row>
    <row r="57" spans="1:2" x14ac:dyDescent="0.25">
      <c r="A57" s="5" t="s">
        <v>5</v>
      </c>
      <c r="B57" s="7">
        <v>-143.44274240175517</v>
      </c>
    </row>
    <row r="58" spans="1:2" x14ac:dyDescent="0.25">
      <c r="A58" s="5" t="s">
        <v>106</v>
      </c>
      <c r="B58" s="7">
        <v>-17.886782442133235</v>
      </c>
    </row>
    <row r="59" spans="1:2" x14ac:dyDescent="0.25">
      <c r="A59" s="5" t="s">
        <v>104</v>
      </c>
      <c r="B59" s="7">
        <v>-17.886782442133235</v>
      </c>
    </row>
    <row r="60" spans="1:2" x14ac:dyDescent="0.25">
      <c r="A60" s="5" t="s">
        <v>107</v>
      </c>
      <c r="B60" s="7">
        <v>-17.886782442133235</v>
      </c>
    </row>
    <row r="61" spans="1:2" x14ac:dyDescent="0.25">
      <c r="A61" s="5" t="s">
        <v>126</v>
      </c>
      <c r="B61" s="7">
        <v>-48.918302267319653</v>
      </c>
    </row>
    <row r="62" spans="1:2" x14ac:dyDescent="0.25">
      <c r="A62" s="5" t="s">
        <v>194</v>
      </c>
      <c r="B62" s="7">
        <v>-82.663019725059343</v>
      </c>
    </row>
    <row r="63" spans="1:2" x14ac:dyDescent="0.25">
      <c r="A63" s="5" t="s">
        <v>108</v>
      </c>
      <c r="B63" s="7">
        <v>-17.886782442133235</v>
      </c>
    </row>
    <row r="64" spans="1:2" x14ac:dyDescent="0.25">
      <c r="A64" s="5" t="s">
        <v>79</v>
      </c>
      <c r="B64" s="7">
        <v>-5.223805166736718E-3</v>
      </c>
    </row>
    <row r="65" spans="1:2" x14ac:dyDescent="0.25">
      <c r="A65" s="5" t="s">
        <v>196</v>
      </c>
      <c r="B65" s="7">
        <v>-0.18802107323924791</v>
      </c>
    </row>
    <row r="66" spans="1:2" x14ac:dyDescent="0.25">
      <c r="A66" s="5" t="s">
        <v>89</v>
      </c>
      <c r="B66" s="7">
        <v>-0.39042141248628315</v>
      </c>
    </row>
    <row r="67" spans="1:2" x14ac:dyDescent="0.25">
      <c r="A67" s="5" t="s">
        <v>144</v>
      </c>
      <c r="B67" s="7">
        <v>-13.206091495413048</v>
      </c>
    </row>
    <row r="68" spans="1:2" x14ac:dyDescent="0.25">
      <c r="A68" s="5" t="s">
        <v>87</v>
      </c>
      <c r="B68" s="7">
        <v>-0.21889053863992552</v>
      </c>
    </row>
    <row r="69" spans="1:2" x14ac:dyDescent="0.25">
      <c r="A69" s="5" t="s">
        <v>9</v>
      </c>
      <c r="B69" s="7">
        <v>-6.4352046241534608E-2</v>
      </c>
    </row>
    <row r="70" spans="1:2" x14ac:dyDescent="0.25">
      <c r="A70" s="5" t="s">
        <v>181</v>
      </c>
      <c r="B70" s="7">
        <v>-14.439206179434841</v>
      </c>
    </row>
    <row r="71" spans="1:2" x14ac:dyDescent="0.25">
      <c r="A71" s="5" t="s">
        <v>156</v>
      </c>
      <c r="B71" s="7">
        <v>-0.25023178879271429</v>
      </c>
    </row>
    <row r="72" spans="1:2" x14ac:dyDescent="0.25">
      <c r="A72" s="5" t="s">
        <v>4</v>
      </c>
      <c r="B72" s="7">
        <v>-5.9959301766055666E-5</v>
      </c>
    </row>
    <row r="73" spans="1:2" x14ac:dyDescent="0.25">
      <c r="A73" s="5" t="s">
        <v>78</v>
      </c>
      <c r="B73" s="7">
        <v>-1.6162275144538267E-2</v>
      </c>
    </row>
    <row r="74" spans="1:2" x14ac:dyDescent="0.25">
      <c r="A74" s="5" t="s">
        <v>54</v>
      </c>
      <c r="B74" s="7">
        <v>-35.681929012250869</v>
      </c>
    </row>
    <row r="75" spans="1:2" x14ac:dyDescent="0.25">
      <c r="A75" s="5" t="s">
        <v>53</v>
      </c>
      <c r="B75" s="7">
        <v>-65.933581655447853</v>
      </c>
    </row>
    <row r="76" spans="1:2" x14ac:dyDescent="0.25">
      <c r="A76" s="5" t="s">
        <v>125</v>
      </c>
      <c r="B76" s="7">
        <v>-107.28954512113063</v>
      </c>
    </row>
    <row r="77" spans="1:2" x14ac:dyDescent="0.25">
      <c r="A77" s="5" t="s">
        <v>58</v>
      </c>
      <c r="B77" s="7">
        <v>-86.185944200537364</v>
      </c>
    </row>
    <row r="78" spans="1:2" x14ac:dyDescent="0.25">
      <c r="A78" s="5" t="s">
        <v>18</v>
      </c>
      <c r="B78" s="7">
        <v>-6.4026033676630916E-3</v>
      </c>
    </row>
    <row r="79" spans="1:2" x14ac:dyDescent="0.25">
      <c r="A79" s="5" t="s">
        <v>225</v>
      </c>
      <c r="B79" s="7">
        <v>-47.661208104824283</v>
      </c>
    </row>
    <row r="80" spans="1:2" x14ac:dyDescent="0.25">
      <c r="A80" s="5" t="s">
        <v>192</v>
      </c>
      <c r="B80" s="7">
        <v>-232.49983256029768</v>
      </c>
    </row>
    <row r="81" spans="1:2" x14ac:dyDescent="0.25">
      <c r="A81" s="5" t="s">
        <v>20</v>
      </c>
      <c r="B81" s="7">
        <v>-9.0530154979933624</v>
      </c>
    </row>
    <row r="82" spans="1:2" x14ac:dyDescent="0.25">
      <c r="A82" s="5" t="s">
        <v>21</v>
      </c>
      <c r="B82" s="7">
        <v>-9.0530154979933624</v>
      </c>
    </row>
    <row r="83" spans="1:2" x14ac:dyDescent="0.25">
      <c r="A83" s="5" t="s">
        <v>22</v>
      </c>
      <c r="B83" s="7">
        <v>-9.0530154979933624</v>
      </c>
    </row>
    <row r="84" spans="1:2" x14ac:dyDescent="0.25">
      <c r="A84" s="5" t="s">
        <v>23</v>
      </c>
      <c r="B84" s="7">
        <v>-9.0530154979933624</v>
      </c>
    </row>
    <row r="85" spans="1:2" x14ac:dyDescent="0.25">
      <c r="A85" s="5" t="s">
        <v>25</v>
      </c>
      <c r="B85" s="7">
        <v>-9.0530154979933624</v>
      </c>
    </row>
    <row r="86" spans="1:2" x14ac:dyDescent="0.25">
      <c r="A86" s="5" t="s">
        <v>27</v>
      </c>
      <c r="B86" s="7">
        <v>-9.0530154979933624</v>
      </c>
    </row>
    <row r="87" spans="1:2" x14ac:dyDescent="0.25">
      <c r="A87" s="5" t="s">
        <v>28</v>
      </c>
      <c r="B87" s="7">
        <v>-9.0530154979933624</v>
      </c>
    </row>
    <row r="88" spans="1:2" x14ac:dyDescent="0.25">
      <c r="A88" s="5" t="s">
        <v>29</v>
      </c>
      <c r="B88" s="7">
        <v>-9.0530154979933624</v>
      </c>
    </row>
    <row r="89" spans="1:2" x14ac:dyDescent="0.25">
      <c r="A89" s="5" t="s">
        <v>30</v>
      </c>
      <c r="B89" s="7">
        <v>-9.0530154979933624</v>
      </c>
    </row>
    <row r="90" spans="1:2" x14ac:dyDescent="0.25">
      <c r="A90" s="5" t="s">
        <v>34</v>
      </c>
      <c r="B90" s="7">
        <v>-9.0530154979933624</v>
      </c>
    </row>
    <row r="91" spans="1:2" x14ac:dyDescent="0.25">
      <c r="A91" s="5" t="s">
        <v>38</v>
      </c>
      <c r="B91" s="7">
        <v>-9.0530154979933624</v>
      </c>
    </row>
    <row r="92" spans="1:2" x14ac:dyDescent="0.25">
      <c r="A92" s="5" t="s">
        <v>39</v>
      </c>
      <c r="B92" s="7">
        <v>-9.0530154979933624</v>
      </c>
    </row>
    <row r="93" spans="1:2" x14ac:dyDescent="0.25">
      <c r="A93" s="5" t="s">
        <v>40</v>
      </c>
      <c r="B93" s="7">
        <v>-9.0530154979933624</v>
      </c>
    </row>
    <row r="94" spans="1:2" x14ac:dyDescent="0.25">
      <c r="A94" s="5" t="s">
        <v>42</v>
      </c>
      <c r="B94" s="7">
        <v>-9.0530154979933624</v>
      </c>
    </row>
    <row r="95" spans="1:2" x14ac:dyDescent="0.25">
      <c r="A95" s="5" t="s">
        <v>43</v>
      </c>
      <c r="B95" s="7">
        <v>-9.0530154979933624</v>
      </c>
    </row>
    <row r="96" spans="1:2" x14ac:dyDescent="0.25">
      <c r="A96" s="5" t="s">
        <v>44</v>
      </c>
      <c r="B96" s="7">
        <v>-9.0530154979933624</v>
      </c>
    </row>
    <row r="97" spans="1:2" x14ac:dyDescent="0.25">
      <c r="A97" s="5" t="s">
        <v>46</v>
      </c>
      <c r="B97" s="7">
        <v>-9.0530154979933624</v>
      </c>
    </row>
    <row r="98" spans="1:2" x14ac:dyDescent="0.25">
      <c r="A98" s="5" t="s">
        <v>7</v>
      </c>
      <c r="B98" s="7">
        <v>-3.4842697637113874E-2</v>
      </c>
    </row>
    <row r="99" spans="1:2" x14ac:dyDescent="0.25">
      <c r="A99" s="5" t="s">
        <v>11</v>
      </c>
      <c r="B99" s="7">
        <v>-0.55512476691575585</v>
      </c>
    </row>
    <row r="100" spans="1:2" x14ac:dyDescent="0.25">
      <c r="A100" s="5" t="s">
        <v>16</v>
      </c>
      <c r="B100" s="7">
        <v>-0.80733105685185835</v>
      </c>
    </row>
    <row r="101" spans="1:2" x14ac:dyDescent="0.25">
      <c r="A101" s="5" t="s">
        <v>56</v>
      </c>
      <c r="B101" s="7">
        <v>-0.42644786334009704</v>
      </c>
    </row>
    <row r="102" spans="1:2" x14ac:dyDescent="0.25">
      <c r="A102" s="5" t="s">
        <v>119</v>
      </c>
      <c r="B102" s="7">
        <v>-59.815652450185219</v>
      </c>
    </row>
    <row r="103" spans="1:2" x14ac:dyDescent="0.25">
      <c r="A103" s="5" t="s">
        <v>70</v>
      </c>
      <c r="B103" s="7">
        <v>-1.2189885818259831</v>
      </c>
    </row>
    <row r="104" spans="1:2" x14ac:dyDescent="0.25">
      <c r="A104" s="5" t="s">
        <v>55</v>
      </c>
      <c r="B104" s="7">
        <v>-0.36191516648831473</v>
      </c>
    </row>
    <row r="105" spans="1:2" x14ac:dyDescent="0.25">
      <c r="A105" s="5" t="s">
        <v>122</v>
      </c>
      <c r="B105" s="7">
        <v>-91.383685299145384</v>
      </c>
    </row>
    <row r="106" spans="1:2" x14ac:dyDescent="0.25">
      <c r="A106" s="5" t="s">
        <v>61</v>
      </c>
      <c r="B106" s="7">
        <v>-0.55937981044221063</v>
      </c>
    </row>
    <row r="107" spans="1:2" x14ac:dyDescent="0.25">
      <c r="A107" s="5" t="s">
        <v>52</v>
      </c>
      <c r="B107" s="7">
        <v>-0.91926537871756253</v>
      </c>
    </row>
    <row r="108" spans="1:2" x14ac:dyDescent="0.25">
      <c r="A108" s="5" t="s">
        <v>120</v>
      </c>
      <c r="B108" s="7">
        <v>-59.815652450185219</v>
      </c>
    </row>
    <row r="109" spans="1:2" x14ac:dyDescent="0.25">
      <c r="A109" s="5" t="s">
        <v>164</v>
      </c>
      <c r="B109" s="7">
        <v>-25.448398844876596</v>
      </c>
    </row>
    <row r="110" spans="1:2" x14ac:dyDescent="0.25">
      <c r="A110" s="5" t="s">
        <v>165</v>
      </c>
      <c r="B110" s="7">
        <v>-6.1964066147801672E-2</v>
      </c>
    </row>
    <row r="111" spans="1:2" x14ac:dyDescent="0.25">
      <c r="A111" s="5" t="s">
        <v>163</v>
      </c>
      <c r="B111" s="7">
        <v>-55.712298290421181</v>
      </c>
    </row>
    <row r="112" spans="1:2" x14ac:dyDescent="0.25">
      <c r="A112" s="5" t="s">
        <v>167</v>
      </c>
      <c r="B112" s="7">
        <v>-25.35470386262088</v>
      </c>
    </row>
    <row r="113" spans="1:2" x14ac:dyDescent="0.25">
      <c r="A113" s="5" t="s">
        <v>168</v>
      </c>
      <c r="B113" s="7">
        <v>-51.48173487709618</v>
      </c>
    </row>
    <row r="114" spans="1:2" x14ac:dyDescent="0.25">
      <c r="A114" s="5" t="s">
        <v>367</v>
      </c>
      <c r="B114" s="7">
        <v>-11.307687374211671</v>
      </c>
    </row>
    <row r="115" spans="1:2" x14ac:dyDescent="0.25">
      <c r="A115" s="5" t="s">
        <v>173</v>
      </c>
      <c r="B115" s="7">
        <v>-97.582452290818281</v>
      </c>
    </row>
    <row r="116" spans="1:2" x14ac:dyDescent="0.25">
      <c r="A116" s="5" t="s">
        <v>178</v>
      </c>
      <c r="B116" s="7">
        <v>-20.298733303729769</v>
      </c>
    </row>
    <row r="117" spans="1:2" x14ac:dyDescent="0.25">
      <c r="A117" s="5" t="s">
        <v>62</v>
      </c>
      <c r="B117" s="7">
        <v>-41.94101930709575</v>
      </c>
    </row>
    <row r="118" spans="1:2" x14ac:dyDescent="0.25">
      <c r="A118" s="5" t="s">
        <v>179</v>
      </c>
      <c r="B118" s="7">
        <v>-16.228718956719</v>
      </c>
    </row>
    <row r="119" spans="1:2" x14ac:dyDescent="0.25">
      <c r="A119" s="5" t="s">
        <v>101</v>
      </c>
      <c r="B119" s="7">
        <v>-550.96938000500177</v>
      </c>
    </row>
    <row r="120" spans="1:2" x14ac:dyDescent="0.25">
      <c r="A120" s="5" t="s">
        <v>68</v>
      </c>
      <c r="B120" s="7">
        <v>-1.1823070452235493</v>
      </c>
    </row>
    <row r="121" spans="1:2" x14ac:dyDescent="0.25">
      <c r="A121" s="5" t="s">
        <v>91</v>
      </c>
      <c r="B121" s="7">
        <v>-100.43400154777645</v>
      </c>
    </row>
    <row r="122" spans="1:2" x14ac:dyDescent="0.25">
      <c r="A122" s="5" t="s">
        <v>10</v>
      </c>
      <c r="B122" s="7">
        <v>-213.41533460183882</v>
      </c>
    </row>
    <row r="123" spans="1:2" x14ac:dyDescent="0.25">
      <c r="A123" s="5" t="s">
        <v>158</v>
      </c>
      <c r="B123" s="7">
        <v>-40.826743888055603</v>
      </c>
    </row>
    <row r="124" spans="1:2" x14ac:dyDescent="0.25">
      <c r="A124" s="5" t="s">
        <v>162</v>
      </c>
      <c r="B124" s="7">
        <v>-13.971706920502781</v>
      </c>
    </row>
    <row r="125" spans="1:2" x14ac:dyDescent="0.25">
      <c r="A125" s="5" t="s">
        <v>214</v>
      </c>
      <c r="B125" s="7">
        <v>-75.227854427417043</v>
      </c>
    </row>
    <row r="126" spans="1:2" x14ac:dyDescent="0.25">
      <c r="A126" s="5" t="s">
        <v>96</v>
      </c>
      <c r="B126" s="7">
        <v>-83.456777576873179</v>
      </c>
    </row>
    <row r="127" spans="1:2" x14ac:dyDescent="0.25">
      <c r="A127" s="5" t="s">
        <v>72</v>
      </c>
      <c r="B127" s="7">
        <v>-61.035466169948876</v>
      </c>
    </row>
    <row r="128" spans="1:2" x14ac:dyDescent="0.25">
      <c r="A128" s="5" t="s">
        <v>146</v>
      </c>
      <c r="B128" s="7">
        <v>-178.16684360111276</v>
      </c>
    </row>
    <row r="129" spans="1:2" x14ac:dyDescent="0.25">
      <c r="A129" s="5" t="s">
        <v>176</v>
      </c>
      <c r="B129" s="7">
        <v>-64.562161140959674</v>
      </c>
    </row>
    <row r="130" spans="1:2" x14ac:dyDescent="0.25">
      <c r="A130" s="5" t="s">
        <v>149</v>
      </c>
      <c r="B130" s="7">
        <v>-0.19848210556200943</v>
      </c>
    </row>
    <row r="131" spans="1:2" x14ac:dyDescent="0.25">
      <c r="A131" s="5" t="s">
        <v>73</v>
      </c>
      <c r="B131" s="7">
        <v>-61.050279332536945</v>
      </c>
    </row>
    <row r="132" spans="1:2" x14ac:dyDescent="0.25">
      <c r="A132" s="5" t="s">
        <v>154</v>
      </c>
      <c r="B132" s="7">
        <v>-54.656583966375138</v>
      </c>
    </row>
    <row r="133" spans="1:2" x14ac:dyDescent="0.25">
      <c r="A133" s="5" t="s">
        <v>12</v>
      </c>
      <c r="B133" s="7">
        <v>-0.28814943561739909</v>
      </c>
    </row>
    <row r="134" spans="1:2" x14ac:dyDescent="0.25">
      <c r="A134" s="5" t="s">
        <v>184</v>
      </c>
      <c r="B134" s="7">
        <v>-12.400300964453839</v>
      </c>
    </row>
    <row r="135" spans="1:2" x14ac:dyDescent="0.25">
      <c r="A135" s="5" t="s">
        <v>17</v>
      </c>
      <c r="B135" s="7">
        <v>-0.28814943561739909</v>
      </c>
    </row>
    <row r="136" spans="1:2" x14ac:dyDescent="0.25">
      <c r="A136" s="5" t="s">
        <v>186</v>
      </c>
      <c r="B136" s="7">
        <v>-1.0551701054545002E-2</v>
      </c>
    </row>
    <row r="137" spans="1:2" x14ac:dyDescent="0.25">
      <c r="A137" s="5" t="s">
        <v>189</v>
      </c>
      <c r="B137" s="7">
        <v>-3.3238244615813048</v>
      </c>
    </row>
    <row r="138" spans="1:2" x14ac:dyDescent="0.25">
      <c r="A138" s="5" t="s">
        <v>8</v>
      </c>
      <c r="B138" s="7">
        <v>-27.950957223673377</v>
      </c>
    </row>
    <row r="139" spans="1:2" x14ac:dyDescent="0.25">
      <c r="A139" s="5" t="s">
        <v>159</v>
      </c>
      <c r="B139" s="7">
        <v>-5.0893220821520968</v>
      </c>
    </row>
    <row r="140" spans="1:2" x14ac:dyDescent="0.25">
      <c r="A140" s="5" t="s">
        <v>198</v>
      </c>
      <c r="B140" s="7">
        <v>-4.766576595356295E-2</v>
      </c>
    </row>
    <row r="141" spans="1:2" x14ac:dyDescent="0.25">
      <c r="A141" s="5" t="s">
        <v>195</v>
      </c>
      <c r="B141" s="7">
        <v>-5.8014172982590928</v>
      </c>
    </row>
    <row r="142" spans="1:2" x14ac:dyDescent="0.25">
      <c r="A142" s="5" t="s">
        <v>171</v>
      </c>
      <c r="B142" s="7">
        <v>-0.19503479325060036</v>
      </c>
    </row>
    <row r="143" spans="1:2" x14ac:dyDescent="0.25">
      <c r="A143" s="5" t="s">
        <v>92</v>
      </c>
      <c r="B143" s="7">
        <v>-2.3798517074532224E-3</v>
      </c>
    </row>
    <row r="144" spans="1:2" x14ac:dyDescent="0.25">
      <c r="A144" s="5" t="s">
        <v>216</v>
      </c>
      <c r="B144" s="7">
        <v>-5.9905126059098972E-2</v>
      </c>
    </row>
    <row r="145" spans="1:2" x14ac:dyDescent="0.25">
      <c r="A145" s="5" t="s">
        <v>19</v>
      </c>
      <c r="B145" s="7">
        <v>-1.339392702967997E-3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DC9-B422-4CA5-80BE-11A0CB464962}">
  <dimension ref="A2:H32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602</v>
      </c>
    </row>
    <row r="6" spans="1:8" x14ac:dyDescent="0.25">
      <c r="A6" s="1" t="s">
        <v>605</v>
      </c>
    </row>
    <row r="8" spans="1:8" ht="13" x14ac:dyDescent="0.3">
      <c r="A8" s="4" t="s">
        <v>1</v>
      </c>
      <c r="B8" s="6" t="s">
        <v>652</v>
      </c>
    </row>
    <row r="9" spans="1:8" x14ac:dyDescent="0.25">
      <c r="A9" s="9" t="s">
        <v>216</v>
      </c>
      <c r="B9" s="20">
        <v>4705784.122902588</v>
      </c>
    </row>
    <row r="10" spans="1:8" x14ac:dyDescent="0.25">
      <c r="A10" s="5" t="s">
        <v>56</v>
      </c>
      <c r="B10" s="25">
        <v>-22283.186838559297</v>
      </c>
    </row>
    <row r="11" spans="1:8" x14ac:dyDescent="0.25">
      <c r="A11" s="5" t="s">
        <v>164</v>
      </c>
      <c r="B11" s="25">
        <v>-1920.6578761999892</v>
      </c>
    </row>
    <row r="12" spans="1:8" x14ac:dyDescent="0.25">
      <c r="A12" s="5" t="s">
        <v>165</v>
      </c>
      <c r="B12" s="25">
        <v>-1427.1018758512655</v>
      </c>
    </row>
    <row r="13" spans="1:8" x14ac:dyDescent="0.25">
      <c r="A13" s="5" t="s">
        <v>308</v>
      </c>
      <c r="B13" s="25">
        <v>-1427.1189081523287</v>
      </c>
    </row>
    <row r="14" spans="1:8" x14ac:dyDescent="0.25">
      <c r="A14" s="5" t="s">
        <v>309</v>
      </c>
      <c r="B14" s="25">
        <v>-1427.1189081523287</v>
      </c>
    </row>
    <row r="15" spans="1:8" x14ac:dyDescent="0.25">
      <c r="A15" s="5" t="s">
        <v>166</v>
      </c>
      <c r="B15" s="25">
        <v>-8825.0472239828905</v>
      </c>
    </row>
    <row r="16" spans="1:8" x14ac:dyDescent="0.25">
      <c r="A16" s="5" t="s">
        <v>254</v>
      </c>
      <c r="B16" s="25">
        <v>-1427.1189081523287</v>
      </c>
    </row>
    <row r="17" spans="1:2" x14ac:dyDescent="0.25">
      <c r="A17" s="5" t="s">
        <v>323</v>
      </c>
      <c r="B17" s="25">
        <v>-1427.1189081523287</v>
      </c>
    </row>
    <row r="18" spans="1:2" x14ac:dyDescent="0.25">
      <c r="A18" s="5" t="s">
        <v>143</v>
      </c>
      <c r="B18" s="25">
        <v>0</v>
      </c>
    </row>
    <row r="19" spans="1:2" x14ac:dyDescent="0.25">
      <c r="A19" s="5" t="s">
        <v>163</v>
      </c>
      <c r="B19" s="25">
        <v>-191894.22782788114</v>
      </c>
    </row>
    <row r="20" spans="1:2" x14ac:dyDescent="0.25">
      <c r="A20" s="5" t="s">
        <v>299</v>
      </c>
      <c r="B20" s="25">
        <v>-1427.1189081523287</v>
      </c>
    </row>
    <row r="21" spans="1:2" x14ac:dyDescent="0.25">
      <c r="A21" s="5" t="s">
        <v>386</v>
      </c>
      <c r="B21" s="25">
        <v>0</v>
      </c>
    </row>
    <row r="22" spans="1:2" x14ac:dyDescent="0.25">
      <c r="A22" s="5" t="s">
        <v>230</v>
      </c>
      <c r="B22" s="25">
        <v>-1473.7485068626265</v>
      </c>
    </row>
    <row r="23" spans="1:2" x14ac:dyDescent="0.25">
      <c r="A23" s="5" t="s">
        <v>103</v>
      </c>
      <c r="B23" s="25">
        <v>-99330.939768800628</v>
      </c>
    </row>
    <row r="24" spans="1:2" x14ac:dyDescent="0.25">
      <c r="A24" s="5" t="s">
        <v>138</v>
      </c>
      <c r="B24" s="25">
        <v>-158066.8363269605</v>
      </c>
    </row>
    <row r="25" spans="1:2" x14ac:dyDescent="0.25">
      <c r="A25" s="5" t="s">
        <v>218</v>
      </c>
      <c r="B25" s="25">
        <v>-1913.405150981843</v>
      </c>
    </row>
    <row r="26" spans="1:2" x14ac:dyDescent="0.25">
      <c r="A26" s="5" t="s">
        <v>167</v>
      </c>
      <c r="B26" s="25">
        <v>-3490.7675302305238</v>
      </c>
    </row>
    <row r="27" spans="1:2" x14ac:dyDescent="0.25">
      <c r="A27" s="5" t="s">
        <v>89</v>
      </c>
      <c r="B27" s="25">
        <v>-4598.5221148064693</v>
      </c>
    </row>
    <row r="28" spans="1:2" x14ac:dyDescent="0.25">
      <c r="A28" s="5" t="s">
        <v>96</v>
      </c>
      <c r="B28" s="25">
        <v>0</v>
      </c>
    </row>
    <row r="29" spans="1:2" x14ac:dyDescent="0.25">
      <c r="A29" s="5" t="s">
        <v>229</v>
      </c>
      <c r="B29" s="25">
        <v>-1473.7485068626265</v>
      </c>
    </row>
    <row r="30" spans="1:2" x14ac:dyDescent="0.25">
      <c r="A30" s="5" t="s">
        <v>144</v>
      </c>
      <c r="B30" s="25">
        <v>0</v>
      </c>
    </row>
    <row r="31" spans="1:2" x14ac:dyDescent="0.25">
      <c r="A31" s="5" t="s">
        <v>78</v>
      </c>
      <c r="B31" s="25">
        <v>-20731.301002543642</v>
      </c>
    </row>
    <row r="32" spans="1:2" x14ac:dyDescent="0.25">
      <c r="A32" s="5" t="s">
        <v>347</v>
      </c>
      <c r="B32" s="25">
        <v>-1427.1189081523287</v>
      </c>
    </row>
    <row r="33" spans="1:2" x14ac:dyDescent="0.25">
      <c r="A33" s="5" t="s">
        <v>206</v>
      </c>
      <c r="B33" s="25">
        <v>-1427.1189081523287</v>
      </c>
    </row>
    <row r="34" spans="1:2" x14ac:dyDescent="0.25">
      <c r="A34" s="5" t="s">
        <v>331</v>
      </c>
      <c r="B34" s="25">
        <v>-280.79483298541498</v>
      </c>
    </row>
    <row r="35" spans="1:2" x14ac:dyDescent="0.25">
      <c r="A35" s="5" t="s">
        <v>205</v>
      </c>
      <c r="B35" s="25">
        <v>-1427.1189081523287</v>
      </c>
    </row>
    <row r="36" spans="1:2" x14ac:dyDescent="0.25">
      <c r="A36" s="5" t="s">
        <v>168</v>
      </c>
      <c r="B36" s="25">
        <v>-11176.151252940006</v>
      </c>
    </row>
    <row r="37" spans="1:2" x14ac:dyDescent="0.25">
      <c r="A37" s="5" t="s">
        <v>169</v>
      </c>
      <c r="B37" s="25">
        <v>-2041.296517869574</v>
      </c>
    </row>
    <row r="38" spans="1:2" x14ac:dyDescent="0.25">
      <c r="A38" s="5" t="s">
        <v>348</v>
      </c>
      <c r="B38" s="25">
        <v>-1427.1189081523287</v>
      </c>
    </row>
    <row r="39" spans="1:2" x14ac:dyDescent="0.25">
      <c r="A39" s="5" t="s">
        <v>201</v>
      </c>
      <c r="B39" s="25">
        <v>-1427.1189081523287</v>
      </c>
    </row>
    <row r="40" spans="1:2" x14ac:dyDescent="0.25">
      <c r="A40" s="5" t="s">
        <v>97</v>
      </c>
      <c r="B40" s="25">
        <v>-1427.1189081523287</v>
      </c>
    </row>
    <row r="41" spans="1:2" x14ac:dyDescent="0.25">
      <c r="A41" s="5" t="s">
        <v>235</v>
      </c>
      <c r="B41" s="25">
        <v>-1427.1189081523287</v>
      </c>
    </row>
    <row r="42" spans="1:2" x14ac:dyDescent="0.25">
      <c r="A42" s="5" t="s">
        <v>349</v>
      </c>
      <c r="B42" s="25">
        <v>-1427.1205748189823</v>
      </c>
    </row>
    <row r="43" spans="1:2" x14ac:dyDescent="0.25">
      <c r="A43" s="5" t="s">
        <v>255</v>
      </c>
      <c r="B43" s="25">
        <v>-1427.1189081523287</v>
      </c>
    </row>
    <row r="44" spans="1:2" x14ac:dyDescent="0.25">
      <c r="A44" s="5" t="s">
        <v>14</v>
      </c>
      <c r="B44" s="25">
        <v>-21043.557875700571</v>
      </c>
    </row>
    <row r="45" spans="1:2" x14ac:dyDescent="0.25">
      <c r="A45" s="5" t="s">
        <v>293</v>
      </c>
      <c r="B45" s="25">
        <v>-1427.1189081523287</v>
      </c>
    </row>
    <row r="46" spans="1:2" x14ac:dyDescent="0.25">
      <c r="A46" s="5" t="s">
        <v>294</v>
      </c>
      <c r="B46" s="25">
        <v>-1427.1189081523287</v>
      </c>
    </row>
    <row r="47" spans="1:2" x14ac:dyDescent="0.25">
      <c r="A47" s="5" t="s">
        <v>332</v>
      </c>
      <c r="B47" s="25">
        <v>-1427.1189081523287</v>
      </c>
    </row>
    <row r="48" spans="1:2" x14ac:dyDescent="0.25">
      <c r="A48" s="5" t="s">
        <v>72</v>
      </c>
      <c r="B48" s="25">
        <v>-1920.6578761999892</v>
      </c>
    </row>
    <row r="49" spans="1:2" x14ac:dyDescent="0.25">
      <c r="A49" s="5" t="s">
        <v>74</v>
      </c>
      <c r="B49" s="25">
        <v>-34733.514580154886</v>
      </c>
    </row>
    <row r="50" spans="1:2" x14ac:dyDescent="0.25">
      <c r="A50" s="5" t="s">
        <v>370</v>
      </c>
      <c r="B50" s="25">
        <v>-1427.1189081523287</v>
      </c>
    </row>
    <row r="51" spans="1:2" x14ac:dyDescent="0.25">
      <c r="A51" s="5" t="s">
        <v>170</v>
      </c>
      <c r="B51" s="25">
        <v>-6126.2456807413546</v>
      </c>
    </row>
    <row r="52" spans="1:2" x14ac:dyDescent="0.25">
      <c r="A52" s="5" t="s">
        <v>324</v>
      </c>
      <c r="B52" s="25">
        <v>-1427.1189081523287</v>
      </c>
    </row>
    <row r="53" spans="1:2" x14ac:dyDescent="0.25">
      <c r="A53" s="5" t="s">
        <v>572</v>
      </c>
      <c r="B53" s="25">
        <v>-135.91236077993139</v>
      </c>
    </row>
    <row r="54" spans="1:2" x14ac:dyDescent="0.25">
      <c r="A54" s="5" t="s">
        <v>358</v>
      </c>
      <c r="B54" s="25">
        <v>-1427.1189081523287</v>
      </c>
    </row>
    <row r="55" spans="1:2" x14ac:dyDescent="0.25">
      <c r="A55" s="5" t="s">
        <v>320</v>
      </c>
      <c r="B55" s="25">
        <v>-1427.1189081523287</v>
      </c>
    </row>
    <row r="56" spans="1:2" x14ac:dyDescent="0.25">
      <c r="A56" s="5" t="s">
        <v>93</v>
      </c>
      <c r="B56" s="25">
        <v>-21043.557875700571</v>
      </c>
    </row>
    <row r="57" spans="1:2" x14ac:dyDescent="0.25">
      <c r="A57" s="5" t="s">
        <v>569</v>
      </c>
      <c r="B57" s="25">
        <v>-939.76315762832621</v>
      </c>
    </row>
    <row r="58" spans="1:2" x14ac:dyDescent="0.25">
      <c r="A58" s="5" t="s">
        <v>57</v>
      </c>
      <c r="B58" s="25">
        <v>-1438.6591614957069</v>
      </c>
    </row>
    <row r="59" spans="1:2" x14ac:dyDescent="0.25">
      <c r="A59" s="5" t="s">
        <v>295</v>
      </c>
      <c r="B59" s="25">
        <v>0</v>
      </c>
    </row>
    <row r="60" spans="1:2" x14ac:dyDescent="0.25">
      <c r="A60" s="5" t="s">
        <v>171</v>
      </c>
      <c r="B60" s="25">
        <v>-9760.2939671895874</v>
      </c>
    </row>
    <row r="61" spans="1:2" x14ac:dyDescent="0.25">
      <c r="A61" s="5" t="s">
        <v>49</v>
      </c>
      <c r="B61" s="25">
        <v>-21043.557875700571</v>
      </c>
    </row>
    <row r="62" spans="1:2" x14ac:dyDescent="0.25">
      <c r="A62" s="5" t="s">
        <v>236</v>
      </c>
      <c r="B62" s="25">
        <v>-1473.7485068626265</v>
      </c>
    </row>
    <row r="63" spans="1:2" x14ac:dyDescent="0.25">
      <c r="A63" s="5" t="s">
        <v>119</v>
      </c>
      <c r="B63" s="25">
        <v>-70834.237781989286</v>
      </c>
    </row>
    <row r="64" spans="1:2" x14ac:dyDescent="0.25">
      <c r="A64" s="5" t="s">
        <v>333</v>
      </c>
      <c r="B64" s="25">
        <v>-1427.1189081523287</v>
      </c>
    </row>
    <row r="65" spans="1:2" x14ac:dyDescent="0.25">
      <c r="A65" s="5" t="s">
        <v>98</v>
      </c>
      <c r="B65" s="25">
        <v>-17169.221305272353</v>
      </c>
    </row>
    <row r="66" spans="1:2" x14ac:dyDescent="0.25">
      <c r="A66" s="5" t="s">
        <v>319</v>
      </c>
      <c r="B66" s="25">
        <v>-341.67849354015198</v>
      </c>
    </row>
    <row r="67" spans="1:2" x14ac:dyDescent="0.25">
      <c r="A67" s="5" t="s">
        <v>172</v>
      </c>
      <c r="B67" s="25">
        <v>-2857.1940786715445</v>
      </c>
    </row>
    <row r="68" spans="1:2" x14ac:dyDescent="0.25">
      <c r="A68" s="5" t="s">
        <v>310</v>
      </c>
      <c r="B68" s="25">
        <v>-1427.1189081523287</v>
      </c>
    </row>
    <row r="69" spans="1:2" x14ac:dyDescent="0.25">
      <c r="A69" s="5" t="s">
        <v>100</v>
      </c>
      <c r="B69" s="25">
        <v>-20731.301002543642</v>
      </c>
    </row>
    <row r="70" spans="1:2" x14ac:dyDescent="0.25">
      <c r="A70" s="5" t="s">
        <v>380</v>
      </c>
      <c r="B70" s="25">
        <v>0</v>
      </c>
    </row>
    <row r="71" spans="1:2" x14ac:dyDescent="0.25">
      <c r="A71" s="5" t="s">
        <v>210</v>
      </c>
      <c r="B71" s="25">
        <v>-625.63561942557374</v>
      </c>
    </row>
    <row r="72" spans="1:2" x14ac:dyDescent="0.25">
      <c r="A72" s="5" t="s">
        <v>75</v>
      </c>
      <c r="B72" s="25">
        <v>-1545.8813076631704</v>
      </c>
    </row>
    <row r="73" spans="1:2" x14ac:dyDescent="0.25">
      <c r="A73" s="5" t="s">
        <v>109</v>
      </c>
      <c r="B73" s="25">
        <v>-25294.418993266274</v>
      </c>
    </row>
    <row r="74" spans="1:2" x14ac:dyDescent="0.25">
      <c r="A74" s="5" t="s">
        <v>207</v>
      </c>
      <c r="B74" s="25">
        <v>0</v>
      </c>
    </row>
    <row r="75" spans="1:2" x14ac:dyDescent="0.25">
      <c r="A75" s="5" t="s">
        <v>145</v>
      </c>
      <c r="B75" s="25">
        <v>-11427.758980468905</v>
      </c>
    </row>
    <row r="76" spans="1:2" x14ac:dyDescent="0.25">
      <c r="A76" s="5" t="s">
        <v>224</v>
      </c>
      <c r="B76" s="25">
        <v>-1473.7485068626265</v>
      </c>
    </row>
    <row r="77" spans="1:2" x14ac:dyDescent="0.25">
      <c r="A77" s="5" t="s">
        <v>139</v>
      </c>
      <c r="B77" s="25">
        <v>-206882.53748364153</v>
      </c>
    </row>
    <row r="78" spans="1:2" x14ac:dyDescent="0.25">
      <c r="A78" s="5" t="s">
        <v>367</v>
      </c>
      <c r="B78" s="25">
        <v>-1427.1189081523287</v>
      </c>
    </row>
    <row r="79" spans="1:2" x14ac:dyDescent="0.25">
      <c r="A79" s="5" t="s">
        <v>256</v>
      </c>
      <c r="B79" s="25">
        <v>-1427.1189081523287</v>
      </c>
    </row>
    <row r="80" spans="1:2" x14ac:dyDescent="0.25">
      <c r="A80" s="5" t="s">
        <v>376</v>
      </c>
      <c r="B80" s="25">
        <v>-1245.857766830406</v>
      </c>
    </row>
    <row r="81" spans="1:2" x14ac:dyDescent="0.25">
      <c r="A81" s="5" t="s">
        <v>146</v>
      </c>
      <c r="B81" s="25">
        <v>-52368.930050714</v>
      </c>
    </row>
    <row r="82" spans="1:2" x14ac:dyDescent="0.25">
      <c r="A82" s="5" t="s">
        <v>173</v>
      </c>
      <c r="B82" s="25">
        <v>-11403.979328349955</v>
      </c>
    </row>
    <row r="83" spans="1:2" x14ac:dyDescent="0.25">
      <c r="A83" s="5" t="s">
        <v>334</v>
      </c>
      <c r="B83" s="25">
        <v>-1245.857766830406</v>
      </c>
    </row>
    <row r="84" spans="1:2" x14ac:dyDescent="0.25">
      <c r="A84" s="5" t="s">
        <v>174</v>
      </c>
      <c r="B84" s="25">
        <v>-2687.8102455473563</v>
      </c>
    </row>
    <row r="85" spans="1:2" x14ac:dyDescent="0.25">
      <c r="A85" s="5" t="s">
        <v>87</v>
      </c>
      <c r="B85" s="25">
        <v>-14738.5182648889</v>
      </c>
    </row>
    <row r="86" spans="1:2" x14ac:dyDescent="0.25">
      <c r="A86" s="5" t="s">
        <v>147</v>
      </c>
      <c r="B86" s="25">
        <v>-3631.6626303671023</v>
      </c>
    </row>
    <row r="87" spans="1:2" x14ac:dyDescent="0.25">
      <c r="A87" s="5" t="s">
        <v>215</v>
      </c>
      <c r="B87" s="25">
        <v>-1913.405150981843</v>
      </c>
    </row>
    <row r="88" spans="1:2" x14ac:dyDescent="0.25">
      <c r="A88" s="5" t="s">
        <v>395</v>
      </c>
      <c r="B88" s="25">
        <v>-1245.857766830406</v>
      </c>
    </row>
    <row r="89" spans="1:2" x14ac:dyDescent="0.25">
      <c r="A89" s="5" t="s">
        <v>175</v>
      </c>
      <c r="B89" s="25">
        <v>-9811.2835933359984</v>
      </c>
    </row>
    <row r="90" spans="1:2" x14ac:dyDescent="0.25">
      <c r="A90" s="5" t="s">
        <v>64</v>
      </c>
      <c r="B90" s="25">
        <v>0</v>
      </c>
    </row>
    <row r="91" spans="1:2" x14ac:dyDescent="0.25">
      <c r="A91" s="5" t="s">
        <v>350</v>
      </c>
      <c r="B91" s="25">
        <v>-1427.1205748189823</v>
      </c>
    </row>
    <row r="92" spans="1:2" x14ac:dyDescent="0.25">
      <c r="A92" s="5" t="s">
        <v>94</v>
      </c>
      <c r="B92" s="25">
        <v>-133116.26049611115</v>
      </c>
    </row>
    <row r="93" spans="1:2" x14ac:dyDescent="0.25">
      <c r="A93" s="5" t="s">
        <v>311</v>
      </c>
      <c r="B93" s="25">
        <v>-1427.1189081523287</v>
      </c>
    </row>
    <row r="94" spans="1:2" x14ac:dyDescent="0.25">
      <c r="A94" s="5" t="s">
        <v>176</v>
      </c>
      <c r="B94" s="25">
        <v>-26237.749918692283</v>
      </c>
    </row>
    <row r="95" spans="1:2" x14ac:dyDescent="0.25">
      <c r="A95" s="5" t="s">
        <v>127</v>
      </c>
      <c r="B95" s="25">
        <v>-21043.557875700571</v>
      </c>
    </row>
    <row r="96" spans="1:2" x14ac:dyDescent="0.25">
      <c r="A96" s="5" t="s">
        <v>177</v>
      </c>
      <c r="B96" s="25">
        <v>-8825.0472239828905</v>
      </c>
    </row>
    <row r="97" spans="1:2" x14ac:dyDescent="0.25">
      <c r="A97" s="5" t="s">
        <v>148</v>
      </c>
      <c r="B97" s="25">
        <v>-26274.481453278528</v>
      </c>
    </row>
    <row r="98" spans="1:2" x14ac:dyDescent="0.25">
      <c r="A98" s="5" t="s">
        <v>149</v>
      </c>
      <c r="B98" s="25">
        <v>-22169.523877048388</v>
      </c>
    </row>
    <row r="99" spans="1:2" x14ac:dyDescent="0.25">
      <c r="A99" s="5" t="s">
        <v>60</v>
      </c>
      <c r="B99" s="25">
        <v>-21622.593195233439</v>
      </c>
    </row>
    <row r="100" spans="1:2" x14ac:dyDescent="0.25">
      <c r="A100" s="5" t="s">
        <v>325</v>
      </c>
      <c r="B100" s="25">
        <v>0</v>
      </c>
    </row>
    <row r="101" spans="1:2" x14ac:dyDescent="0.25">
      <c r="A101" s="5" t="s">
        <v>29</v>
      </c>
      <c r="B101" s="25">
        <v>-181.26114132192257</v>
      </c>
    </row>
    <row r="102" spans="1:2" x14ac:dyDescent="0.25">
      <c r="A102" s="5" t="s">
        <v>178</v>
      </c>
      <c r="B102" s="25">
        <v>-47848.166267366381</v>
      </c>
    </row>
    <row r="103" spans="1:2" x14ac:dyDescent="0.25">
      <c r="A103" s="5" t="s">
        <v>422</v>
      </c>
      <c r="B103" s="25">
        <v>-1114.8620349953999</v>
      </c>
    </row>
    <row r="104" spans="1:2" x14ac:dyDescent="0.25">
      <c r="A104" s="5" t="s">
        <v>249</v>
      </c>
      <c r="B104" s="25">
        <v>-1427.1189081523287</v>
      </c>
    </row>
    <row r="105" spans="1:2" x14ac:dyDescent="0.25">
      <c r="A105" s="5" t="s">
        <v>574</v>
      </c>
      <c r="B105" s="25">
        <v>-1085.4404146121767</v>
      </c>
    </row>
    <row r="106" spans="1:2" x14ac:dyDescent="0.25">
      <c r="A106" s="5" t="s">
        <v>90</v>
      </c>
      <c r="B106" s="25">
        <v>0</v>
      </c>
    </row>
    <row r="107" spans="1:2" x14ac:dyDescent="0.25">
      <c r="A107" s="5" t="s">
        <v>62</v>
      </c>
      <c r="B107" s="25">
        <v>-1427.1189081523287</v>
      </c>
    </row>
    <row r="108" spans="1:2" x14ac:dyDescent="0.25">
      <c r="A108" s="5" t="s">
        <v>257</v>
      </c>
      <c r="B108" s="25">
        <v>-1427.1189081523287</v>
      </c>
    </row>
    <row r="109" spans="1:2" x14ac:dyDescent="0.25">
      <c r="A109" s="5" t="s">
        <v>116</v>
      </c>
      <c r="B109" s="25">
        <v>-1427.1189081523287</v>
      </c>
    </row>
    <row r="110" spans="1:2" x14ac:dyDescent="0.25">
      <c r="A110" s="5" t="s">
        <v>150</v>
      </c>
      <c r="B110" s="25">
        <v>-6668.6796003191412</v>
      </c>
    </row>
    <row r="111" spans="1:2" x14ac:dyDescent="0.25">
      <c r="A111" s="5" t="s">
        <v>70</v>
      </c>
      <c r="B111" s="25">
        <v>0</v>
      </c>
    </row>
    <row r="112" spans="1:2" x14ac:dyDescent="0.25">
      <c r="A112" s="5" t="s">
        <v>151</v>
      </c>
      <c r="B112" s="25">
        <v>0</v>
      </c>
    </row>
    <row r="113" spans="1:2" x14ac:dyDescent="0.25">
      <c r="A113" s="5" t="s">
        <v>312</v>
      </c>
      <c r="B113" s="25">
        <v>-1427.1189081523287</v>
      </c>
    </row>
    <row r="114" spans="1:2" x14ac:dyDescent="0.25">
      <c r="A114" s="5" t="s">
        <v>179</v>
      </c>
      <c r="B114" s="25">
        <v>-6078.9069434481207</v>
      </c>
    </row>
    <row r="115" spans="1:2" x14ac:dyDescent="0.25">
      <c r="A115" s="5" t="s">
        <v>208</v>
      </c>
      <c r="B115" s="25">
        <v>-1427.1189081523287</v>
      </c>
    </row>
    <row r="116" spans="1:2" x14ac:dyDescent="0.25">
      <c r="A116" s="5" t="s">
        <v>180</v>
      </c>
      <c r="B116" s="25">
        <v>-3564.0587851729215</v>
      </c>
    </row>
    <row r="117" spans="1:2" x14ac:dyDescent="0.25">
      <c r="A117" s="5" t="s">
        <v>101</v>
      </c>
      <c r="B117" s="25">
        <v>0</v>
      </c>
    </row>
    <row r="118" spans="1:2" x14ac:dyDescent="0.25">
      <c r="A118" s="5" t="s">
        <v>121</v>
      </c>
      <c r="B118" s="25">
        <v>-21043.557875700571</v>
      </c>
    </row>
    <row r="119" spans="1:2" x14ac:dyDescent="0.25">
      <c r="A119" s="5" t="s">
        <v>141</v>
      </c>
      <c r="B119" s="25">
        <v>-89933.986546496744</v>
      </c>
    </row>
    <row r="120" spans="1:2" x14ac:dyDescent="0.25">
      <c r="A120" s="5" t="s">
        <v>330</v>
      </c>
      <c r="B120" s="25">
        <v>-1427.1189081523287</v>
      </c>
    </row>
    <row r="121" spans="1:2" x14ac:dyDescent="0.25">
      <c r="A121" s="5" t="s">
        <v>9</v>
      </c>
      <c r="B121" s="25">
        <v>-23127.287339998573</v>
      </c>
    </row>
    <row r="122" spans="1:2" x14ac:dyDescent="0.25">
      <c r="A122" s="5" t="s">
        <v>232</v>
      </c>
      <c r="B122" s="25">
        <v>-1427.1189081523287</v>
      </c>
    </row>
    <row r="123" spans="1:2" x14ac:dyDescent="0.25">
      <c r="A123" s="5" t="s">
        <v>326</v>
      </c>
      <c r="B123" s="25">
        <v>-1427.1189081523287</v>
      </c>
    </row>
    <row r="124" spans="1:2" x14ac:dyDescent="0.25">
      <c r="A124" s="5" t="s">
        <v>181</v>
      </c>
      <c r="B124" s="25">
        <v>-6842.972377570346</v>
      </c>
    </row>
    <row r="125" spans="1:2" x14ac:dyDescent="0.25">
      <c r="A125" s="5" t="s">
        <v>152</v>
      </c>
      <c r="B125" s="25">
        <v>0</v>
      </c>
    </row>
    <row r="126" spans="1:2" x14ac:dyDescent="0.25">
      <c r="A126" s="5" t="s">
        <v>55</v>
      </c>
      <c r="B126" s="25">
        <v>-20634.605568894276</v>
      </c>
    </row>
    <row r="127" spans="1:2" x14ac:dyDescent="0.25">
      <c r="A127" s="5" t="s">
        <v>351</v>
      </c>
      <c r="B127" s="25">
        <v>-1427.1205748189823</v>
      </c>
    </row>
    <row r="128" spans="1:2" x14ac:dyDescent="0.25">
      <c r="A128" s="5" t="s">
        <v>134</v>
      </c>
      <c r="B128" s="25">
        <v>-1427.1205748189823</v>
      </c>
    </row>
    <row r="129" spans="1:2" x14ac:dyDescent="0.25">
      <c r="A129" s="5" t="s">
        <v>124</v>
      </c>
      <c r="B129" s="25">
        <v>-22548.127607717001</v>
      </c>
    </row>
    <row r="130" spans="1:2" x14ac:dyDescent="0.25">
      <c r="A130" s="5" t="s">
        <v>211</v>
      </c>
      <c r="B130" s="25">
        <v>-1427.1205748189823</v>
      </c>
    </row>
    <row r="131" spans="1:2" x14ac:dyDescent="0.25">
      <c r="A131" s="5" t="s">
        <v>153</v>
      </c>
      <c r="B131" s="25">
        <v>-3725.7011560555984</v>
      </c>
    </row>
    <row r="132" spans="1:2" x14ac:dyDescent="0.25">
      <c r="A132" s="5" t="s">
        <v>222</v>
      </c>
      <c r="B132" s="25">
        <v>-1427.1189081523287</v>
      </c>
    </row>
    <row r="133" spans="1:2" x14ac:dyDescent="0.25">
      <c r="A133" s="5" t="s">
        <v>571</v>
      </c>
      <c r="B133" s="25">
        <v>-1085.4404146121767</v>
      </c>
    </row>
    <row r="134" spans="1:2" x14ac:dyDescent="0.25">
      <c r="A134" s="5" t="s">
        <v>313</v>
      </c>
      <c r="B134" s="25">
        <v>-1427.1189081523287</v>
      </c>
    </row>
    <row r="135" spans="1:2" x14ac:dyDescent="0.25">
      <c r="A135" s="5" t="s">
        <v>122</v>
      </c>
      <c r="B135" s="25">
        <v>-21043.557875700571</v>
      </c>
    </row>
    <row r="136" spans="1:2" x14ac:dyDescent="0.25">
      <c r="A136" s="5" t="s">
        <v>31</v>
      </c>
      <c r="B136" s="25">
        <v>-1427.1189081523287</v>
      </c>
    </row>
    <row r="137" spans="1:2" x14ac:dyDescent="0.25">
      <c r="A137" s="5" t="s">
        <v>314</v>
      </c>
      <c r="B137" s="25">
        <v>-1427.1189081523287</v>
      </c>
    </row>
    <row r="138" spans="1:2" x14ac:dyDescent="0.25">
      <c r="A138" s="5" t="s">
        <v>15</v>
      </c>
      <c r="B138" s="25">
        <v>-20471.319629974292</v>
      </c>
    </row>
    <row r="139" spans="1:2" x14ac:dyDescent="0.25">
      <c r="A139" s="5" t="s">
        <v>570</v>
      </c>
      <c r="B139" s="25">
        <v>-658.52749130957818</v>
      </c>
    </row>
    <row r="140" spans="1:2" x14ac:dyDescent="0.25">
      <c r="A140" s="5" t="s">
        <v>315</v>
      </c>
      <c r="B140" s="25">
        <v>0</v>
      </c>
    </row>
    <row r="141" spans="1:2" x14ac:dyDescent="0.25">
      <c r="A141" s="5" t="s">
        <v>258</v>
      </c>
      <c r="B141" s="25">
        <v>-1427.1189081523287</v>
      </c>
    </row>
    <row r="142" spans="1:2" x14ac:dyDescent="0.25">
      <c r="A142" s="5" t="s">
        <v>374</v>
      </c>
      <c r="B142" s="25">
        <v>0</v>
      </c>
    </row>
    <row r="143" spans="1:2" x14ac:dyDescent="0.25">
      <c r="A143" s="5" t="s">
        <v>182</v>
      </c>
      <c r="B143" s="25">
        <v>-9811.2835933359984</v>
      </c>
    </row>
    <row r="144" spans="1:2" x14ac:dyDescent="0.25">
      <c r="A144" s="5" t="s">
        <v>105</v>
      </c>
      <c r="B144" s="25">
        <v>-2017.904875650238</v>
      </c>
    </row>
    <row r="145" spans="1:2" x14ac:dyDescent="0.25">
      <c r="A145" s="5" t="s">
        <v>267</v>
      </c>
      <c r="B145" s="25">
        <v>-1427.1189081523287</v>
      </c>
    </row>
    <row r="146" spans="1:2" x14ac:dyDescent="0.25">
      <c r="A146" s="5" t="s">
        <v>51</v>
      </c>
      <c r="B146" s="25">
        <v>-21043.557875700571</v>
      </c>
    </row>
    <row r="147" spans="1:2" x14ac:dyDescent="0.25">
      <c r="A147" s="5" t="s">
        <v>384</v>
      </c>
      <c r="B147" s="25">
        <v>0</v>
      </c>
    </row>
    <row r="148" spans="1:2" x14ac:dyDescent="0.25">
      <c r="A148" s="5" t="s">
        <v>286</v>
      </c>
      <c r="B148" s="25">
        <v>-1427.1189081523287</v>
      </c>
    </row>
    <row r="149" spans="1:2" x14ac:dyDescent="0.25">
      <c r="A149" s="5" t="s">
        <v>73</v>
      </c>
      <c r="B149" s="25">
        <v>-32333.526757419579</v>
      </c>
    </row>
    <row r="150" spans="1:2" x14ac:dyDescent="0.25">
      <c r="A150" s="5" t="s">
        <v>372</v>
      </c>
      <c r="B150" s="25">
        <v>0</v>
      </c>
    </row>
    <row r="151" spans="1:2" x14ac:dyDescent="0.25">
      <c r="A151" s="5" t="s">
        <v>360</v>
      </c>
      <c r="B151" s="25">
        <v>-791.80316772471997</v>
      </c>
    </row>
    <row r="152" spans="1:2" x14ac:dyDescent="0.25">
      <c r="A152" s="5" t="s">
        <v>289</v>
      </c>
      <c r="B152" s="25">
        <v>-101.63740363924687</v>
      </c>
    </row>
    <row r="153" spans="1:2" x14ac:dyDescent="0.25">
      <c r="A153" s="5" t="s">
        <v>212</v>
      </c>
      <c r="B153" s="25">
        <v>-1913.4068176484968</v>
      </c>
    </row>
    <row r="154" spans="1:2" x14ac:dyDescent="0.25">
      <c r="A154" s="5" t="s">
        <v>61</v>
      </c>
      <c r="B154" s="25">
        <v>-20322.348695737346</v>
      </c>
    </row>
    <row r="155" spans="1:2" x14ac:dyDescent="0.25">
      <c r="A155" s="5" t="s">
        <v>223</v>
      </c>
      <c r="B155" s="25">
        <v>-1473.7485068626265</v>
      </c>
    </row>
    <row r="156" spans="1:2" x14ac:dyDescent="0.25">
      <c r="A156" s="5" t="s">
        <v>296</v>
      </c>
      <c r="B156" s="25">
        <v>-1427.1189081523287</v>
      </c>
    </row>
    <row r="157" spans="1:2" x14ac:dyDescent="0.25">
      <c r="A157" s="5" t="s">
        <v>204</v>
      </c>
      <c r="B157" s="25">
        <v>-517.20861946131242</v>
      </c>
    </row>
    <row r="158" spans="1:2" x14ac:dyDescent="0.25">
      <c r="A158" s="5" t="s">
        <v>53</v>
      </c>
      <c r="B158" s="25">
        <v>-1570.9955063128752</v>
      </c>
    </row>
    <row r="159" spans="1:2" x14ac:dyDescent="0.25">
      <c r="A159" s="5" t="s">
        <v>217</v>
      </c>
      <c r="B159" s="25">
        <v>-1913.405150981843</v>
      </c>
    </row>
    <row r="160" spans="1:2" x14ac:dyDescent="0.25">
      <c r="A160" s="5" t="s">
        <v>352</v>
      </c>
      <c r="B160" s="25">
        <v>-1427.1205748189823</v>
      </c>
    </row>
    <row r="161" spans="1:2" x14ac:dyDescent="0.25">
      <c r="A161" s="5" t="s">
        <v>231</v>
      </c>
      <c r="B161" s="25">
        <v>-1427.1189081523287</v>
      </c>
    </row>
    <row r="162" spans="1:2" x14ac:dyDescent="0.25">
      <c r="A162" s="5" t="s">
        <v>259</v>
      </c>
      <c r="B162" s="25">
        <v>-1427.1189081523287</v>
      </c>
    </row>
    <row r="163" spans="1:2" x14ac:dyDescent="0.25">
      <c r="A163" s="5" t="s">
        <v>341</v>
      </c>
      <c r="B163" s="25">
        <v>-1427.1189081523287</v>
      </c>
    </row>
    <row r="164" spans="1:2" x14ac:dyDescent="0.25">
      <c r="A164" s="5" t="s">
        <v>154</v>
      </c>
      <c r="B164" s="25">
        <v>-187093.93773713545</v>
      </c>
    </row>
    <row r="165" spans="1:2" x14ac:dyDescent="0.25">
      <c r="A165" s="5" t="s">
        <v>86</v>
      </c>
      <c r="B165" s="25">
        <v>-47227.202014199574</v>
      </c>
    </row>
    <row r="166" spans="1:2" x14ac:dyDescent="0.25">
      <c r="A166" s="5" t="s">
        <v>155</v>
      </c>
      <c r="B166" s="25">
        <v>-4931.1057452427676</v>
      </c>
    </row>
    <row r="167" spans="1:2" x14ac:dyDescent="0.25">
      <c r="A167" s="5" t="s">
        <v>343</v>
      </c>
      <c r="B167" s="25">
        <v>-1427.1189081523287</v>
      </c>
    </row>
    <row r="168" spans="1:2" x14ac:dyDescent="0.25">
      <c r="A168" s="5" t="s">
        <v>250</v>
      </c>
      <c r="B168" s="25">
        <v>-1427.1189081523287</v>
      </c>
    </row>
    <row r="169" spans="1:2" x14ac:dyDescent="0.25">
      <c r="A169" s="5" t="s">
        <v>342</v>
      </c>
      <c r="B169" s="25">
        <v>-1427.1189081523287</v>
      </c>
    </row>
    <row r="170" spans="1:2" x14ac:dyDescent="0.25">
      <c r="A170" s="5" t="s">
        <v>80</v>
      </c>
      <c r="B170" s="25">
        <v>-22266.219310697761</v>
      </c>
    </row>
    <row r="171" spans="1:2" x14ac:dyDescent="0.25">
      <c r="A171" s="5" t="s">
        <v>260</v>
      </c>
      <c r="B171" s="25">
        <v>-1427.1189081523287</v>
      </c>
    </row>
    <row r="172" spans="1:2" x14ac:dyDescent="0.25">
      <c r="A172" s="5" t="s">
        <v>12</v>
      </c>
      <c r="B172" s="25">
        <v>-20634.605568894276</v>
      </c>
    </row>
    <row r="173" spans="1:2" x14ac:dyDescent="0.25">
      <c r="A173" s="5" t="s">
        <v>225</v>
      </c>
      <c r="B173" s="25">
        <v>-1473.7485068626265</v>
      </c>
    </row>
    <row r="174" spans="1:2" x14ac:dyDescent="0.25">
      <c r="A174" s="5" t="s">
        <v>290</v>
      </c>
      <c r="B174" s="25">
        <v>-658.35695091686409</v>
      </c>
    </row>
    <row r="175" spans="1:2" x14ac:dyDescent="0.25">
      <c r="A175" s="5" t="s">
        <v>125</v>
      </c>
      <c r="B175" s="25">
        <v>-149785.96407466839</v>
      </c>
    </row>
    <row r="176" spans="1:2" x14ac:dyDescent="0.25">
      <c r="A176" s="5" t="s">
        <v>81</v>
      </c>
      <c r="B176" s="25">
        <v>-21044.059542367224</v>
      </c>
    </row>
    <row r="177" spans="1:2" x14ac:dyDescent="0.25">
      <c r="A177" s="5" t="s">
        <v>137</v>
      </c>
      <c r="B177" s="25">
        <v>-136091.97453962968</v>
      </c>
    </row>
    <row r="178" spans="1:2" x14ac:dyDescent="0.25">
      <c r="A178" s="5" t="s">
        <v>68</v>
      </c>
      <c r="B178" s="25">
        <v>0</v>
      </c>
    </row>
    <row r="179" spans="1:2" x14ac:dyDescent="0.25">
      <c r="A179" s="5" t="s">
        <v>91</v>
      </c>
      <c r="B179" s="25">
        <v>-265587.29582779581</v>
      </c>
    </row>
    <row r="180" spans="1:2" x14ac:dyDescent="0.25">
      <c r="A180" s="5" t="s">
        <v>183</v>
      </c>
      <c r="B180" s="25">
        <v>-8522.9311595821982</v>
      </c>
    </row>
    <row r="181" spans="1:2" x14ac:dyDescent="0.25">
      <c r="A181" s="5" t="s">
        <v>130</v>
      </c>
      <c r="B181" s="25">
        <v>-130680.72923629102</v>
      </c>
    </row>
    <row r="182" spans="1:2" x14ac:dyDescent="0.25">
      <c r="A182" s="5" t="s">
        <v>7</v>
      </c>
      <c r="B182" s="25">
        <v>-21074.262213013491</v>
      </c>
    </row>
    <row r="183" spans="1:2" x14ac:dyDescent="0.25">
      <c r="A183" s="5" t="s">
        <v>300</v>
      </c>
      <c r="B183" s="25">
        <v>-411.21515098184</v>
      </c>
    </row>
    <row r="184" spans="1:2" x14ac:dyDescent="0.25">
      <c r="A184" s="5" t="s">
        <v>82</v>
      </c>
      <c r="B184" s="25">
        <v>0</v>
      </c>
    </row>
    <row r="185" spans="1:2" x14ac:dyDescent="0.25">
      <c r="A185" s="5" t="s">
        <v>135</v>
      </c>
      <c r="B185" s="25">
        <v>-1427.1189081523287</v>
      </c>
    </row>
    <row r="186" spans="1:2" x14ac:dyDescent="0.25">
      <c r="A186" s="5" t="s">
        <v>301</v>
      </c>
      <c r="B186" s="25">
        <v>-1427.1189081523287</v>
      </c>
    </row>
    <row r="187" spans="1:2" x14ac:dyDescent="0.25">
      <c r="A187" s="5" t="s">
        <v>156</v>
      </c>
      <c r="B187" s="25">
        <v>0</v>
      </c>
    </row>
    <row r="188" spans="1:2" x14ac:dyDescent="0.25">
      <c r="A188" s="5" t="s">
        <v>228</v>
      </c>
      <c r="B188" s="25">
        <v>-1427.1189081523287</v>
      </c>
    </row>
    <row r="189" spans="1:2" x14ac:dyDescent="0.25">
      <c r="A189" s="5" t="s">
        <v>431</v>
      </c>
      <c r="B189" s="25">
        <v>-1427.1189081523287</v>
      </c>
    </row>
    <row r="190" spans="1:2" x14ac:dyDescent="0.25">
      <c r="A190" s="5" t="s">
        <v>157</v>
      </c>
      <c r="B190" s="25">
        <v>-42948.257986427299</v>
      </c>
    </row>
    <row r="191" spans="1:2" x14ac:dyDescent="0.25">
      <c r="A191" s="5" t="s">
        <v>184</v>
      </c>
      <c r="B191" s="25">
        <v>-37021.495546798149</v>
      </c>
    </row>
    <row r="192" spans="1:2" x14ac:dyDescent="0.25">
      <c r="A192" s="5" t="s">
        <v>261</v>
      </c>
      <c r="B192" s="25">
        <v>-1427.1189081523287</v>
      </c>
    </row>
    <row r="193" spans="1:2" x14ac:dyDescent="0.25">
      <c r="A193" s="5" t="s">
        <v>237</v>
      </c>
      <c r="B193" s="25">
        <v>-1473.7485068626265</v>
      </c>
    </row>
    <row r="194" spans="1:2" x14ac:dyDescent="0.25">
      <c r="A194" s="5" t="s">
        <v>251</v>
      </c>
      <c r="B194" s="25">
        <v>-1427.1189081523287</v>
      </c>
    </row>
    <row r="195" spans="1:2" x14ac:dyDescent="0.25">
      <c r="A195" s="5" t="s">
        <v>99</v>
      </c>
      <c r="B195" s="25">
        <v>-20731.88600254363</v>
      </c>
    </row>
    <row r="196" spans="1:2" x14ac:dyDescent="0.25">
      <c r="A196" s="5" t="s">
        <v>297</v>
      </c>
      <c r="B196" s="25">
        <v>-1427.1189081523287</v>
      </c>
    </row>
    <row r="197" spans="1:2" x14ac:dyDescent="0.25">
      <c r="A197" s="5" t="s">
        <v>185</v>
      </c>
      <c r="B197" s="25">
        <v>0</v>
      </c>
    </row>
    <row r="198" spans="1:2" x14ac:dyDescent="0.25">
      <c r="A198" s="5" t="s">
        <v>388</v>
      </c>
      <c r="B198" s="25">
        <v>-6315.6309807292519</v>
      </c>
    </row>
    <row r="199" spans="1:2" x14ac:dyDescent="0.25">
      <c r="A199" s="5" t="s">
        <v>10</v>
      </c>
      <c r="B199" s="25">
        <v>-19843.588897645084</v>
      </c>
    </row>
    <row r="200" spans="1:2" x14ac:dyDescent="0.25">
      <c r="A200" s="5" t="s">
        <v>76</v>
      </c>
      <c r="B200" s="25">
        <v>-20471.319629974292</v>
      </c>
    </row>
    <row r="201" spans="1:2" x14ac:dyDescent="0.25">
      <c r="A201" s="5" t="s">
        <v>262</v>
      </c>
      <c r="B201" s="25">
        <v>-1427.1189081523287</v>
      </c>
    </row>
    <row r="202" spans="1:2" x14ac:dyDescent="0.25">
      <c r="A202" s="5" t="s">
        <v>263</v>
      </c>
      <c r="B202" s="25">
        <v>-1427.1189081523287</v>
      </c>
    </row>
    <row r="203" spans="1:2" x14ac:dyDescent="0.25">
      <c r="A203" s="5" t="s">
        <v>302</v>
      </c>
      <c r="B203" s="25">
        <v>-1427.1189081523287</v>
      </c>
    </row>
    <row r="204" spans="1:2" x14ac:dyDescent="0.25">
      <c r="A204" s="5" t="s">
        <v>112</v>
      </c>
      <c r="B204" s="25">
        <v>-1427.1189081523287</v>
      </c>
    </row>
    <row r="205" spans="1:2" x14ac:dyDescent="0.25">
      <c r="A205" s="5" t="s">
        <v>17</v>
      </c>
      <c r="B205" s="25">
        <v>-19367.176706647464</v>
      </c>
    </row>
    <row r="206" spans="1:2" x14ac:dyDescent="0.25">
      <c r="A206" s="5" t="s">
        <v>373</v>
      </c>
      <c r="B206" s="25">
        <v>-131.38269875391657</v>
      </c>
    </row>
    <row r="207" spans="1:2" x14ac:dyDescent="0.25">
      <c r="A207" s="5" t="s">
        <v>316</v>
      </c>
      <c r="B207" s="25">
        <v>-1376.129282005917</v>
      </c>
    </row>
    <row r="208" spans="1:2" x14ac:dyDescent="0.25">
      <c r="A208" s="5" t="s">
        <v>303</v>
      </c>
      <c r="B208" s="25">
        <v>-1427.1189081523287</v>
      </c>
    </row>
    <row r="209" spans="1:2" x14ac:dyDescent="0.25">
      <c r="A209" s="5" t="s">
        <v>132</v>
      </c>
      <c r="B209" s="25">
        <v>0</v>
      </c>
    </row>
    <row r="210" spans="1:2" x14ac:dyDescent="0.25">
      <c r="A210" s="5" t="s">
        <v>234</v>
      </c>
      <c r="B210" s="25">
        <v>-1427.1189081523287</v>
      </c>
    </row>
    <row r="211" spans="1:2" x14ac:dyDescent="0.25">
      <c r="A211" s="5" t="s">
        <v>356</v>
      </c>
      <c r="B211" s="25">
        <v>-1427.1189081523287</v>
      </c>
    </row>
    <row r="212" spans="1:2" x14ac:dyDescent="0.25">
      <c r="A212" s="5" t="s">
        <v>318</v>
      </c>
      <c r="B212" s="25">
        <v>-1427.1189081523287</v>
      </c>
    </row>
    <row r="213" spans="1:2" x14ac:dyDescent="0.25">
      <c r="A213" s="5" t="s">
        <v>186</v>
      </c>
      <c r="B213" s="25">
        <v>-5333.7278734322899</v>
      </c>
    </row>
    <row r="214" spans="1:2" x14ac:dyDescent="0.25">
      <c r="A214" s="5" t="s">
        <v>50</v>
      </c>
      <c r="B214" s="25">
        <v>-21043.557875700571</v>
      </c>
    </row>
    <row r="215" spans="1:2" x14ac:dyDescent="0.25">
      <c r="A215" s="5" t="s">
        <v>284</v>
      </c>
      <c r="B215" s="25">
        <v>-1427.1189081523287</v>
      </c>
    </row>
    <row r="216" spans="1:2" x14ac:dyDescent="0.25">
      <c r="A216" s="5" t="s">
        <v>353</v>
      </c>
      <c r="B216" s="25">
        <v>-1427.1205748189823</v>
      </c>
    </row>
    <row r="217" spans="1:2" x14ac:dyDescent="0.25">
      <c r="A217" s="5" t="s">
        <v>187</v>
      </c>
      <c r="B217" s="25">
        <v>-11637.897498896347</v>
      </c>
    </row>
    <row r="218" spans="1:2" x14ac:dyDescent="0.25">
      <c r="A218" s="5" t="s">
        <v>335</v>
      </c>
      <c r="B218" s="25">
        <v>-1427.1189081523287</v>
      </c>
    </row>
    <row r="219" spans="1:2" x14ac:dyDescent="0.25">
      <c r="A219" s="5" t="s">
        <v>213</v>
      </c>
      <c r="B219" s="25">
        <v>-25.807403639246999</v>
      </c>
    </row>
    <row r="220" spans="1:2" x14ac:dyDescent="0.25">
      <c r="A220" s="5" t="s">
        <v>361</v>
      </c>
      <c r="B220" s="25">
        <v>0</v>
      </c>
    </row>
    <row r="221" spans="1:2" x14ac:dyDescent="0.25">
      <c r="A221" s="5" t="s">
        <v>11</v>
      </c>
      <c r="B221" s="25">
        <v>-22933.187816797548</v>
      </c>
    </row>
    <row r="222" spans="1:2" x14ac:dyDescent="0.25">
      <c r="A222" s="5" t="s">
        <v>219</v>
      </c>
      <c r="B222" s="25">
        <v>-1427.1189081523287</v>
      </c>
    </row>
    <row r="223" spans="1:2" x14ac:dyDescent="0.25">
      <c r="A223" s="5" t="s">
        <v>394</v>
      </c>
      <c r="B223" s="25">
        <v>-1245.857766830406</v>
      </c>
    </row>
    <row r="224" spans="1:2" x14ac:dyDescent="0.25">
      <c r="A224" s="5" t="s">
        <v>265</v>
      </c>
      <c r="B224" s="25">
        <v>-1427.1189081523287</v>
      </c>
    </row>
    <row r="225" spans="1:2" x14ac:dyDescent="0.25">
      <c r="A225" s="5" t="s">
        <v>158</v>
      </c>
      <c r="B225" s="25">
        <v>0</v>
      </c>
    </row>
    <row r="226" spans="1:2" x14ac:dyDescent="0.25">
      <c r="A226" s="5" t="s">
        <v>3</v>
      </c>
      <c r="B226" s="25">
        <v>-33948.630022392732</v>
      </c>
    </row>
    <row r="227" spans="1:2" x14ac:dyDescent="0.25">
      <c r="A227" s="5" t="s">
        <v>252</v>
      </c>
      <c r="B227" s="25">
        <v>-1427.1189081523287</v>
      </c>
    </row>
    <row r="228" spans="1:2" x14ac:dyDescent="0.25">
      <c r="A228" s="5" t="s">
        <v>71</v>
      </c>
      <c r="B228" s="25">
        <v>-7430.5844097783147</v>
      </c>
    </row>
    <row r="229" spans="1:2" x14ac:dyDescent="0.25">
      <c r="A229" s="5" t="s">
        <v>65</v>
      </c>
      <c r="B229" s="25">
        <v>0</v>
      </c>
    </row>
    <row r="230" spans="1:2" x14ac:dyDescent="0.25">
      <c r="A230" s="5" t="s">
        <v>336</v>
      </c>
      <c r="B230" s="25">
        <v>-1427.1189081523287</v>
      </c>
    </row>
    <row r="231" spans="1:2" x14ac:dyDescent="0.25">
      <c r="A231" s="5" t="s">
        <v>69</v>
      </c>
      <c r="B231" s="25">
        <v>-46914.945141042663</v>
      </c>
    </row>
    <row r="232" spans="1:2" x14ac:dyDescent="0.25">
      <c r="A232" s="5" t="s">
        <v>19</v>
      </c>
      <c r="B232" s="25">
        <v>0</v>
      </c>
    </row>
    <row r="233" spans="1:2" x14ac:dyDescent="0.25">
      <c r="A233" s="5" t="s">
        <v>432</v>
      </c>
      <c r="B233" s="25">
        <v>-658.52749130957818</v>
      </c>
    </row>
    <row r="234" spans="1:2" x14ac:dyDescent="0.25">
      <c r="A234" s="5" t="s">
        <v>5</v>
      </c>
      <c r="B234" s="25">
        <v>-5011.172956360514</v>
      </c>
    </row>
    <row r="235" spans="1:2" x14ac:dyDescent="0.25">
      <c r="A235" s="5" t="s">
        <v>188</v>
      </c>
      <c r="B235" s="25">
        <v>-1489.9070815779098</v>
      </c>
    </row>
    <row r="236" spans="1:2" x14ac:dyDescent="0.25">
      <c r="A236" s="5" t="s">
        <v>288</v>
      </c>
      <c r="B236" s="25">
        <v>-1114.8620349953999</v>
      </c>
    </row>
    <row r="237" spans="1:2" x14ac:dyDescent="0.25">
      <c r="A237" s="5" t="s">
        <v>285</v>
      </c>
      <c r="B237" s="25">
        <v>-1427.1189081523287</v>
      </c>
    </row>
    <row r="238" spans="1:2" x14ac:dyDescent="0.25">
      <c r="A238" s="5" t="s">
        <v>264</v>
      </c>
      <c r="B238" s="25">
        <v>-1427.1189081523287</v>
      </c>
    </row>
    <row r="239" spans="1:2" x14ac:dyDescent="0.25">
      <c r="A239" s="5" t="s">
        <v>321</v>
      </c>
      <c r="B239" s="25">
        <v>-1427.1189081523287</v>
      </c>
    </row>
    <row r="240" spans="1:2" x14ac:dyDescent="0.25">
      <c r="A240" s="5" t="s">
        <v>268</v>
      </c>
      <c r="B240" s="25">
        <v>-1427.1189081523287</v>
      </c>
    </row>
    <row r="241" spans="1:2" x14ac:dyDescent="0.25">
      <c r="A241" s="5" t="s">
        <v>102</v>
      </c>
      <c r="B241" s="25">
        <v>-1427.1189081523287</v>
      </c>
    </row>
    <row r="242" spans="1:2" x14ac:dyDescent="0.25">
      <c r="A242" s="5" t="s">
        <v>85</v>
      </c>
      <c r="B242" s="25">
        <v>-20654.00287798054</v>
      </c>
    </row>
    <row r="243" spans="1:2" x14ac:dyDescent="0.25">
      <c r="A243" s="5" t="s">
        <v>327</v>
      </c>
      <c r="B243" s="25">
        <v>-1427.1189081523287</v>
      </c>
    </row>
    <row r="244" spans="1:2" x14ac:dyDescent="0.25">
      <c r="A244" s="5" t="s">
        <v>189</v>
      </c>
      <c r="B244" s="25">
        <v>-37387.278168931902</v>
      </c>
    </row>
    <row r="245" spans="1:2" x14ac:dyDescent="0.25">
      <c r="A245" s="5" t="s">
        <v>362</v>
      </c>
      <c r="B245" s="25">
        <v>-978.91659567064198</v>
      </c>
    </row>
    <row r="246" spans="1:2" x14ac:dyDescent="0.25">
      <c r="A246" s="5" t="s">
        <v>59</v>
      </c>
      <c r="B246" s="25">
        <v>-20654.00287798054</v>
      </c>
    </row>
    <row r="247" spans="1:2" x14ac:dyDescent="0.25">
      <c r="A247" s="5" t="s">
        <v>337</v>
      </c>
      <c r="B247" s="25">
        <v>-1045.8573946824279</v>
      </c>
    </row>
    <row r="248" spans="1:2" x14ac:dyDescent="0.25">
      <c r="A248" s="5" t="s">
        <v>131</v>
      </c>
      <c r="B248" s="25">
        <v>-256640.29457768713</v>
      </c>
    </row>
    <row r="249" spans="1:2" x14ac:dyDescent="0.25">
      <c r="A249" s="5" t="s">
        <v>209</v>
      </c>
      <c r="B249" s="25">
        <v>0</v>
      </c>
    </row>
    <row r="250" spans="1:2" x14ac:dyDescent="0.25">
      <c r="A250" s="5" t="s">
        <v>6</v>
      </c>
      <c r="B250" s="25">
        <v>-20634.605568894276</v>
      </c>
    </row>
    <row r="251" spans="1:2" x14ac:dyDescent="0.25">
      <c r="A251" s="5" t="s">
        <v>8</v>
      </c>
      <c r="B251" s="25">
        <v>0</v>
      </c>
    </row>
    <row r="252" spans="1:2" x14ac:dyDescent="0.25">
      <c r="A252" s="5" t="s">
        <v>576</v>
      </c>
      <c r="B252" s="25">
        <v>-519.31771366596513</v>
      </c>
    </row>
    <row r="253" spans="1:2" x14ac:dyDescent="0.25">
      <c r="A253" s="5" t="s">
        <v>190</v>
      </c>
      <c r="B253" s="25">
        <v>0</v>
      </c>
    </row>
    <row r="254" spans="1:2" x14ac:dyDescent="0.25">
      <c r="A254" s="5" t="s">
        <v>106</v>
      </c>
      <c r="B254" s="25">
        <v>-6940.2193770205949</v>
      </c>
    </row>
    <row r="255" spans="1:2" x14ac:dyDescent="0.25">
      <c r="A255" s="5" t="s">
        <v>291</v>
      </c>
      <c r="B255" s="25">
        <v>-1114.8637016620535</v>
      </c>
    </row>
    <row r="256" spans="1:2" x14ac:dyDescent="0.25">
      <c r="A256" s="5" t="s">
        <v>305</v>
      </c>
      <c r="B256" s="25">
        <v>0</v>
      </c>
    </row>
    <row r="257" spans="1:2" x14ac:dyDescent="0.25">
      <c r="A257" s="5" t="s">
        <v>354</v>
      </c>
      <c r="B257" s="25">
        <v>-1170.9473401871462</v>
      </c>
    </row>
    <row r="258" spans="1:2" x14ac:dyDescent="0.25">
      <c r="A258" s="5" t="s">
        <v>271</v>
      </c>
      <c r="B258" s="25">
        <v>-3725.7011560555984</v>
      </c>
    </row>
    <row r="259" spans="1:2" x14ac:dyDescent="0.25">
      <c r="A259" s="5" t="s">
        <v>191</v>
      </c>
      <c r="B259" s="25">
        <v>-6752.191293054163</v>
      </c>
    </row>
    <row r="260" spans="1:2" x14ac:dyDescent="0.25">
      <c r="A260" s="5" t="s">
        <v>287</v>
      </c>
      <c r="B260" s="25">
        <v>-1114.8620349953999</v>
      </c>
    </row>
    <row r="261" spans="1:2" x14ac:dyDescent="0.25">
      <c r="A261" s="5" t="s">
        <v>16</v>
      </c>
      <c r="B261" s="25">
        <v>-32253.258134301523</v>
      </c>
    </row>
    <row r="262" spans="1:2" x14ac:dyDescent="0.25">
      <c r="A262" s="5" t="s">
        <v>365</v>
      </c>
      <c r="B262" s="25">
        <v>-1427.1189081523287</v>
      </c>
    </row>
    <row r="263" spans="1:2" x14ac:dyDescent="0.25">
      <c r="A263" s="5" t="s">
        <v>346</v>
      </c>
      <c r="B263" s="25">
        <v>-1427.1189081523287</v>
      </c>
    </row>
    <row r="264" spans="1:2" x14ac:dyDescent="0.25">
      <c r="A264" s="5" t="s">
        <v>159</v>
      </c>
      <c r="B264" s="25">
        <v>-29209.787661251132</v>
      </c>
    </row>
    <row r="265" spans="1:2" x14ac:dyDescent="0.25">
      <c r="A265" s="5" t="s">
        <v>107</v>
      </c>
      <c r="B265" s="25">
        <v>-1427.1189081523287</v>
      </c>
    </row>
    <row r="266" spans="1:2" x14ac:dyDescent="0.25">
      <c r="A266" s="5" t="s">
        <v>575</v>
      </c>
      <c r="B266" s="25">
        <v>0</v>
      </c>
    </row>
    <row r="267" spans="1:2" x14ac:dyDescent="0.25">
      <c r="A267" s="5" t="s">
        <v>192</v>
      </c>
      <c r="B267" s="25">
        <v>-4534.6889029830172</v>
      </c>
    </row>
    <row r="268" spans="1:2" x14ac:dyDescent="0.25">
      <c r="A268" s="5" t="s">
        <v>328</v>
      </c>
      <c r="B268" s="25">
        <v>-1427.1189081523287</v>
      </c>
    </row>
    <row r="269" spans="1:2" x14ac:dyDescent="0.25">
      <c r="A269" s="5" t="s">
        <v>160</v>
      </c>
      <c r="B269" s="25">
        <v>-2603.4586052660793</v>
      </c>
    </row>
    <row r="270" spans="1:2" x14ac:dyDescent="0.25">
      <c r="A270" s="5" t="s">
        <v>84</v>
      </c>
      <c r="B270" s="25">
        <v>-20732.052669210298</v>
      </c>
    </row>
    <row r="271" spans="1:2" x14ac:dyDescent="0.25">
      <c r="A271" s="5" t="s">
        <v>77</v>
      </c>
      <c r="B271" s="25">
        <v>-21043.557875700571</v>
      </c>
    </row>
    <row r="272" spans="1:2" x14ac:dyDescent="0.25">
      <c r="A272" s="5" t="s">
        <v>198</v>
      </c>
      <c r="B272" s="25">
        <v>0</v>
      </c>
    </row>
    <row r="273" spans="1:2" x14ac:dyDescent="0.25">
      <c r="A273" s="5" t="s">
        <v>322</v>
      </c>
      <c r="B273" s="25">
        <v>-1427.1189081523287</v>
      </c>
    </row>
    <row r="274" spans="1:2" x14ac:dyDescent="0.25">
      <c r="A274" s="5" t="s">
        <v>270</v>
      </c>
      <c r="B274" s="25">
        <v>-1427.1189081523287</v>
      </c>
    </row>
    <row r="275" spans="1:2" x14ac:dyDescent="0.25">
      <c r="A275" s="5" t="s">
        <v>126</v>
      </c>
      <c r="B275" s="25">
        <v>0</v>
      </c>
    </row>
    <row r="276" spans="1:2" x14ac:dyDescent="0.25">
      <c r="A276" s="5" t="s">
        <v>129</v>
      </c>
      <c r="B276" s="25">
        <v>-24838.287476381985</v>
      </c>
    </row>
    <row r="277" spans="1:2" x14ac:dyDescent="0.25">
      <c r="A277" s="5" t="s">
        <v>306</v>
      </c>
      <c r="B277" s="25">
        <v>-207.23890815232994</v>
      </c>
    </row>
    <row r="278" spans="1:2" x14ac:dyDescent="0.25">
      <c r="A278" s="5" t="s">
        <v>4</v>
      </c>
      <c r="B278" s="25">
        <v>0</v>
      </c>
    </row>
    <row r="279" spans="1:2" x14ac:dyDescent="0.25">
      <c r="A279" s="5" t="s">
        <v>378</v>
      </c>
      <c r="B279" s="25">
        <v>0</v>
      </c>
    </row>
    <row r="280" spans="1:2" x14ac:dyDescent="0.25">
      <c r="A280" s="5" t="s">
        <v>338</v>
      </c>
      <c r="B280" s="25">
        <v>-1427.1189081523287</v>
      </c>
    </row>
    <row r="281" spans="1:2" x14ac:dyDescent="0.25">
      <c r="A281" s="5" t="s">
        <v>329</v>
      </c>
      <c r="B281" s="25">
        <v>-1427.1189081523287</v>
      </c>
    </row>
    <row r="282" spans="1:2" x14ac:dyDescent="0.25">
      <c r="A282" s="5" t="s">
        <v>355</v>
      </c>
      <c r="B282" s="25">
        <v>-1427.1205748189823</v>
      </c>
    </row>
    <row r="283" spans="1:2" x14ac:dyDescent="0.25">
      <c r="A283" s="5" t="s">
        <v>344</v>
      </c>
      <c r="B283" s="25">
        <v>-1427.1189081523287</v>
      </c>
    </row>
    <row r="284" spans="1:2" x14ac:dyDescent="0.25">
      <c r="A284" s="5" t="s">
        <v>83</v>
      </c>
      <c r="B284" s="25">
        <v>-20732.13600254363</v>
      </c>
    </row>
    <row r="285" spans="1:2" x14ac:dyDescent="0.25">
      <c r="A285" s="5" t="s">
        <v>52</v>
      </c>
      <c r="B285" s="25">
        <v>-24341.9068520439</v>
      </c>
    </row>
    <row r="286" spans="1:2" x14ac:dyDescent="0.25">
      <c r="A286" s="5" t="s">
        <v>393</v>
      </c>
      <c r="B286" s="25">
        <v>-654.37619886522407</v>
      </c>
    </row>
    <row r="287" spans="1:2" x14ac:dyDescent="0.25">
      <c r="A287" s="5" t="s">
        <v>58</v>
      </c>
      <c r="B287" s="25">
        <v>-258556.66106327777</v>
      </c>
    </row>
    <row r="288" spans="1:2" x14ac:dyDescent="0.25">
      <c r="A288" s="5" t="s">
        <v>193</v>
      </c>
      <c r="B288" s="25">
        <v>-3209.7529865439478</v>
      </c>
    </row>
    <row r="289" spans="1:2" x14ac:dyDescent="0.25">
      <c r="A289" s="5" t="s">
        <v>63</v>
      </c>
      <c r="B289" s="25">
        <v>-33442.834228449217</v>
      </c>
    </row>
    <row r="290" spans="1:2" x14ac:dyDescent="0.25">
      <c r="A290" s="5" t="s">
        <v>307</v>
      </c>
      <c r="B290" s="25">
        <v>-1427.1189081523287</v>
      </c>
    </row>
    <row r="291" spans="1:2" x14ac:dyDescent="0.25">
      <c r="A291" s="5" t="s">
        <v>194</v>
      </c>
      <c r="B291" s="25">
        <v>-4380.4157516515015</v>
      </c>
    </row>
    <row r="292" spans="1:2" x14ac:dyDescent="0.25">
      <c r="A292" s="5" t="s">
        <v>298</v>
      </c>
      <c r="B292" s="25">
        <v>-1427.1189081523287</v>
      </c>
    </row>
    <row r="293" spans="1:2" x14ac:dyDescent="0.25">
      <c r="A293" s="5" t="s">
        <v>140</v>
      </c>
      <c r="B293" s="25">
        <v>-269282.22090295778</v>
      </c>
    </row>
    <row r="294" spans="1:2" x14ac:dyDescent="0.25">
      <c r="A294" s="5" t="s">
        <v>292</v>
      </c>
      <c r="B294" s="25">
        <v>-1114.8637016620535</v>
      </c>
    </row>
    <row r="295" spans="1:2" x14ac:dyDescent="0.25">
      <c r="A295" s="5" t="s">
        <v>2</v>
      </c>
      <c r="B295" s="25">
        <v>-1427.1189081523287</v>
      </c>
    </row>
    <row r="296" spans="1:2" x14ac:dyDescent="0.25">
      <c r="A296" s="5" t="s">
        <v>233</v>
      </c>
      <c r="B296" s="25">
        <v>-1427.1189081523287</v>
      </c>
    </row>
    <row r="297" spans="1:2" x14ac:dyDescent="0.25">
      <c r="A297" s="5" t="s">
        <v>161</v>
      </c>
      <c r="B297" s="25">
        <v>-14741.143361650786</v>
      </c>
    </row>
    <row r="298" spans="1:2" x14ac:dyDescent="0.25">
      <c r="A298" s="5" t="s">
        <v>108</v>
      </c>
      <c r="B298" s="25">
        <v>-6842.972377570346</v>
      </c>
    </row>
    <row r="299" spans="1:2" x14ac:dyDescent="0.25">
      <c r="A299" s="5" t="s">
        <v>162</v>
      </c>
      <c r="B299" s="25">
        <v>-60442.667306969153</v>
      </c>
    </row>
    <row r="300" spans="1:2" x14ac:dyDescent="0.25">
      <c r="A300" s="5" t="s">
        <v>18</v>
      </c>
      <c r="B300" s="25">
        <v>-21043.557875700571</v>
      </c>
    </row>
    <row r="301" spans="1:2" x14ac:dyDescent="0.25">
      <c r="A301" s="5" t="s">
        <v>13</v>
      </c>
      <c r="B301" s="25">
        <v>-21044.476209033892</v>
      </c>
    </row>
    <row r="302" spans="1:2" x14ac:dyDescent="0.25">
      <c r="A302" s="5" t="s">
        <v>79</v>
      </c>
      <c r="B302" s="25">
        <v>-20773.435694374984</v>
      </c>
    </row>
    <row r="303" spans="1:2" x14ac:dyDescent="0.25">
      <c r="A303" s="5" t="s">
        <v>195</v>
      </c>
      <c r="B303" s="25">
        <v>-8522.9311595821982</v>
      </c>
    </row>
    <row r="304" spans="1:2" x14ac:dyDescent="0.25">
      <c r="A304" s="5" t="s">
        <v>433</v>
      </c>
      <c r="B304" s="25">
        <v>-1085.4404146121767</v>
      </c>
    </row>
    <row r="305" spans="1:2" x14ac:dyDescent="0.25">
      <c r="A305" s="5" t="s">
        <v>88</v>
      </c>
      <c r="B305" s="25">
        <v>-21044.559542367224</v>
      </c>
    </row>
    <row r="306" spans="1:2" x14ac:dyDescent="0.25">
      <c r="A306" s="5" t="s">
        <v>573</v>
      </c>
      <c r="B306" s="25">
        <v>-256.17156796518248</v>
      </c>
    </row>
    <row r="307" spans="1:2" x14ac:dyDescent="0.25">
      <c r="A307" s="5" t="s">
        <v>67</v>
      </c>
      <c r="B307" s="25">
        <v>-20732.38600254363</v>
      </c>
    </row>
    <row r="308" spans="1:2" x14ac:dyDescent="0.25">
      <c r="A308" s="5" t="s">
        <v>227</v>
      </c>
      <c r="B308" s="25">
        <v>-486.28624282951449</v>
      </c>
    </row>
    <row r="309" spans="1:2" x14ac:dyDescent="0.25">
      <c r="A309" s="5" t="s">
        <v>196</v>
      </c>
      <c r="B309" s="25">
        <v>-8825.0472239828905</v>
      </c>
    </row>
    <row r="310" spans="1:2" x14ac:dyDescent="0.25">
      <c r="A310" s="5" t="s">
        <v>253</v>
      </c>
      <c r="B310" s="25">
        <v>-1427.1189081523287</v>
      </c>
    </row>
    <row r="311" spans="1:2" x14ac:dyDescent="0.25">
      <c r="A311" s="5" t="s">
        <v>498</v>
      </c>
      <c r="B311" s="25">
        <v>-256.17156796518248</v>
      </c>
    </row>
    <row r="312" spans="1:2" x14ac:dyDescent="0.25">
      <c r="A312" s="5" t="s">
        <v>199</v>
      </c>
      <c r="B312" s="25">
        <v>-3043.6706673921144</v>
      </c>
    </row>
    <row r="313" spans="1:2" x14ac:dyDescent="0.25">
      <c r="A313" s="5" t="s">
        <v>275</v>
      </c>
      <c r="B313" s="25">
        <v>-381.26151346990082</v>
      </c>
    </row>
    <row r="314" spans="1:2" x14ac:dyDescent="0.25">
      <c r="A314" s="5" t="s">
        <v>345</v>
      </c>
      <c r="B314" s="25">
        <v>-1427.1189081523287</v>
      </c>
    </row>
    <row r="315" spans="1:2" x14ac:dyDescent="0.25">
      <c r="A315" s="5" t="s">
        <v>221</v>
      </c>
      <c r="B315" s="25">
        <v>-1473.7485068626265</v>
      </c>
    </row>
    <row r="316" spans="1:2" x14ac:dyDescent="0.25">
      <c r="A316" s="5" t="s">
        <v>128</v>
      </c>
      <c r="B316" s="25">
        <v>0</v>
      </c>
    </row>
    <row r="317" spans="1:2" x14ac:dyDescent="0.25">
      <c r="A317" s="5" t="s">
        <v>339</v>
      </c>
      <c r="B317" s="25">
        <v>-1427.1189081523287</v>
      </c>
    </row>
    <row r="318" spans="1:2" x14ac:dyDescent="0.25">
      <c r="A318" s="5" t="s">
        <v>220</v>
      </c>
      <c r="B318" s="25">
        <v>-1913.405150981843</v>
      </c>
    </row>
    <row r="319" spans="1:2" x14ac:dyDescent="0.25">
      <c r="A319" s="5" t="s">
        <v>266</v>
      </c>
      <c r="B319" s="25">
        <v>-1427.1205748189823</v>
      </c>
    </row>
    <row r="320" spans="1:2" x14ac:dyDescent="0.25">
      <c r="A320" s="5" t="s">
        <v>214</v>
      </c>
      <c r="B320" s="25">
        <v>-1913.405150981843</v>
      </c>
    </row>
    <row r="321" spans="1:2" x14ac:dyDescent="0.25">
      <c r="A321" s="5" t="s">
        <v>226</v>
      </c>
      <c r="B321" s="25">
        <v>-1427.1189081523287</v>
      </c>
    </row>
    <row r="322" spans="1:2" x14ac:dyDescent="0.25">
      <c r="A322" s="5" t="s">
        <v>340</v>
      </c>
      <c r="B322" s="25">
        <v>-1427.1189081523287</v>
      </c>
    </row>
    <row r="323" spans="1:2" x14ac:dyDescent="0.25">
      <c r="A323" s="5" t="s">
        <v>197</v>
      </c>
      <c r="B323" s="25">
        <v>-16303.310448306094</v>
      </c>
    </row>
    <row r="324" spans="1:2" x14ac:dyDescent="0.25">
      <c r="A324" s="5" t="s">
        <v>415</v>
      </c>
      <c r="B324" s="25">
        <v>-381.26151346990082</v>
      </c>
    </row>
    <row r="325" spans="1:2" x14ac:dyDescent="0.25">
      <c r="A325" s="5" t="s">
        <v>66</v>
      </c>
      <c r="B325" s="25">
        <v>-21043.557875700571</v>
      </c>
    </row>
    <row r="326" spans="1:2" x14ac:dyDescent="0.25">
      <c r="A326" s="5" t="s">
        <v>375</v>
      </c>
      <c r="B326" s="25">
        <v>0</v>
      </c>
    </row>
    <row r="327" spans="1:2" x14ac:dyDescent="0.25">
      <c r="A327" s="5" t="s">
        <v>92</v>
      </c>
      <c r="B327" s="25">
        <v>-20731.301002543642</v>
      </c>
    </row>
    <row r="328" spans="1:2" x14ac:dyDescent="0.25">
      <c r="A328" s="5" t="s">
        <v>95</v>
      </c>
      <c r="B328" s="25">
        <v>-46837.647016479554</v>
      </c>
    </row>
    <row r="329" spans="1:2" x14ac:dyDescent="0.25">
      <c r="A329" s="5" t="s">
        <v>317</v>
      </c>
      <c r="B329" s="25">
        <v>-1427.1189081523287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712D-A9E0-4BB1-8432-A48539A5B85E}">
  <dimension ref="A2:D2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Outubro de 2025</v>
      </c>
    </row>
    <row r="3" spans="1:4" ht="15" customHeight="1" x14ac:dyDescent="0.3">
      <c r="B3" s="2"/>
    </row>
    <row r="5" spans="1:4" ht="13" x14ac:dyDescent="0.3">
      <c r="A5" s="2" t="s">
        <v>665</v>
      </c>
    </row>
    <row r="8" spans="1:4" ht="13" x14ac:dyDescent="0.3">
      <c r="A8" s="4" t="s">
        <v>606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664</v>
      </c>
      <c r="B9" s="7">
        <v>-16299.441567866661</v>
      </c>
      <c r="C9" s="7">
        <v>-12224.581175899997</v>
      </c>
      <c r="D9" s="7">
        <f>SUM(B9:C9)</f>
        <v>-28524.022743766658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-14.926228883107944</v>
      </c>
      <c r="C12" s="7">
        <v>0</v>
      </c>
      <c r="D12" s="7">
        <f t="shared" ref="D12:D75" si="0">SUM(B12:C12)</f>
        <v>-14.926228883107944</v>
      </c>
    </row>
    <row r="13" spans="1:4" x14ac:dyDescent="0.25">
      <c r="A13" s="5" t="s">
        <v>164</v>
      </c>
      <c r="B13" s="7">
        <v>-14.926228883107944</v>
      </c>
      <c r="C13" s="7">
        <v>-8.5934974158642117</v>
      </c>
      <c r="D13" s="7">
        <f t="shared" si="0"/>
        <v>-23.519726298972156</v>
      </c>
    </row>
    <row r="14" spans="1:4" x14ac:dyDescent="0.25">
      <c r="A14" s="5" t="s">
        <v>165</v>
      </c>
      <c r="B14" s="7">
        <v>-14.926228883107944</v>
      </c>
      <c r="C14" s="7">
        <v>-3.1429765186181395E-2</v>
      </c>
      <c r="D14" s="7">
        <f t="shared" si="0"/>
        <v>-14.957658648294126</v>
      </c>
    </row>
    <row r="15" spans="1:4" x14ac:dyDescent="0.25">
      <c r="A15" s="5" t="s">
        <v>20</v>
      </c>
      <c r="B15" s="7">
        <v>0</v>
      </c>
      <c r="C15" s="7">
        <v>-1.3869370753048689</v>
      </c>
      <c r="D15" s="7">
        <f t="shared" si="0"/>
        <v>-1.3869370753048689</v>
      </c>
    </row>
    <row r="16" spans="1:4" x14ac:dyDescent="0.25">
      <c r="A16" s="5" t="s">
        <v>309</v>
      </c>
      <c r="B16" s="7">
        <v>-14.926228883107944</v>
      </c>
      <c r="C16" s="7">
        <v>0</v>
      </c>
      <c r="D16" s="7">
        <f t="shared" si="0"/>
        <v>-14.926228883107944</v>
      </c>
    </row>
    <row r="17" spans="1:4" x14ac:dyDescent="0.25">
      <c r="A17" s="5" t="s">
        <v>166</v>
      </c>
      <c r="B17" s="7">
        <v>-10.503640576540295</v>
      </c>
      <c r="C17" s="7">
        <v>-14.445103423625575</v>
      </c>
      <c r="D17" s="7">
        <f t="shared" si="0"/>
        <v>-24.94874400016587</v>
      </c>
    </row>
    <row r="18" spans="1:4" x14ac:dyDescent="0.25">
      <c r="A18" s="5" t="s">
        <v>254</v>
      </c>
      <c r="B18" s="7">
        <v>-14.926228883107944</v>
      </c>
      <c r="C18" s="7">
        <v>0</v>
      </c>
      <c r="D18" s="7">
        <f t="shared" si="0"/>
        <v>-14.926228883107944</v>
      </c>
    </row>
    <row r="19" spans="1:4" x14ac:dyDescent="0.25">
      <c r="A19" s="5" t="s">
        <v>21</v>
      </c>
      <c r="B19" s="7">
        <v>0</v>
      </c>
      <c r="C19" s="7">
        <v>-1.3869370753048689</v>
      </c>
      <c r="D19" s="7">
        <f t="shared" si="0"/>
        <v>-1.3869370753048689</v>
      </c>
    </row>
    <row r="20" spans="1:4" x14ac:dyDescent="0.25">
      <c r="A20" s="5" t="s">
        <v>143</v>
      </c>
      <c r="B20" s="7">
        <v>0</v>
      </c>
      <c r="C20" s="7">
        <v>0</v>
      </c>
      <c r="D20" s="7">
        <f t="shared" si="0"/>
        <v>0</v>
      </c>
    </row>
    <row r="21" spans="1:4" x14ac:dyDescent="0.25">
      <c r="A21" s="5" t="s">
        <v>22</v>
      </c>
      <c r="B21" s="7">
        <v>0</v>
      </c>
      <c r="C21" s="7">
        <v>-1.3869370753048689</v>
      </c>
      <c r="D21" s="7">
        <f t="shared" si="0"/>
        <v>-1.3869370753048689</v>
      </c>
    </row>
    <row r="22" spans="1:4" x14ac:dyDescent="0.25">
      <c r="A22" s="5" t="s">
        <v>163</v>
      </c>
      <c r="B22" s="7">
        <v>-14.926228883107944</v>
      </c>
      <c r="C22" s="7">
        <v>-15.763814423596243</v>
      </c>
      <c r="D22" s="7">
        <f t="shared" si="0"/>
        <v>-30.690043306704187</v>
      </c>
    </row>
    <row r="23" spans="1:4" x14ac:dyDescent="0.25">
      <c r="A23" s="5" t="s">
        <v>299</v>
      </c>
      <c r="B23" s="7">
        <v>-14.926228883107944</v>
      </c>
      <c r="C23" s="7">
        <v>0</v>
      </c>
      <c r="D23" s="7">
        <f t="shared" si="0"/>
        <v>-14.926228883107944</v>
      </c>
    </row>
    <row r="24" spans="1:4" x14ac:dyDescent="0.25">
      <c r="A24" s="5" t="s">
        <v>23</v>
      </c>
      <c r="B24" s="7">
        <v>0</v>
      </c>
      <c r="C24" s="7">
        <v>-1.3869370753048689</v>
      </c>
      <c r="D24" s="7">
        <f t="shared" si="0"/>
        <v>-1.3869370753048689</v>
      </c>
    </row>
    <row r="25" spans="1:4" x14ac:dyDescent="0.25">
      <c r="A25" s="5" t="s">
        <v>230</v>
      </c>
      <c r="B25" s="7">
        <v>-10.503640576540295</v>
      </c>
      <c r="C25" s="7">
        <v>-0.19347210728651079</v>
      </c>
      <c r="D25" s="7">
        <f t="shared" si="0"/>
        <v>-10.697112683826806</v>
      </c>
    </row>
    <row r="26" spans="1:4" x14ac:dyDescent="0.25">
      <c r="A26" s="5" t="s">
        <v>138</v>
      </c>
      <c r="B26" s="7">
        <v>0</v>
      </c>
      <c r="C26" s="7">
        <v>-47.920371693380261</v>
      </c>
      <c r="D26" s="7">
        <f t="shared" si="0"/>
        <v>-47.920371693380261</v>
      </c>
    </row>
    <row r="27" spans="1:4" x14ac:dyDescent="0.25">
      <c r="A27" s="5" t="s">
        <v>218</v>
      </c>
      <c r="B27" s="7">
        <v>-14.926228883107944</v>
      </c>
      <c r="C27" s="7">
        <v>0</v>
      </c>
      <c r="D27" s="7">
        <f t="shared" si="0"/>
        <v>-14.926228883107944</v>
      </c>
    </row>
    <row r="28" spans="1:4" x14ac:dyDescent="0.25">
      <c r="A28" s="5" t="s">
        <v>167</v>
      </c>
      <c r="B28" s="7">
        <v>-14.926228883107944</v>
      </c>
      <c r="C28" s="7">
        <v>-11.020301680388325</v>
      </c>
      <c r="D28" s="7">
        <f t="shared" si="0"/>
        <v>-25.946530563496268</v>
      </c>
    </row>
    <row r="29" spans="1:4" x14ac:dyDescent="0.25">
      <c r="A29" s="5" t="s">
        <v>89</v>
      </c>
      <c r="B29" s="7">
        <v>0</v>
      </c>
      <c r="C29" s="7">
        <v>-0.20705669471939347</v>
      </c>
      <c r="D29" s="7">
        <f t="shared" si="0"/>
        <v>-0.20705669471939347</v>
      </c>
    </row>
    <row r="30" spans="1:4" x14ac:dyDescent="0.25">
      <c r="A30" s="5" t="s">
        <v>96</v>
      </c>
      <c r="B30" s="7">
        <v>0</v>
      </c>
      <c r="C30" s="7">
        <v>0</v>
      </c>
      <c r="D30" s="7">
        <f t="shared" si="0"/>
        <v>0</v>
      </c>
    </row>
    <row r="31" spans="1:4" x14ac:dyDescent="0.25">
      <c r="A31" s="5" t="s">
        <v>229</v>
      </c>
      <c r="B31" s="7">
        <v>-10.503640576540295</v>
      </c>
      <c r="C31" s="7">
        <v>-1.6308333856251083</v>
      </c>
      <c r="D31" s="7">
        <f t="shared" si="0"/>
        <v>-12.134473962165403</v>
      </c>
    </row>
    <row r="32" spans="1:4" x14ac:dyDescent="0.25">
      <c r="A32" s="5" t="s">
        <v>144</v>
      </c>
      <c r="B32" s="7">
        <v>0</v>
      </c>
      <c r="C32" s="7">
        <v>0</v>
      </c>
      <c r="D32" s="7">
        <f t="shared" si="0"/>
        <v>0</v>
      </c>
    </row>
    <row r="33" spans="1:4" x14ac:dyDescent="0.25">
      <c r="A33" s="5" t="s">
        <v>78</v>
      </c>
      <c r="B33" s="7">
        <v>-10.503640576540295</v>
      </c>
      <c r="C33" s="7">
        <v>-4.4338121317230991E-3</v>
      </c>
      <c r="D33" s="7">
        <f t="shared" si="0"/>
        <v>-10.508074388672018</v>
      </c>
    </row>
    <row r="34" spans="1:4" x14ac:dyDescent="0.25">
      <c r="A34" s="5" t="s">
        <v>168</v>
      </c>
      <c r="B34" s="7">
        <v>-14.926228883107944</v>
      </c>
      <c r="C34" s="7">
        <v>-14.84383338374483</v>
      </c>
      <c r="D34" s="7">
        <f t="shared" si="0"/>
        <v>-29.770062266852776</v>
      </c>
    </row>
    <row r="35" spans="1:4" x14ac:dyDescent="0.25">
      <c r="A35" s="5" t="s">
        <v>235</v>
      </c>
      <c r="B35" s="7">
        <v>-14.926228883107944</v>
      </c>
      <c r="C35" s="7">
        <v>0</v>
      </c>
      <c r="D35" s="7">
        <f t="shared" si="0"/>
        <v>-14.926228883107944</v>
      </c>
    </row>
    <row r="36" spans="1:4" x14ac:dyDescent="0.25">
      <c r="A36" s="5" t="s">
        <v>255</v>
      </c>
      <c r="B36" s="7">
        <v>-14.926228883107944</v>
      </c>
      <c r="C36" s="7">
        <v>0</v>
      </c>
      <c r="D36" s="7">
        <f t="shared" si="0"/>
        <v>-14.926228883107944</v>
      </c>
    </row>
    <row r="37" spans="1:4" x14ac:dyDescent="0.25">
      <c r="A37" s="5" t="s">
        <v>24</v>
      </c>
      <c r="B37" s="7">
        <v>0</v>
      </c>
      <c r="C37" s="7">
        <v>-1.3869370753048689</v>
      </c>
      <c r="D37" s="7">
        <f t="shared" si="0"/>
        <v>-1.3869370753048689</v>
      </c>
    </row>
    <row r="38" spans="1:4" x14ac:dyDescent="0.25">
      <c r="A38" s="5" t="s">
        <v>332</v>
      </c>
      <c r="B38" s="7">
        <v>-14.926228883107944</v>
      </c>
      <c r="C38" s="7">
        <v>0</v>
      </c>
      <c r="D38" s="7">
        <f t="shared" si="0"/>
        <v>-14.926228883107944</v>
      </c>
    </row>
    <row r="39" spans="1:4" x14ac:dyDescent="0.25">
      <c r="A39" s="5" t="s">
        <v>72</v>
      </c>
      <c r="B39" s="7">
        <v>-10.503640576540295</v>
      </c>
      <c r="C39" s="7">
        <v>-11.605378335209751</v>
      </c>
      <c r="D39" s="7">
        <f t="shared" si="0"/>
        <v>-22.109018911750049</v>
      </c>
    </row>
    <row r="40" spans="1:4" x14ac:dyDescent="0.25">
      <c r="A40" s="5" t="s">
        <v>170</v>
      </c>
      <c r="B40" s="7">
        <v>-14.926228883107944</v>
      </c>
      <c r="C40" s="7">
        <v>0</v>
      </c>
      <c r="D40" s="7">
        <f t="shared" si="0"/>
        <v>-14.926228883107944</v>
      </c>
    </row>
    <row r="41" spans="1:4" x14ac:dyDescent="0.25">
      <c r="A41" s="5" t="s">
        <v>320</v>
      </c>
      <c r="B41" s="7">
        <v>-14.926228883107944</v>
      </c>
      <c r="C41" s="7">
        <v>0</v>
      </c>
      <c r="D41" s="7">
        <f t="shared" si="0"/>
        <v>-14.926228883107944</v>
      </c>
    </row>
    <row r="42" spans="1:4" x14ac:dyDescent="0.25">
      <c r="A42" s="5" t="s">
        <v>398</v>
      </c>
      <c r="B42" s="7">
        <v>0</v>
      </c>
      <c r="C42" s="7">
        <v>-1.0887723702153578</v>
      </c>
      <c r="D42" s="7">
        <f t="shared" si="0"/>
        <v>-1.0887723702153578</v>
      </c>
    </row>
    <row r="43" spans="1:4" x14ac:dyDescent="0.25">
      <c r="A43" s="5" t="s">
        <v>93</v>
      </c>
      <c r="B43" s="7">
        <v>-14.926228883107944</v>
      </c>
      <c r="C43" s="7">
        <v>0</v>
      </c>
      <c r="D43" s="7">
        <f t="shared" si="0"/>
        <v>-14.926228883107944</v>
      </c>
    </row>
    <row r="44" spans="1:4" x14ac:dyDescent="0.25">
      <c r="A44" s="5" t="s">
        <v>171</v>
      </c>
      <c r="B44" s="7">
        <v>-14.926228883107944</v>
      </c>
      <c r="C44" s="7">
        <v>-7.0767772296262604E-2</v>
      </c>
      <c r="D44" s="7">
        <f t="shared" si="0"/>
        <v>-14.996996655404207</v>
      </c>
    </row>
    <row r="45" spans="1:4" x14ac:dyDescent="0.25">
      <c r="A45" s="5" t="s">
        <v>25</v>
      </c>
      <c r="B45" s="7">
        <v>0</v>
      </c>
      <c r="C45" s="7">
        <v>-1.3869370753048689</v>
      </c>
      <c r="D45" s="7">
        <f t="shared" si="0"/>
        <v>-1.3869370753048689</v>
      </c>
    </row>
    <row r="46" spans="1:4" x14ac:dyDescent="0.25">
      <c r="A46" s="5" t="s">
        <v>49</v>
      </c>
      <c r="B46" s="7">
        <v>-14.926228883107944</v>
      </c>
      <c r="C46" s="7">
        <v>0</v>
      </c>
      <c r="D46" s="7">
        <f t="shared" si="0"/>
        <v>-14.926228883107944</v>
      </c>
    </row>
    <row r="47" spans="1:4" x14ac:dyDescent="0.25">
      <c r="A47" s="5" t="s">
        <v>236</v>
      </c>
      <c r="B47" s="7">
        <v>-14.926228883107944</v>
      </c>
      <c r="C47" s="7">
        <v>0</v>
      </c>
      <c r="D47" s="7">
        <f t="shared" si="0"/>
        <v>-14.926228883107944</v>
      </c>
    </row>
    <row r="48" spans="1:4" x14ac:dyDescent="0.25">
      <c r="A48" s="5" t="s">
        <v>119</v>
      </c>
      <c r="B48" s="7">
        <v>0</v>
      </c>
      <c r="C48" s="7">
        <v>0</v>
      </c>
      <c r="D48" s="7">
        <f t="shared" si="0"/>
        <v>0</v>
      </c>
    </row>
    <row r="49" spans="1:4" x14ac:dyDescent="0.25">
      <c r="A49" s="5" t="s">
        <v>172</v>
      </c>
      <c r="B49" s="7">
        <v>-14.926228883107944</v>
      </c>
      <c r="C49" s="7">
        <v>0</v>
      </c>
      <c r="D49" s="7">
        <f t="shared" si="0"/>
        <v>-14.926228883107944</v>
      </c>
    </row>
    <row r="50" spans="1:4" x14ac:dyDescent="0.25">
      <c r="A50" s="5" t="s">
        <v>100</v>
      </c>
      <c r="B50" s="7">
        <v>-10.503640576540295</v>
      </c>
      <c r="C50" s="7">
        <v>-10.492731335732138</v>
      </c>
      <c r="D50" s="7">
        <f t="shared" si="0"/>
        <v>-20.996371912272433</v>
      </c>
    </row>
    <row r="51" spans="1:4" x14ac:dyDescent="0.25">
      <c r="A51" s="5" t="s">
        <v>75</v>
      </c>
      <c r="B51" s="7">
        <v>-10.503640576540295</v>
      </c>
      <c r="C51" s="7">
        <v>-1.2858388300864886E-3</v>
      </c>
      <c r="D51" s="7">
        <f t="shared" si="0"/>
        <v>-10.504926415370383</v>
      </c>
    </row>
    <row r="52" spans="1:4" x14ac:dyDescent="0.25">
      <c r="A52" s="5" t="s">
        <v>109</v>
      </c>
      <c r="B52" s="7">
        <v>-14.926228883107944</v>
      </c>
      <c r="C52" s="7">
        <v>-6.6508014773016235</v>
      </c>
      <c r="D52" s="7">
        <f t="shared" si="0"/>
        <v>-21.577030360409566</v>
      </c>
    </row>
    <row r="53" spans="1:4" x14ac:dyDescent="0.25">
      <c r="A53" s="5" t="s">
        <v>145</v>
      </c>
      <c r="B53" s="7">
        <v>-14.926228883107944</v>
      </c>
      <c r="C53" s="7">
        <v>0</v>
      </c>
      <c r="D53" s="7">
        <f t="shared" si="0"/>
        <v>-14.926228883107944</v>
      </c>
    </row>
    <row r="54" spans="1:4" x14ac:dyDescent="0.25">
      <c r="A54" s="5" t="s">
        <v>367</v>
      </c>
      <c r="B54" s="7">
        <v>-14.926228883107944</v>
      </c>
      <c r="C54" s="7">
        <v>-3.358807564317968</v>
      </c>
      <c r="D54" s="7">
        <f t="shared" si="0"/>
        <v>-18.285036447425913</v>
      </c>
    </row>
    <row r="55" spans="1:4" x14ac:dyDescent="0.25">
      <c r="A55" s="5" t="s">
        <v>256</v>
      </c>
      <c r="B55" s="7">
        <v>-14.926228883107944</v>
      </c>
      <c r="C55" s="7">
        <v>0</v>
      </c>
      <c r="D55" s="7">
        <f t="shared" si="0"/>
        <v>-14.926228883107944</v>
      </c>
    </row>
    <row r="56" spans="1:4" x14ac:dyDescent="0.25">
      <c r="A56" s="5" t="s">
        <v>216</v>
      </c>
      <c r="B56" s="7">
        <v>-14.926228883107944</v>
      </c>
      <c r="C56" s="7">
        <v>-0.24499893377298179</v>
      </c>
      <c r="D56" s="7">
        <f t="shared" si="0"/>
        <v>-15.171227816880926</v>
      </c>
    </row>
    <row r="57" spans="1:4" x14ac:dyDescent="0.25">
      <c r="A57" s="5" t="s">
        <v>26</v>
      </c>
      <c r="B57" s="7">
        <v>0</v>
      </c>
      <c r="C57" s="7">
        <v>-1.3869370753048689</v>
      </c>
      <c r="D57" s="7">
        <f t="shared" si="0"/>
        <v>-1.3869370753048689</v>
      </c>
    </row>
    <row r="58" spans="1:4" x14ac:dyDescent="0.25">
      <c r="A58" s="5" t="s">
        <v>399</v>
      </c>
      <c r="B58" s="7">
        <v>0</v>
      </c>
      <c r="C58" s="7">
        <v>-1.0887723702153578</v>
      </c>
      <c r="D58" s="7">
        <f t="shared" si="0"/>
        <v>-1.0887723702153578</v>
      </c>
    </row>
    <row r="59" spans="1:4" x14ac:dyDescent="0.25">
      <c r="A59" s="5" t="s">
        <v>146</v>
      </c>
      <c r="B59" s="7">
        <v>0</v>
      </c>
      <c r="C59" s="7">
        <v>0</v>
      </c>
      <c r="D59" s="7">
        <f t="shared" si="0"/>
        <v>0</v>
      </c>
    </row>
    <row r="60" spans="1:4" x14ac:dyDescent="0.25">
      <c r="A60" s="5" t="s">
        <v>173</v>
      </c>
      <c r="B60" s="7">
        <v>-14.926228883107944</v>
      </c>
      <c r="C60" s="7">
        <v>-19.667441227550157</v>
      </c>
      <c r="D60" s="7">
        <f t="shared" si="0"/>
        <v>-34.593670110658103</v>
      </c>
    </row>
    <row r="61" spans="1:4" x14ac:dyDescent="0.25">
      <c r="A61" s="5" t="s">
        <v>174</v>
      </c>
      <c r="B61" s="7">
        <v>-14.926228883107944</v>
      </c>
      <c r="C61" s="7">
        <v>-13.713174647079972</v>
      </c>
      <c r="D61" s="7">
        <f t="shared" si="0"/>
        <v>-28.639403530187916</v>
      </c>
    </row>
    <row r="62" spans="1:4" x14ac:dyDescent="0.25">
      <c r="A62" s="5" t="s">
        <v>87</v>
      </c>
      <c r="B62" s="7">
        <v>-14.926228883107944</v>
      </c>
      <c r="C62" s="7">
        <v>0</v>
      </c>
      <c r="D62" s="7">
        <f t="shared" si="0"/>
        <v>-14.926228883107944</v>
      </c>
    </row>
    <row r="63" spans="1:4" x14ac:dyDescent="0.25">
      <c r="A63" s="5" t="s">
        <v>27</v>
      </c>
      <c r="B63" s="7">
        <v>0</v>
      </c>
      <c r="C63" s="7">
        <v>-1.3869370753048689</v>
      </c>
      <c r="D63" s="7">
        <f t="shared" si="0"/>
        <v>-1.3869370753048689</v>
      </c>
    </row>
    <row r="64" spans="1:4" x14ac:dyDescent="0.25">
      <c r="A64" s="5" t="s">
        <v>147</v>
      </c>
      <c r="B64" s="7">
        <v>-14.926228883107944</v>
      </c>
      <c r="C64" s="7">
        <v>-426.70163166254122</v>
      </c>
      <c r="D64" s="7">
        <f t="shared" si="0"/>
        <v>-441.62786054564918</v>
      </c>
    </row>
    <row r="65" spans="1:4" x14ac:dyDescent="0.25">
      <c r="A65" s="5" t="s">
        <v>215</v>
      </c>
      <c r="B65" s="7">
        <v>-14.926228883107944</v>
      </c>
      <c r="C65" s="7">
        <v>-1.0887723702153578</v>
      </c>
      <c r="D65" s="7">
        <f t="shared" si="0"/>
        <v>-16.015001253323302</v>
      </c>
    </row>
    <row r="66" spans="1:4" x14ac:dyDescent="0.25">
      <c r="A66" s="5" t="s">
        <v>54</v>
      </c>
      <c r="B66" s="7">
        <v>0</v>
      </c>
      <c r="C66" s="7">
        <v>-2.9032208758258733</v>
      </c>
      <c r="D66" s="7">
        <f t="shared" si="0"/>
        <v>-2.9032208758258733</v>
      </c>
    </row>
    <row r="67" spans="1:4" x14ac:dyDescent="0.25">
      <c r="A67" s="5" t="s">
        <v>359</v>
      </c>
      <c r="B67" s="7">
        <v>0</v>
      </c>
      <c r="C67" s="7">
        <v>0</v>
      </c>
      <c r="D67" s="7">
        <f t="shared" si="0"/>
        <v>0</v>
      </c>
    </row>
    <row r="68" spans="1:4" x14ac:dyDescent="0.25">
      <c r="A68" s="5" t="s">
        <v>175</v>
      </c>
      <c r="B68" s="7">
        <v>-14.926228883107944</v>
      </c>
      <c r="C68" s="7">
        <v>0</v>
      </c>
      <c r="D68" s="7">
        <f t="shared" si="0"/>
        <v>-14.926228883107944</v>
      </c>
    </row>
    <row r="69" spans="1:4" x14ac:dyDescent="0.25">
      <c r="A69" s="5" t="s">
        <v>64</v>
      </c>
      <c r="B69" s="7">
        <v>0</v>
      </c>
      <c r="C69" s="7">
        <v>0</v>
      </c>
      <c r="D69" s="7">
        <f t="shared" si="0"/>
        <v>0</v>
      </c>
    </row>
    <row r="70" spans="1:4" x14ac:dyDescent="0.25">
      <c r="A70" s="5" t="s">
        <v>28</v>
      </c>
      <c r="B70" s="7">
        <v>0</v>
      </c>
      <c r="C70" s="7">
        <v>-1.3869370753048689</v>
      </c>
      <c r="D70" s="7">
        <f t="shared" si="0"/>
        <v>-1.3869370753048689</v>
      </c>
    </row>
    <row r="71" spans="1:4" x14ac:dyDescent="0.25">
      <c r="A71" s="5" t="s">
        <v>311</v>
      </c>
      <c r="B71" s="7">
        <v>-10.503640576540295</v>
      </c>
      <c r="C71" s="7">
        <v>0</v>
      </c>
      <c r="D71" s="7">
        <f t="shared" si="0"/>
        <v>-10.503640576540295</v>
      </c>
    </row>
    <row r="72" spans="1:4" x14ac:dyDescent="0.25">
      <c r="A72" s="5" t="s">
        <v>176</v>
      </c>
      <c r="B72" s="7">
        <v>-14.926228883107944</v>
      </c>
      <c r="C72" s="7">
        <v>-12.540539601871277</v>
      </c>
      <c r="D72" s="7">
        <f t="shared" si="0"/>
        <v>-27.46676848497922</v>
      </c>
    </row>
    <row r="73" spans="1:4" x14ac:dyDescent="0.25">
      <c r="A73" s="5" t="s">
        <v>177</v>
      </c>
      <c r="B73" s="7">
        <v>-14.926228883107944</v>
      </c>
      <c r="C73" s="7">
        <v>-25.223300973202953</v>
      </c>
      <c r="D73" s="7">
        <f t="shared" si="0"/>
        <v>-40.149529856310899</v>
      </c>
    </row>
    <row r="74" spans="1:4" x14ac:dyDescent="0.25">
      <c r="A74" s="5" t="s">
        <v>148</v>
      </c>
      <c r="B74" s="7">
        <v>-14.926228883107944</v>
      </c>
      <c r="C74" s="7">
        <v>-37.268709345773964</v>
      </c>
      <c r="D74" s="7">
        <f t="shared" si="0"/>
        <v>-52.194938228881909</v>
      </c>
    </row>
    <row r="75" spans="1:4" x14ac:dyDescent="0.25">
      <c r="A75" s="5" t="s">
        <v>149</v>
      </c>
      <c r="B75" s="7">
        <v>-14.926228883107944</v>
      </c>
      <c r="C75" s="7">
        <v>0</v>
      </c>
      <c r="D75" s="7">
        <f t="shared" si="0"/>
        <v>-14.926228883107944</v>
      </c>
    </row>
    <row r="76" spans="1:4" x14ac:dyDescent="0.25">
      <c r="A76" s="5" t="s">
        <v>60</v>
      </c>
      <c r="B76" s="7">
        <v>-10.503640576540295</v>
      </c>
      <c r="C76" s="7">
        <v>-8.6610905653494052E-5</v>
      </c>
      <c r="D76" s="7">
        <f t="shared" ref="D76:D139" si="1">SUM(B76:C76)</f>
        <v>-10.503727187445948</v>
      </c>
    </row>
    <row r="77" spans="1:4" x14ac:dyDescent="0.25">
      <c r="A77" s="5" t="s">
        <v>29</v>
      </c>
      <c r="B77" s="7">
        <v>0</v>
      </c>
      <c r="C77" s="7">
        <v>-1.3869370753048689</v>
      </c>
      <c r="D77" s="7">
        <f t="shared" si="1"/>
        <v>-1.3869370753048689</v>
      </c>
    </row>
    <row r="78" spans="1:4" x14ac:dyDescent="0.25">
      <c r="A78" s="5" t="s">
        <v>178</v>
      </c>
      <c r="B78" s="7">
        <v>-10.503640576540295</v>
      </c>
      <c r="C78" s="7">
        <v>-3.2087208583864997</v>
      </c>
      <c r="D78" s="7">
        <f t="shared" si="1"/>
        <v>-13.712361434926795</v>
      </c>
    </row>
    <row r="79" spans="1:4" x14ac:dyDescent="0.25">
      <c r="A79" s="5" t="s">
        <v>249</v>
      </c>
      <c r="B79" s="7">
        <v>-14.926228883107944</v>
      </c>
      <c r="C79" s="7">
        <v>0</v>
      </c>
      <c r="D79" s="7">
        <f t="shared" si="1"/>
        <v>-14.926228883107944</v>
      </c>
    </row>
    <row r="80" spans="1:4" x14ac:dyDescent="0.25">
      <c r="A80" s="5" t="s">
        <v>62</v>
      </c>
      <c r="B80" s="7">
        <v>-14.926228883107944</v>
      </c>
      <c r="C80" s="7">
        <v>-6.0564674491413104</v>
      </c>
      <c r="D80" s="7">
        <f t="shared" si="1"/>
        <v>-20.982696332249255</v>
      </c>
    </row>
    <row r="81" spans="1:4" x14ac:dyDescent="0.25">
      <c r="A81" s="5" t="s">
        <v>257</v>
      </c>
      <c r="B81" s="7">
        <v>-14.926228883107944</v>
      </c>
      <c r="C81" s="7">
        <v>0</v>
      </c>
      <c r="D81" s="7">
        <f t="shared" si="1"/>
        <v>-14.926228883107944</v>
      </c>
    </row>
    <row r="82" spans="1:4" x14ac:dyDescent="0.25">
      <c r="A82" s="5" t="s">
        <v>150</v>
      </c>
      <c r="B82" s="7">
        <v>-14.926228883107944</v>
      </c>
      <c r="C82" s="7">
        <v>0</v>
      </c>
      <c r="D82" s="7">
        <f t="shared" si="1"/>
        <v>-14.926228883107944</v>
      </c>
    </row>
    <row r="83" spans="1:4" x14ac:dyDescent="0.25">
      <c r="A83" s="5" t="s">
        <v>70</v>
      </c>
      <c r="B83" s="7">
        <v>0</v>
      </c>
      <c r="C83" s="7">
        <v>0</v>
      </c>
      <c r="D83" s="7">
        <f t="shared" si="1"/>
        <v>0</v>
      </c>
    </row>
    <row r="84" spans="1:4" x14ac:dyDescent="0.25">
      <c r="A84" s="5" t="s">
        <v>151</v>
      </c>
      <c r="B84" s="7">
        <v>0</v>
      </c>
      <c r="C84" s="7">
        <v>0</v>
      </c>
      <c r="D84" s="7">
        <f t="shared" si="1"/>
        <v>0</v>
      </c>
    </row>
    <row r="85" spans="1:4" x14ac:dyDescent="0.25">
      <c r="A85" s="5" t="s">
        <v>312</v>
      </c>
      <c r="B85" s="7">
        <v>-14.926228883107944</v>
      </c>
      <c r="C85" s="7">
        <v>0</v>
      </c>
      <c r="D85" s="7">
        <f t="shared" si="1"/>
        <v>-14.926228883107944</v>
      </c>
    </row>
    <row r="86" spans="1:4" x14ac:dyDescent="0.25">
      <c r="A86" s="5" t="s">
        <v>179</v>
      </c>
      <c r="B86" s="7">
        <v>-14.926228883107944</v>
      </c>
      <c r="C86" s="7">
        <v>-9.2132684007772188</v>
      </c>
      <c r="D86" s="7">
        <f t="shared" si="1"/>
        <v>-24.139497283885163</v>
      </c>
    </row>
    <row r="87" spans="1:4" x14ac:dyDescent="0.25">
      <c r="A87" s="5" t="s">
        <v>101</v>
      </c>
      <c r="B87" s="7">
        <v>0</v>
      </c>
      <c r="C87" s="7">
        <v>0</v>
      </c>
      <c r="D87" s="7">
        <f t="shared" si="1"/>
        <v>0</v>
      </c>
    </row>
    <row r="88" spans="1:4" x14ac:dyDescent="0.25">
      <c r="A88" s="5" t="s">
        <v>141</v>
      </c>
      <c r="B88" s="7">
        <v>0</v>
      </c>
      <c r="C88" s="7">
        <v>0</v>
      </c>
      <c r="D88" s="7">
        <f t="shared" si="1"/>
        <v>0</v>
      </c>
    </row>
    <row r="89" spans="1:4" x14ac:dyDescent="0.25">
      <c r="A89" s="5" t="s">
        <v>30</v>
      </c>
      <c r="B89" s="7">
        <v>0</v>
      </c>
      <c r="C89" s="7">
        <v>-1.3869370753048689</v>
      </c>
      <c r="D89" s="7">
        <f t="shared" si="1"/>
        <v>-1.3869370753048689</v>
      </c>
    </row>
    <row r="90" spans="1:4" x14ac:dyDescent="0.25">
      <c r="A90" s="5" t="s">
        <v>9</v>
      </c>
      <c r="B90" s="7">
        <v>-10.503640576540295</v>
      </c>
      <c r="C90" s="7">
        <v>-0.10070849614293968</v>
      </c>
      <c r="D90" s="7">
        <f t="shared" si="1"/>
        <v>-10.604349072683235</v>
      </c>
    </row>
    <row r="91" spans="1:4" x14ac:dyDescent="0.25">
      <c r="A91" s="5" t="s">
        <v>326</v>
      </c>
      <c r="B91" s="7">
        <v>-14.926228883107944</v>
      </c>
      <c r="C91" s="7">
        <v>0</v>
      </c>
      <c r="D91" s="7">
        <f t="shared" si="1"/>
        <v>-14.926228883107944</v>
      </c>
    </row>
    <row r="92" spans="1:4" x14ac:dyDescent="0.25">
      <c r="A92" s="5" t="s">
        <v>181</v>
      </c>
      <c r="B92" s="7">
        <v>-14.926228883107944</v>
      </c>
      <c r="C92" s="7">
        <v>-3.072468579038838</v>
      </c>
      <c r="D92" s="7">
        <f t="shared" si="1"/>
        <v>-17.998697462146783</v>
      </c>
    </row>
    <row r="93" spans="1:4" x14ac:dyDescent="0.25">
      <c r="A93" s="5" t="s">
        <v>152</v>
      </c>
      <c r="B93" s="7">
        <v>0</v>
      </c>
      <c r="C93" s="7">
        <v>0</v>
      </c>
      <c r="D93" s="7">
        <f t="shared" si="1"/>
        <v>0</v>
      </c>
    </row>
    <row r="94" spans="1:4" x14ac:dyDescent="0.25">
      <c r="A94" s="5" t="s">
        <v>55</v>
      </c>
      <c r="B94" s="7">
        <v>-14.926228883107944</v>
      </c>
      <c r="C94" s="7">
        <v>0</v>
      </c>
      <c r="D94" s="7">
        <f t="shared" si="1"/>
        <v>-14.926228883107944</v>
      </c>
    </row>
    <row r="95" spans="1:4" x14ac:dyDescent="0.25">
      <c r="A95" s="5" t="s">
        <v>153</v>
      </c>
      <c r="B95" s="7">
        <v>-14.926228883107944</v>
      </c>
      <c r="C95" s="7">
        <v>0</v>
      </c>
      <c r="D95" s="7">
        <f t="shared" si="1"/>
        <v>-14.926228883107944</v>
      </c>
    </row>
    <row r="96" spans="1:4" x14ac:dyDescent="0.25">
      <c r="A96" s="5" t="s">
        <v>222</v>
      </c>
      <c r="B96" s="7">
        <v>-14.926228883107944</v>
      </c>
      <c r="C96" s="7">
        <v>0</v>
      </c>
      <c r="D96" s="7">
        <f t="shared" si="1"/>
        <v>-14.926228883107944</v>
      </c>
    </row>
    <row r="97" spans="1:4" x14ac:dyDescent="0.25">
      <c r="A97" s="5" t="s">
        <v>122</v>
      </c>
      <c r="B97" s="7">
        <v>-14.926228883107944</v>
      </c>
      <c r="C97" s="7">
        <v>-10.717000282355825</v>
      </c>
      <c r="D97" s="7">
        <f t="shared" si="1"/>
        <v>-25.643229165463769</v>
      </c>
    </row>
    <row r="98" spans="1:4" x14ac:dyDescent="0.25">
      <c r="A98" s="5" t="s">
        <v>31</v>
      </c>
      <c r="B98" s="7">
        <v>0</v>
      </c>
      <c r="C98" s="7">
        <v>-1.3869370753048689</v>
      </c>
      <c r="D98" s="7">
        <f t="shared" si="1"/>
        <v>-1.3869370753048689</v>
      </c>
    </row>
    <row r="99" spans="1:4" x14ac:dyDescent="0.25">
      <c r="A99" s="5" t="s">
        <v>314</v>
      </c>
      <c r="B99" s="7">
        <v>-14.926228883107944</v>
      </c>
      <c r="C99" s="7">
        <v>0</v>
      </c>
      <c r="D99" s="7">
        <f t="shared" si="1"/>
        <v>-14.926228883107944</v>
      </c>
    </row>
    <row r="100" spans="1:4" x14ac:dyDescent="0.25">
      <c r="A100" s="5" t="s">
        <v>15</v>
      </c>
      <c r="B100" s="7">
        <v>-10.503640576540295</v>
      </c>
      <c r="C100" s="7">
        <v>-3.6643075468785946E-5</v>
      </c>
      <c r="D100" s="7">
        <f t="shared" si="1"/>
        <v>-10.503677219615764</v>
      </c>
    </row>
    <row r="101" spans="1:4" x14ac:dyDescent="0.25">
      <c r="A101" s="5" t="s">
        <v>32</v>
      </c>
      <c r="B101" s="7">
        <v>0</v>
      </c>
      <c r="C101" s="7">
        <v>-1.3869370753048689</v>
      </c>
      <c r="D101" s="7">
        <f t="shared" si="1"/>
        <v>-1.3869370753048689</v>
      </c>
    </row>
    <row r="102" spans="1:4" x14ac:dyDescent="0.25">
      <c r="A102" s="5" t="s">
        <v>315</v>
      </c>
      <c r="B102" s="7">
        <v>0</v>
      </c>
      <c r="C102" s="7">
        <v>0</v>
      </c>
      <c r="D102" s="7">
        <f t="shared" si="1"/>
        <v>0</v>
      </c>
    </row>
    <row r="103" spans="1:4" x14ac:dyDescent="0.25">
      <c r="A103" s="5" t="s">
        <v>258</v>
      </c>
      <c r="B103" s="7">
        <v>-14.926228883107944</v>
      </c>
      <c r="C103" s="7">
        <v>0</v>
      </c>
      <c r="D103" s="7">
        <f t="shared" si="1"/>
        <v>-14.926228883107944</v>
      </c>
    </row>
    <row r="104" spans="1:4" x14ac:dyDescent="0.25">
      <c r="A104" s="5" t="s">
        <v>182</v>
      </c>
      <c r="B104" s="7">
        <v>-14.926228883107944</v>
      </c>
      <c r="C104" s="7">
        <v>-1.1660126421148795</v>
      </c>
      <c r="D104" s="7">
        <f t="shared" si="1"/>
        <v>-16.092241525222825</v>
      </c>
    </row>
    <row r="105" spans="1:4" x14ac:dyDescent="0.25">
      <c r="A105" s="5" t="s">
        <v>105</v>
      </c>
      <c r="B105" s="7">
        <v>-14.926228883107944</v>
      </c>
      <c r="C105" s="7">
        <v>-7.8619384012619739E-2</v>
      </c>
      <c r="D105" s="7">
        <f t="shared" si="1"/>
        <v>-15.004848267120565</v>
      </c>
    </row>
    <row r="106" spans="1:4" x14ac:dyDescent="0.25">
      <c r="A106" s="5" t="s">
        <v>267</v>
      </c>
      <c r="B106" s="7">
        <v>-14.926228883107944</v>
      </c>
      <c r="C106" s="7">
        <v>0</v>
      </c>
      <c r="D106" s="7">
        <f t="shared" si="1"/>
        <v>-14.926228883107944</v>
      </c>
    </row>
    <row r="107" spans="1:4" x14ac:dyDescent="0.25">
      <c r="A107" s="5" t="s">
        <v>51</v>
      </c>
      <c r="B107" s="7">
        <v>-10.503640576540295</v>
      </c>
      <c r="C107" s="7">
        <v>-4.2639215090950917E-4</v>
      </c>
      <c r="D107" s="7">
        <f t="shared" si="1"/>
        <v>-10.504066968691205</v>
      </c>
    </row>
    <row r="108" spans="1:4" x14ac:dyDescent="0.25">
      <c r="A108" s="5" t="s">
        <v>33</v>
      </c>
      <c r="B108" s="7">
        <v>0</v>
      </c>
      <c r="C108" s="7">
        <v>-1.3869370753048689</v>
      </c>
      <c r="D108" s="7">
        <f t="shared" si="1"/>
        <v>-1.3869370753048689</v>
      </c>
    </row>
    <row r="109" spans="1:4" x14ac:dyDescent="0.25">
      <c r="A109" s="5" t="s">
        <v>286</v>
      </c>
      <c r="B109" s="7">
        <v>-14.926228883107944</v>
      </c>
      <c r="C109" s="7">
        <v>0</v>
      </c>
      <c r="D109" s="7">
        <f t="shared" si="1"/>
        <v>-14.926228883107944</v>
      </c>
    </row>
    <row r="110" spans="1:4" x14ac:dyDescent="0.25">
      <c r="A110" s="5" t="s">
        <v>73</v>
      </c>
      <c r="B110" s="7">
        <v>-14.926228883107944</v>
      </c>
      <c r="C110" s="7">
        <v>-11.624442728019556</v>
      </c>
      <c r="D110" s="7">
        <f t="shared" si="1"/>
        <v>-26.550671611127498</v>
      </c>
    </row>
    <row r="111" spans="1:4" x14ac:dyDescent="0.25">
      <c r="A111" s="5" t="s">
        <v>61</v>
      </c>
      <c r="B111" s="7">
        <v>-10.503640576540295</v>
      </c>
      <c r="C111" s="7">
        <v>-0.21495161188857731</v>
      </c>
      <c r="D111" s="7">
        <f t="shared" si="1"/>
        <v>-10.718592188428874</v>
      </c>
    </row>
    <row r="112" spans="1:4" x14ac:dyDescent="0.25">
      <c r="A112" s="5" t="s">
        <v>223</v>
      </c>
      <c r="B112" s="7">
        <v>-14.926228883107944</v>
      </c>
      <c r="C112" s="7">
        <v>0</v>
      </c>
      <c r="D112" s="7">
        <f t="shared" si="1"/>
        <v>-14.926228883107944</v>
      </c>
    </row>
    <row r="113" spans="1:4" x14ac:dyDescent="0.25">
      <c r="A113" s="5" t="s">
        <v>296</v>
      </c>
      <c r="B113" s="7">
        <v>-14.926228883107944</v>
      </c>
      <c r="C113" s="7">
        <v>0</v>
      </c>
      <c r="D113" s="7">
        <f t="shared" si="1"/>
        <v>-14.926228883107944</v>
      </c>
    </row>
    <row r="114" spans="1:4" x14ac:dyDescent="0.25">
      <c r="A114" s="5" t="s">
        <v>204</v>
      </c>
      <c r="B114" s="7">
        <v>-14.926228883107944</v>
      </c>
      <c r="C114" s="7">
        <v>0</v>
      </c>
      <c r="D114" s="7">
        <f t="shared" si="1"/>
        <v>-14.926228883107944</v>
      </c>
    </row>
    <row r="115" spans="1:4" x14ac:dyDescent="0.25">
      <c r="A115" s="5" t="s">
        <v>53</v>
      </c>
      <c r="B115" s="7">
        <v>-14.926228883107944</v>
      </c>
      <c r="C115" s="7">
        <v>-27.386448316163111</v>
      </c>
      <c r="D115" s="7">
        <f t="shared" si="1"/>
        <v>-42.312677199271057</v>
      </c>
    </row>
    <row r="116" spans="1:4" x14ac:dyDescent="0.25">
      <c r="A116" s="5" t="s">
        <v>231</v>
      </c>
      <c r="B116" s="7">
        <v>-14.926228883107944</v>
      </c>
      <c r="C116" s="7">
        <v>0</v>
      </c>
      <c r="D116" s="7">
        <f t="shared" si="1"/>
        <v>-14.926228883107944</v>
      </c>
    </row>
    <row r="117" spans="1:4" x14ac:dyDescent="0.25">
      <c r="A117" s="5" t="s">
        <v>259</v>
      </c>
      <c r="B117" s="7">
        <v>-14.926228883107944</v>
      </c>
      <c r="C117" s="7">
        <v>0</v>
      </c>
      <c r="D117" s="7">
        <f t="shared" si="1"/>
        <v>-14.926228883107944</v>
      </c>
    </row>
    <row r="118" spans="1:4" x14ac:dyDescent="0.25">
      <c r="A118" s="5" t="s">
        <v>341</v>
      </c>
      <c r="B118" s="7">
        <v>-14.926228883107944</v>
      </c>
      <c r="C118" s="7">
        <v>0</v>
      </c>
      <c r="D118" s="7">
        <f t="shared" si="1"/>
        <v>-14.926228883107944</v>
      </c>
    </row>
    <row r="119" spans="1:4" x14ac:dyDescent="0.25">
      <c r="A119" s="5" t="s">
        <v>154</v>
      </c>
      <c r="B119" s="7">
        <v>0</v>
      </c>
      <c r="C119" s="7">
        <v>0</v>
      </c>
      <c r="D119" s="7">
        <f t="shared" si="1"/>
        <v>0</v>
      </c>
    </row>
    <row r="120" spans="1:4" x14ac:dyDescent="0.25">
      <c r="A120" s="5" t="s">
        <v>155</v>
      </c>
      <c r="B120" s="7">
        <v>-14.926228883107944</v>
      </c>
      <c r="C120" s="7">
        <v>0</v>
      </c>
      <c r="D120" s="7">
        <f t="shared" si="1"/>
        <v>-14.926228883107944</v>
      </c>
    </row>
    <row r="121" spans="1:4" x14ac:dyDescent="0.25">
      <c r="A121" s="5" t="s">
        <v>80</v>
      </c>
      <c r="B121" s="7">
        <v>-14.926228883107944</v>
      </c>
      <c r="C121" s="7">
        <v>0</v>
      </c>
      <c r="D121" s="7">
        <f t="shared" si="1"/>
        <v>-14.926228883107944</v>
      </c>
    </row>
    <row r="122" spans="1:4" x14ac:dyDescent="0.25">
      <c r="A122" s="5" t="s">
        <v>34</v>
      </c>
      <c r="B122" s="7">
        <v>0</v>
      </c>
      <c r="C122" s="7">
        <v>-1.3869370753048689</v>
      </c>
      <c r="D122" s="7">
        <f t="shared" si="1"/>
        <v>-1.3869370753048689</v>
      </c>
    </row>
    <row r="123" spans="1:4" x14ac:dyDescent="0.25">
      <c r="A123" s="5" t="s">
        <v>260</v>
      </c>
      <c r="B123" s="7">
        <v>-14.926228883107944</v>
      </c>
      <c r="C123" s="7">
        <v>0</v>
      </c>
      <c r="D123" s="7">
        <f t="shared" si="1"/>
        <v>-14.926228883107944</v>
      </c>
    </row>
    <row r="124" spans="1:4" x14ac:dyDescent="0.25">
      <c r="A124" s="5" t="s">
        <v>35</v>
      </c>
      <c r="B124" s="7">
        <v>0</v>
      </c>
      <c r="C124" s="7">
        <v>-1.3869370753048689</v>
      </c>
      <c r="D124" s="7">
        <f t="shared" si="1"/>
        <v>-1.3869370753048689</v>
      </c>
    </row>
    <row r="125" spans="1:4" x14ac:dyDescent="0.25">
      <c r="A125" s="5" t="s">
        <v>12</v>
      </c>
      <c r="B125" s="7">
        <v>-14.926228883107944</v>
      </c>
      <c r="C125" s="7">
        <v>0</v>
      </c>
      <c r="D125" s="7">
        <f t="shared" si="1"/>
        <v>-14.926228883107944</v>
      </c>
    </row>
    <row r="126" spans="1:4" x14ac:dyDescent="0.25">
      <c r="A126" s="5" t="s">
        <v>225</v>
      </c>
      <c r="B126" s="7">
        <v>-10.503640576540295</v>
      </c>
      <c r="C126" s="7">
        <v>-93.007697331646042</v>
      </c>
      <c r="D126" s="7">
        <f t="shared" si="1"/>
        <v>-103.51133790818633</v>
      </c>
    </row>
    <row r="127" spans="1:4" x14ac:dyDescent="0.25">
      <c r="A127" s="5" t="s">
        <v>125</v>
      </c>
      <c r="B127" s="7">
        <v>-14.926228883107944</v>
      </c>
      <c r="C127" s="7">
        <v>-19.703651248490679</v>
      </c>
      <c r="D127" s="7">
        <f t="shared" si="1"/>
        <v>-34.629880131598625</v>
      </c>
    </row>
    <row r="128" spans="1:4" x14ac:dyDescent="0.25">
      <c r="A128" s="5" t="s">
        <v>68</v>
      </c>
      <c r="B128" s="7">
        <v>0</v>
      </c>
      <c r="C128" s="7">
        <v>0</v>
      </c>
      <c r="D128" s="7">
        <f t="shared" si="1"/>
        <v>0</v>
      </c>
    </row>
    <row r="129" spans="1:4" x14ac:dyDescent="0.25">
      <c r="A129" s="5" t="s">
        <v>36</v>
      </c>
      <c r="B129" s="7">
        <v>0</v>
      </c>
      <c r="C129" s="7">
        <v>-1.3869370753048689</v>
      </c>
      <c r="D129" s="7">
        <f t="shared" si="1"/>
        <v>-1.3869370753048689</v>
      </c>
    </row>
    <row r="130" spans="1:4" x14ac:dyDescent="0.25">
      <c r="A130" s="5" t="s">
        <v>91</v>
      </c>
      <c r="B130" s="7">
        <v>-4671.9095339878686</v>
      </c>
      <c r="C130" s="7">
        <v>-3521.4488941170434</v>
      </c>
      <c r="D130" s="7">
        <f t="shared" si="1"/>
        <v>-8193.3584281049116</v>
      </c>
    </row>
    <row r="131" spans="1:4" x14ac:dyDescent="0.25">
      <c r="A131" s="5" t="s">
        <v>183</v>
      </c>
      <c r="B131" s="7">
        <v>-14.926228883107944</v>
      </c>
      <c r="C131" s="7">
        <v>-2.4937111891414374</v>
      </c>
      <c r="D131" s="7">
        <f t="shared" si="1"/>
        <v>-17.419940072249382</v>
      </c>
    </row>
    <row r="132" spans="1:4" x14ac:dyDescent="0.25">
      <c r="A132" s="5" t="s">
        <v>130</v>
      </c>
      <c r="B132" s="7">
        <v>0</v>
      </c>
      <c r="C132" s="7">
        <v>0</v>
      </c>
      <c r="D132" s="7">
        <f t="shared" si="1"/>
        <v>0</v>
      </c>
    </row>
    <row r="133" spans="1:4" x14ac:dyDescent="0.25">
      <c r="A133" s="5" t="s">
        <v>7</v>
      </c>
      <c r="B133" s="7">
        <v>-10.503640576540295</v>
      </c>
      <c r="C133" s="7">
        <v>-3.5427191600958044E-2</v>
      </c>
      <c r="D133" s="7">
        <f t="shared" si="1"/>
        <v>-10.539067768141253</v>
      </c>
    </row>
    <row r="134" spans="1:4" x14ac:dyDescent="0.25">
      <c r="A134" s="5" t="s">
        <v>300</v>
      </c>
      <c r="B134" s="7">
        <v>0</v>
      </c>
      <c r="C134" s="7">
        <v>0</v>
      </c>
      <c r="D134" s="7">
        <f t="shared" si="1"/>
        <v>0</v>
      </c>
    </row>
    <row r="135" spans="1:4" x14ac:dyDescent="0.25">
      <c r="A135" s="5" t="s">
        <v>400</v>
      </c>
      <c r="B135" s="7">
        <v>0</v>
      </c>
      <c r="C135" s="7">
        <v>-1.0887723702153578</v>
      </c>
      <c r="D135" s="7">
        <f t="shared" si="1"/>
        <v>-1.0887723702153578</v>
      </c>
    </row>
    <row r="136" spans="1:4" x14ac:dyDescent="0.25">
      <c r="A136" s="5" t="s">
        <v>82</v>
      </c>
      <c r="B136" s="7">
        <v>0</v>
      </c>
      <c r="C136" s="7">
        <v>0</v>
      </c>
      <c r="D136" s="7">
        <f t="shared" si="1"/>
        <v>0</v>
      </c>
    </row>
    <row r="137" spans="1:4" x14ac:dyDescent="0.25">
      <c r="A137" s="5" t="s">
        <v>135</v>
      </c>
      <c r="B137" s="7">
        <v>0</v>
      </c>
      <c r="C137" s="7">
        <v>-35.940277937238029</v>
      </c>
      <c r="D137" s="7">
        <f t="shared" si="1"/>
        <v>-35.940277937238029</v>
      </c>
    </row>
    <row r="138" spans="1:4" x14ac:dyDescent="0.25">
      <c r="A138" s="5" t="s">
        <v>156</v>
      </c>
      <c r="B138" s="7">
        <v>0</v>
      </c>
      <c r="C138" s="7">
        <v>0</v>
      </c>
      <c r="D138" s="7">
        <f t="shared" si="1"/>
        <v>0</v>
      </c>
    </row>
    <row r="139" spans="1:4" x14ac:dyDescent="0.25">
      <c r="A139" s="5" t="s">
        <v>157</v>
      </c>
      <c r="B139" s="7">
        <v>-14.926228883107944</v>
      </c>
      <c r="C139" s="7">
        <v>-1.1417949004186911</v>
      </c>
      <c r="D139" s="7">
        <f t="shared" si="1"/>
        <v>-16.068023783526634</v>
      </c>
    </row>
    <row r="140" spans="1:4" x14ac:dyDescent="0.25">
      <c r="A140" s="5" t="s">
        <v>184</v>
      </c>
      <c r="B140" s="7">
        <v>-14.926228883107944</v>
      </c>
      <c r="C140" s="7">
        <v>-0.89069322898581704</v>
      </c>
      <c r="D140" s="7">
        <f t="shared" ref="D140:D203" si="2">SUM(B140:C140)</f>
        <v>-15.816922112093762</v>
      </c>
    </row>
    <row r="141" spans="1:4" x14ac:dyDescent="0.25">
      <c r="A141" s="5" t="s">
        <v>261</v>
      </c>
      <c r="B141" s="7">
        <v>-14.926228883107944</v>
      </c>
      <c r="C141" s="7">
        <v>0</v>
      </c>
      <c r="D141" s="7">
        <f t="shared" si="2"/>
        <v>-14.926228883107944</v>
      </c>
    </row>
    <row r="142" spans="1:4" x14ac:dyDescent="0.25">
      <c r="A142" s="5" t="s">
        <v>237</v>
      </c>
      <c r="B142" s="7">
        <v>-14.926228883107944</v>
      </c>
      <c r="C142" s="7">
        <v>-8.5054574302674339</v>
      </c>
      <c r="D142" s="7">
        <f t="shared" si="2"/>
        <v>-23.43168631337538</v>
      </c>
    </row>
    <row r="143" spans="1:4" x14ac:dyDescent="0.25">
      <c r="A143" s="5" t="s">
        <v>251</v>
      </c>
      <c r="B143" s="7">
        <v>-14.926228883107944</v>
      </c>
      <c r="C143" s="7">
        <v>0</v>
      </c>
      <c r="D143" s="7">
        <f t="shared" si="2"/>
        <v>-14.926228883107944</v>
      </c>
    </row>
    <row r="144" spans="1:4" x14ac:dyDescent="0.25">
      <c r="A144" s="5" t="s">
        <v>37</v>
      </c>
      <c r="B144" s="7">
        <v>0</v>
      </c>
      <c r="C144" s="7">
        <v>-1.3869370753048689</v>
      </c>
      <c r="D144" s="7">
        <f t="shared" si="2"/>
        <v>-1.3869370753048689</v>
      </c>
    </row>
    <row r="145" spans="1:4" x14ac:dyDescent="0.25">
      <c r="A145" s="5" t="s">
        <v>38</v>
      </c>
      <c r="B145" s="7">
        <v>0</v>
      </c>
      <c r="C145" s="7">
        <v>-1.3869370753048689</v>
      </c>
      <c r="D145" s="7">
        <f t="shared" si="2"/>
        <v>-1.3869370753048689</v>
      </c>
    </row>
    <row r="146" spans="1:4" x14ac:dyDescent="0.25">
      <c r="A146" s="5" t="s">
        <v>39</v>
      </c>
      <c r="B146" s="7">
        <v>0</v>
      </c>
      <c r="C146" s="7">
        <v>-1.3869370753048689</v>
      </c>
      <c r="D146" s="7">
        <f t="shared" si="2"/>
        <v>-1.3869370753048689</v>
      </c>
    </row>
    <row r="147" spans="1:4" x14ac:dyDescent="0.25">
      <c r="A147" s="5" t="s">
        <v>185</v>
      </c>
      <c r="B147" s="7">
        <v>0</v>
      </c>
      <c r="C147" s="7">
        <v>0</v>
      </c>
      <c r="D147" s="7">
        <f t="shared" si="2"/>
        <v>0</v>
      </c>
    </row>
    <row r="148" spans="1:4" x14ac:dyDescent="0.25">
      <c r="A148" s="5" t="s">
        <v>10</v>
      </c>
      <c r="B148" s="7">
        <v>-10.503640576540295</v>
      </c>
      <c r="C148" s="7">
        <v>-46.371995221125957</v>
      </c>
      <c r="D148" s="7">
        <f t="shared" si="2"/>
        <v>-56.875635797666249</v>
      </c>
    </row>
    <row r="149" spans="1:4" x14ac:dyDescent="0.25">
      <c r="A149" s="5" t="s">
        <v>76</v>
      </c>
      <c r="B149" s="7">
        <v>-14.926228883107944</v>
      </c>
      <c r="C149" s="7">
        <v>0</v>
      </c>
      <c r="D149" s="7">
        <f t="shared" si="2"/>
        <v>-14.926228883107944</v>
      </c>
    </row>
    <row r="150" spans="1:4" x14ac:dyDescent="0.25">
      <c r="A150" s="5" t="s">
        <v>262</v>
      </c>
      <c r="B150" s="7">
        <v>-14.926228883107944</v>
      </c>
      <c r="C150" s="7">
        <v>0</v>
      </c>
      <c r="D150" s="7">
        <f t="shared" si="2"/>
        <v>-14.926228883107944</v>
      </c>
    </row>
    <row r="151" spans="1:4" x14ac:dyDescent="0.25">
      <c r="A151" s="5" t="s">
        <v>263</v>
      </c>
      <c r="B151" s="7">
        <v>-14.926228883107944</v>
      </c>
      <c r="C151" s="7">
        <v>0</v>
      </c>
      <c r="D151" s="7">
        <f t="shared" si="2"/>
        <v>-14.926228883107944</v>
      </c>
    </row>
    <row r="152" spans="1:4" x14ac:dyDescent="0.25">
      <c r="A152" s="5" t="s">
        <v>302</v>
      </c>
      <c r="B152" s="7">
        <v>-14.926228883107944</v>
      </c>
      <c r="C152" s="7">
        <v>0</v>
      </c>
      <c r="D152" s="7">
        <f t="shared" si="2"/>
        <v>-14.926228883107944</v>
      </c>
    </row>
    <row r="153" spans="1:4" x14ac:dyDescent="0.25">
      <c r="A153" s="5" t="s">
        <v>17</v>
      </c>
      <c r="B153" s="7">
        <v>-14.926228883107944</v>
      </c>
      <c r="C153" s="7">
        <v>0</v>
      </c>
      <c r="D153" s="7">
        <f t="shared" si="2"/>
        <v>-14.926228883107944</v>
      </c>
    </row>
    <row r="154" spans="1:4" x14ac:dyDescent="0.25">
      <c r="A154" s="5" t="s">
        <v>316</v>
      </c>
      <c r="B154" s="7">
        <v>-14.926228883107944</v>
      </c>
      <c r="C154" s="7">
        <v>0</v>
      </c>
      <c r="D154" s="7">
        <f t="shared" si="2"/>
        <v>-14.926228883107944</v>
      </c>
    </row>
    <row r="155" spans="1:4" x14ac:dyDescent="0.25">
      <c r="A155" s="5" t="s">
        <v>40</v>
      </c>
      <c r="B155" s="7">
        <v>0</v>
      </c>
      <c r="C155" s="7">
        <v>-1.3869370753048689</v>
      </c>
      <c r="D155" s="7">
        <f t="shared" si="2"/>
        <v>-1.3869370753048689</v>
      </c>
    </row>
    <row r="156" spans="1:4" x14ac:dyDescent="0.25">
      <c r="A156" s="5" t="s">
        <v>234</v>
      </c>
      <c r="B156" s="7">
        <v>-14.926228883107944</v>
      </c>
      <c r="C156" s="7">
        <v>-1.1681612588128218</v>
      </c>
      <c r="D156" s="7">
        <f t="shared" si="2"/>
        <v>-16.094390141920766</v>
      </c>
    </row>
    <row r="157" spans="1:4" x14ac:dyDescent="0.25">
      <c r="A157" s="5" t="s">
        <v>318</v>
      </c>
      <c r="B157" s="7">
        <v>-14.926228883107944</v>
      </c>
      <c r="C157" s="7">
        <v>0</v>
      </c>
      <c r="D157" s="7">
        <f t="shared" si="2"/>
        <v>-14.926228883107944</v>
      </c>
    </row>
    <row r="158" spans="1:4" x14ac:dyDescent="0.25">
      <c r="A158" s="5" t="s">
        <v>186</v>
      </c>
      <c r="B158" s="7">
        <v>0</v>
      </c>
      <c r="C158" s="7">
        <v>0</v>
      </c>
      <c r="D158" s="7">
        <f t="shared" si="2"/>
        <v>0</v>
      </c>
    </row>
    <row r="159" spans="1:4" x14ac:dyDescent="0.25">
      <c r="A159" s="5" t="s">
        <v>136</v>
      </c>
      <c r="B159" s="7">
        <v>0</v>
      </c>
      <c r="C159" s="7">
        <v>-35.940277937238029</v>
      </c>
      <c r="D159" s="7">
        <f t="shared" si="2"/>
        <v>-35.940277937238029</v>
      </c>
    </row>
    <row r="160" spans="1:4" x14ac:dyDescent="0.25">
      <c r="A160" s="5" t="s">
        <v>41</v>
      </c>
      <c r="B160" s="7">
        <v>0</v>
      </c>
      <c r="C160" s="7">
        <v>-1.3869370753048689</v>
      </c>
      <c r="D160" s="7">
        <f t="shared" si="2"/>
        <v>-1.3869370753048689</v>
      </c>
    </row>
    <row r="161" spans="1:4" x14ac:dyDescent="0.25">
      <c r="A161" s="5" t="s">
        <v>187</v>
      </c>
      <c r="B161" s="7">
        <v>-14.926228883107944</v>
      </c>
      <c r="C161" s="7">
        <v>-1.1859231568491462</v>
      </c>
      <c r="D161" s="7">
        <f t="shared" si="2"/>
        <v>-16.112152039957092</v>
      </c>
    </row>
    <row r="162" spans="1:4" x14ac:dyDescent="0.25">
      <c r="A162" s="5" t="s">
        <v>368</v>
      </c>
      <c r="B162" s="7">
        <v>-10.503640576540295</v>
      </c>
      <c r="C162" s="7">
        <v>0</v>
      </c>
      <c r="D162" s="7">
        <f t="shared" si="2"/>
        <v>-10.503640576540295</v>
      </c>
    </row>
    <row r="163" spans="1:4" x14ac:dyDescent="0.25">
      <c r="A163" s="5" t="s">
        <v>11</v>
      </c>
      <c r="B163" s="7">
        <v>-14.926228883107944</v>
      </c>
      <c r="C163" s="7">
        <v>0</v>
      </c>
      <c r="D163" s="7">
        <f t="shared" si="2"/>
        <v>-14.926228883107944</v>
      </c>
    </row>
    <row r="164" spans="1:4" x14ac:dyDescent="0.25">
      <c r="A164" s="5" t="s">
        <v>219</v>
      </c>
      <c r="B164" s="7">
        <v>-14.926228883107944</v>
      </c>
      <c r="C164" s="7">
        <v>0</v>
      </c>
      <c r="D164" s="7">
        <f t="shared" si="2"/>
        <v>-14.926228883107944</v>
      </c>
    </row>
    <row r="165" spans="1:4" x14ac:dyDescent="0.25">
      <c r="A165" s="5" t="s">
        <v>265</v>
      </c>
      <c r="B165" s="7">
        <v>-14.926228883107944</v>
      </c>
      <c r="C165" s="7">
        <v>0</v>
      </c>
      <c r="D165" s="7">
        <f t="shared" si="2"/>
        <v>-14.926228883107944</v>
      </c>
    </row>
    <row r="166" spans="1:4" x14ac:dyDescent="0.25">
      <c r="A166" s="5" t="s">
        <v>158</v>
      </c>
      <c r="B166" s="7">
        <v>0</v>
      </c>
      <c r="C166" s="7">
        <v>0</v>
      </c>
      <c r="D166" s="7">
        <f t="shared" si="2"/>
        <v>0</v>
      </c>
    </row>
    <row r="167" spans="1:4" x14ac:dyDescent="0.25">
      <c r="A167" s="5" t="s">
        <v>3</v>
      </c>
      <c r="B167" s="7">
        <v>-14.926228883107944</v>
      </c>
      <c r="C167" s="7">
        <v>0</v>
      </c>
      <c r="D167" s="7">
        <f t="shared" si="2"/>
        <v>-14.926228883107944</v>
      </c>
    </row>
    <row r="168" spans="1:4" x14ac:dyDescent="0.25">
      <c r="A168" s="5" t="s">
        <v>252</v>
      </c>
      <c r="B168" s="7">
        <v>-14.926228883107944</v>
      </c>
      <c r="C168" s="7">
        <v>0</v>
      </c>
      <c r="D168" s="7">
        <f t="shared" si="2"/>
        <v>-14.926228883107944</v>
      </c>
    </row>
    <row r="169" spans="1:4" x14ac:dyDescent="0.25">
      <c r="A169" s="5" t="s">
        <v>71</v>
      </c>
      <c r="B169" s="7">
        <v>-14.926228883107944</v>
      </c>
      <c r="C169" s="7">
        <v>-27.082883754224977</v>
      </c>
      <c r="D169" s="7">
        <f t="shared" si="2"/>
        <v>-42.009112637332919</v>
      </c>
    </row>
    <row r="170" spans="1:4" x14ac:dyDescent="0.25">
      <c r="A170" s="5" t="s">
        <v>336</v>
      </c>
      <c r="B170" s="7">
        <v>-14.926228883107944</v>
      </c>
      <c r="C170" s="7">
        <v>0</v>
      </c>
      <c r="D170" s="7">
        <f t="shared" si="2"/>
        <v>-14.926228883107944</v>
      </c>
    </row>
    <row r="171" spans="1:4" x14ac:dyDescent="0.25">
      <c r="A171" s="5" t="s">
        <v>19</v>
      </c>
      <c r="B171" s="7">
        <v>-14.926228883107944</v>
      </c>
      <c r="C171" s="7">
        <v>-1.6298173730780194</v>
      </c>
      <c r="D171" s="7">
        <f t="shared" si="2"/>
        <v>-16.556046256185965</v>
      </c>
    </row>
    <row r="172" spans="1:4" x14ac:dyDescent="0.25">
      <c r="A172" s="5" t="s">
        <v>5</v>
      </c>
      <c r="B172" s="7">
        <v>-14.926228883107944</v>
      </c>
      <c r="C172" s="7">
        <v>-34.90382854760341</v>
      </c>
      <c r="D172" s="7">
        <f t="shared" si="2"/>
        <v>-49.830057430711356</v>
      </c>
    </row>
    <row r="173" spans="1:4" x14ac:dyDescent="0.25">
      <c r="A173" s="5" t="s">
        <v>42</v>
      </c>
      <c r="B173" s="7">
        <v>0</v>
      </c>
      <c r="C173" s="7">
        <v>-1.3869370753048689</v>
      </c>
      <c r="D173" s="7">
        <f t="shared" si="2"/>
        <v>-1.3869370753048689</v>
      </c>
    </row>
    <row r="174" spans="1:4" x14ac:dyDescent="0.25">
      <c r="A174" s="5" t="s">
        <v>43</v>
      </c>
      <c r="B174" s="7">
        <v>0</v>
      </c>
      <c r="C174" s="7">
        <v>-1.3869370753048689</v>
      </c>
      <c r="D174" s="7">
        <f t="shared" si="2"/>
        <v>-1.3869370753048689</v>
      </c>
    </row>
    <row r="175" spans="1:4" x14ac:dyDescent="0.25">
      <c r="A175" s="5" t="s">
        <v>264</v>
      </c>
      <c r="B175" s="7">
        <v>-14.926228883107944</v>
      </c>
      <c r="C175" s="7">
        <v>0</v>
      </c>
      <c r="D175" s="7">
        <f t="shared" si="2"/>
        <v>-14.926228883107944</v>
      </c>
    </row>
    <row r="176" spans="1:4" x14ac:dyDescent="0.25">
      <c r="A176" s="5" t="s">
        <v>321</v>
      </c>
      <c r="B176" s="7">
        <v>-10.503640576540295</v>
      </c>
      <c r="C176" s="7">
        <v>-8.1800669201046144E-2</v>
      </c>
      <c r="D176" s="7">
        <f t="shared" si="2"/>
        <v>-10.585441245741341</v>
      </c>
    </row>
    <row r="177" spans="1:4" x14ac:dyDescent="0.25">
      <c r="A177" s="5" t="s">
        <v>327</v>
      </c>
      <c r="B177" s="7">
        <v>-14.926228883107944</v>
      </c>
      <c r="C177" s="7">
        <v>0</v>
      </c>
      <c r="D177" s="7">
        <f t="shared" si="2"/>
        <v>-14.926228883107944</v>
      </c>
    </row>
    <row r="178" spans="1:4" x14ac:dyDescent="0.25">
      <c r="A178" s="5" t="s">
        <v>6</v>
      </c>
      <c r="B178" s="7">
        <v>-14.926228883107944</v>
      </c>
      <c r="C178" s="7">
        <v>0</v>
      </c>
      <c r="D178" s="7">
        <f t="shared" si="2"/>
        <v>-14.926228883107944</v>
      </c>
    </row>
    <row r="179" spans="1:4" x14ac:dyDescent="0.25">
      <c r="A179" s="5" t="s">
        <v>190</v>
      </c>
      <c r="B179" s="7">
        <v>0</v>
      </c>
      <c r="C179" s="7">
        <v>0</v>
      </c>
      <c r="D179" s="7">
        <f t="shared" si="2"/>
        <v>0</v>
      </c>
    </row>
    <row r="180" spans="1:4" x14ac:dyDescent="0.25">
      <c r="A180" s="5" t="s">
        <v>191</v>
      </c>
      <c r="B180" s="7">
        <v>-14.926228883107944</v>
      </c>
      <c r="C180" s="7">
        <v>0</v>
      </c>
      <c r="D180" s="7">
        <f t="shared" si="2"/>
        <v>-14.926228883107944</v>
      </c>
    </row>
    <row r="181" spans="1:4" x14ac:dyDescent="0.25">
      <c r="A181" s="5" t="s">
        <v>16</v>
      </c>
      <c r="B181" s="7">
        <v>-14.926228883107944</v>
      </c>
      <c r="C181" s="7">
        <v>0</v>
      </c>
      <c r="D181" s="7">
        <f t="shared" si="2"/>
        <v>-14.926228883107944</v>
      </c>
    </row>
    <row r="182" spans="1:4" x14ac:dyDescent="0.25">
      <c r="A182" s="5" t="s">
        <v>346</v>
      </c>
      <c r="B182" s="7">
        <v>-14.926228883107944</v>
      </c>
      <c r="C182" s="7">
        <v>0</v>
      </c>
      <c r="D182" s="7">
        <f t="shared" si="2"/>
        <v>-14.926228883107944</v>
      </c>
    </row>
    <row r="183" spans="1:4" x14ac:dyDescent="0.25">
      <c r="A183" s="5" t="s">
        <v>44</v>
      </c>
      <c r="B183" s="7">
        <v>0</v>
      </c>
      <c r="C183" s="7">
        <v>-1.3869370753048689</v>
      </c>
      <c r="D183" s="7">
        <f t="shared" si="2"/>
        <v>-1.3869370753048689</v>
      </c>
    </row>
    <row r="184" spans="1:4" x14ac:dyDescent="0.25">
      <c r="A184" s="5" t="s">
        <v>159</v>
      </c>
      <c r="B184" s="7">
        <v>0</v>
      </c>
      <c r="C184" s="7">
        <v>0</v>
      </c>
      <c r="D184" s="7">
        <f t="shared" si="2"/>
        <v>0</v>
      </c>
    </row>
    <row r="185" spans="1:4" x14ac:dyDescent="0.25">
      <c r="A185" s="5" t="s">
        <v>369</v>
      </c>
      <c r="B185" s="7">
        <v>-10.503640576540295</v>
      </c>
      <c r="C185" s="7">
        <v>-6.1527054900770576E-3</v>
      </c>
      <c r="D185" s="7">
        <f t="shared" si="2"/>
        <v>-10.509793282030373</v>
      </c>
    </row>
    <row r="186" spans="1:4" x14ac:dyDescent="0.25">
      <c r="A186" s="5" t="s">
        <v>192</v>
      </c>
      <c r="B186" s="7">
        <v>-14.926228883107944</v>
      </c>
      <c r="C186" s="7">
        <v>-192.12824248082518</v>
      </c>
      <c r="D186" s="7">
        <f t="shared" si="2"/>
        <v>-207.05447136393312</v>
      </c>
    </row>
    <row r="187" spans="1:4" x14ac:dyDescent="0.25">
      <c r="A187" s="5" t="s">
        <v>198</v>
      </c>
      <c r="B187" s="7">
        <v>0</v>
      </c>
      <c r="C187" s="7">
        <v>0</v>
      </c>
      <c r="D187" s="7">
        <f t="shared" si="2"/>
        <v>0</v>
      </c>
    </row>
    <row r="188" spans="1:4" x14ac:dyDescent="0.25">
      <c r="A188" s="5" t="s">
        <v>126</v>
      </c>
      <c r="B188" s="7">
        <v>0</v>
      </c>
      <c r="C188" s="7">
        <v>0</v>
      </c>
      <c r="D188" s="7">
        <f t="shared" si="2"/>
        <v>0</v>
      </c>
    </row>
    <row r="189" spans="1:4" x14ac:dyDescent="0.25">
      <c r="A189" s="5" t="s">
        <v>4</v>
      </c>
      <c r="B189" s="7">
        <v>0</v>
      </c>
      <c r="C189" s="7">
        <v>0</v>
      </c>
      <c r="D189" s="7">
        <f t="shared" si="2"/>
        <v>0</v>
      </c>
    </row>
    <row r="190" spans="1:4" x14ac:dyDescent="0.25">
      <c r="A190" s="5" t="s">
        <v>52</v>
      </c>
      <c r="B190" s="7">
        <v>-10.503640576540295</v>
      </c>
      <c r="C190" s="7">
        <v>-6.9954962258591345E-5</v>
      </c>
      <c r="D190" s="7">
        <f t="shared" si="2"/>
        <v>-10.503710531502554</v>
      </c>
    </row>
    <row r="191" spans="1:4" x14ac:dyDescent="0.25">
      <c r="A191" s="5" t="s">
        <v>58</v>
      </c>
      <c r="B191" s="7">
        <v>-14.926228883107944</v>
      </c>
      <c r="C191" s="7">
        <v>-8.7940516302822331</v>
      </c>
      <c r="D191" s="7">
        <f t="shared" si="2"/>
        <v>-23.720280513390179</v>
      </c>
    </row>
    <row r="192" spans="1:4" x14ac:dyDescent="0.25">
      <c r="A192" s="5" t="s">
        <v>193</v>
      </c>
      <c r="B192" s="7">
        <v>-14.926228883107944</v>
      </c>
      <c r="C192" s="7">
        <v>0</v>
      </c>
      <c r="D192" s="7">
        <f t="shared" si="2"/>
        <v>-14.926228883107944</v>
      </c>
    </row>
    <row r="193" spans="1:4" x14ac:dyDescent="0.25">
      <c r="A193" s="5" t="s">
        <v>63</v>
      </c>
      <c r="B193" s="7">
        <v>-14.926228883107944</v>
      </c>
      <c r="C193" s="7">
        <v>-11.930052639806588</v>
      </c>
      <c r="D193" s="7">
        <f t="shared" si="2"/>
        <v>-26.856281522914532</v>
      </c>
    </row>
    <row r="194" spans="1:4" x14ac:dyDescent="0.25">
      <c r="A194" s="5" t="s">
        <v>194</v>
      </c>
      <c r="B194" s="7">
        <v>-14.926228883107944</v>
      </c>
      <c r="C194" s="7">
        <v>-18.83191581427694</v>
      </c>
      <c r="D194" s="7">
        <f t="shared" si="2"/>
        <v>-33.758144697384886</v>
      </c>
    </row>
    <row r="195" spans="1:4" x14ac:dyDescent="0.25">
      <c r="A195" s="5" t="s">
        <v>140</v>
      </c>
      <c r="B195" s="7">
        <v>0</v>
      </c>
      <c r="C195" s="7">
        <v>0</v>
      </c>
      <c r="D195" s="7">
        <f t="shared" si="2"/>
        <v>0</v>
      </c>
    </row>
    <row r="196" spans="1:4" x14ac:dyDescent="0.25">
      <c r="A196" s="5" t="s">
        <v>108</v>
      </c>
      <c r="B196" s="7">
        <v>0</v>
      </c>
      <c r="C196" s="7">
        <v>0</v>
      </c>
      <c r="D196" s="7">
        <f t="shared" si="2"/>
        <v>0</v>
      </c>
    </row>
    <row r="197" spans="1:4" x14ac:dyDescent="0.25">
      <c r="A197" s="5" t="s">
        <v>162</v>
      </c>
      <c r="B197" s="7">
        <v>-14.926228883107944</v>
      </c>
      <c r="C197" s="7">
        <v>-4.778203742110823</v>
      </c>
      <c r="D197" s="7">
        <f t="shared" si="2"/>
        <v>-19.704432625218768</v>
      </c>
    </row>
    <row r="198" spans="1:4" x14ac:dyDescent="0.25">
      <c r="A198" s="5" t="s">
        <v>18</v>
      </c>
      <c r="B198" s="7">
        <v>-14.926228883107944</v>
      </c>
      <c r="C198" s="7">
        <v>0</v>
      </c>
      <c r="D198" s="7">
        <f t="shared" si="2"/>
        <v>-14.926228883107944</v>
      </c>
    </row>
    <row r="199" spans="1:4" x14ac:dyDescent="0.25">
      <c r="A199" s="5" t="s">
        <v>45</v>
      </c>
      <c r="B199" s="7">
        <v>-10.503640576540295</v>
      </c>
      <c r="C199" s="7">
        <v>-2.5972945011143378</v>
      </c>
      <c r="D199" s="7">
        <f t="shared" si="2"/>
        <v>-13.100935077654633</v>
      </c>
    </row>
    <row r="200" spans="1:4" x14ac:dyDescent="0.25">
      <c r="A200" s="5" t="s">
        <v>79</v>
      </c>
      <c r="B200" s="7">
        <v>-14.926228883107944</v>
      </c>
      <c r="C200" s="7">
        <v>0</v>
      </c>
      <c r="D200" s="7">
        <f t="shared" si="2"/>
        <v>-14.926228883107944</v>
      </c>
    </row>
    <row r="201" spans="1:4" x14ac:dyDescent="0.25">
      <c r="A201" s="5" t="s">
        <v>120</v>
      </c>
      <c r="B201" s="7">
        <v>0</v>
      </c>
      <c r="C201" s="7">
        <v>-8.03774854617253</v>
      </c>
      <c r="D201" s="7">
        <f t="shared" si="2"/>
        <v>-8.03774854617253</v>
      </c>
    </row>
    <row r="202" spans="1:4" x14ac:dyDescent="0.25">
      <c r="A202" s="5" t="s">
        <v>195</v>
      </c>
      <c r="B202" s="7">
        <v>-14.926228883107944</v>
      </c>
      <c r="C202" s="7">
        <v>-0.97865326605429814</v>
      </c>
      <c r="D202" s="7">
        <f t="shared" si="2"/>
        <v>-15.904882149162242</v>
      </c>
    </row>
    <row r="203" spans="1:4" x14ac:dyDescent="0.25">
      <c r="A203" s="5" t="s">
        <v>253</v>
      </c>
      <c r="B203" s="7">
        <v>-14.926228883107944</v>
      </c>
      <c r="C203" s="7">
        <v>0</v>
      </c>
      <c r="D203" s="7">
        <f t="shared" si="2"/>
        <v>-14.926228883107944</v>
      </c>
    </row>
    <row r="204" spans="1:4" x14ac:dyDescent="0.25">
      <c r="A204" s="5" t="s">
        <v>46</v>
      </c>
      <c r="B204" s="7">
        <v>0</v>
      </c>
      <c r="C204" s="7">
        <v>-1.3869370753048689</v>
      </c>
      <c r="D204" s="7">
        <f t="shared" ref="D204:D213" si="3">SUM(B204:C204)</f>
        <v>-1.3869370753048689</v>
      </c>
    </row>
    <row r="205" spans="1:4" x14ac:dyDescent="0.25">
      <c r="A205" s="5" t="s">
        <v>128</v>
      </c>
      <c r="B205" s="7">
        <v>0</v>
      </c>
      <c r="C205" s="7">
        <v>0</v>
      </c>
      <c r="D205" s="7">
        <f t="shared" si="3"/>
        <v>0</v>
      </c>
    </row>
    <row r="206" spans="1:4" x14ac:dyDescent="0.25">
      <c r="A206" s="5" t="s">
        <v>214</v>
      </c>
      <c r="B206" s="7">
        <v>-14.926228883107944</v>
      </c>
      <c r="C206" s="7">
        <v>-2.2673002881971671</v>
      </c>
      <c r="D206" s="7">
        <f t="shared" si="3"/>
        <v>-17.193529171305112</v>
      </c>
    </row>
    <row r="207" spans="1:4" x14ac:dyDescent="0.25">
      <c r="A207" s="5" t="s">
        <v>47</v>
      </c>
      <c r="B207" s="7">
        <v>0</v>
      </c>
      <c r="C207" s="7">
        <v>-1.3869370753048689</v>
      </c>
      <c r="D207" s="7">
        <f t="shared" si="3"/>
        <v>-1.3869370753048689</v>
      </c>
    </row>
    <row r="208" spans="1:4" x14ac:dyDescent="0.25">
      <c r="A208" s="5" t="s">
        <v>48</v>
      </c>
      <c r="B208" s="7">
        <v>0</v>
      </c>
      <c r="C208" s="7">
        <v>-1.3869370753048689</v>
      </c>
      <c r="D208" s="7">
        <f t="shared" si="3"/>
        <v>-1.3869370753048689</v>
      </c>
    </row>
    <row r="209" spans="1:4" x14ac:dyDescent="0.25">
      <c r="A209" s="5" t="s">
        <v>226</v>
      </c>
      <c r="B209" s="7">
        <v>0</v>
      </c>
      <c r="C209" s="7">
        <v>0</v>
      </c>
      <c r="D209" s="7">
        <f t="shared" si="3"/>
        <v>0</v>
      </c>
    </row>
    <row r="210" spans="1:4" x14ac:dyDescent="0.25">
      <c r="A210" s="5" t="s">
        <v>197</v>
      </c>
      <c r="B210" s="7">
        <v>-14.926228883107944</v>
      </c>
      <c r="C210" s="7">
        <v>0</v>
      </c>
      <c r="D210" s="7">
        <f t="shared" si="3"/>
        <v>-14.926228883107944</v>
      </c>
    </row>
    <row r="211" spans="1:4" x14ac:dyDescent="0.25">
      <c r="A211" s="5" t="s">
        <v>66</v>
      </c>
      <c r="B211" s="7">
        <v>-14.926228883107944</v>
      </c>
      <c r="C211" s="7">
        <v>0</v>
      </c>
      <c r="D211" s="7">
        <f t="shared" si="3"/>
        <v>-14.926228883107944</v>
      </c>
    </row>
    <row r="212" spans="1:4" x14ac:dyDescent="0.25">
      <c r="A212" s="5" t="s">
        <v>92</v>
      </c>
      <c r="B212" s="7">
        <v>-10.503640576540295</v>
      </c>
      <c r="C212" s="7">
        <v>-1.8211608507986615E-2</v>
      </c>
      <c r="D212" s="7">
        <f t="shared" si="3"/>
        <v>-10.521852185048282</v>
      </c>
    </row>
    <row r="213" spans="1:4" x14ac:dyDescent="0.25">
      <c r="A213" s="5" t="s">
        <v>317</v>
      </c>
      <c r="B213" s="7">
        <v>-14.926228883107944</v>
      </c>
      <c r="C213" s="7">
        <v>0</v>
      </c>
      <c r="D213" s="7">
        <f t="shared" si="3"/>
        <v>-14.926228883107944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D398-EDEB-484C-828C-C7E28C7A337D}">
  <dimension ref="A2:I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8.453125" style="1" bestFit="1" customWidth="1"/>
    <col min="3" max="3" width="10.1796875" style="1" customWidth="1"/>
    <col min="4" max="4" width="12.7265625" style="1" bestFit="1" customWidth="1"/>
    <col min="5" max="5" width="12.81640625" style="1" bestFit="1" customWidth="1"/>
    <col min="6" max="7" width="12.7265625" style="1" bestFit="1" customWidth="1"/>
    <col min="8" max="8" width="9.1796875" style="1"/>
    <col min="9" max="9" width="12.7265625" style="1" bestFit="1" customWidth="1"/>
    <col min="10" max="16384" width="9.1796875" style="1"/>
  </cols>
  <sheetData>
    <row r="2" spans="1:9" ht="15" customHeight="1" x14ac:dyDescent="0.3">
      <c r="B2" s="2" t="str">
        <f>Índice!A8</f>
        <v>MÊS DE COMPETÊNCIA: Outubro de 2025</v>
      </c>
      <c r="C2" s="3"/>
      <c r="E2" s="3"/>
    </row>
    <row r="3" spans="1:9" ht="15" customHeight="1" x14ac:dyDescent="0.3">
      <c r="B3" s="2"/>
      <c r="C3" s="3"/>
      <c r="E3" s="3"/>
    </row>
    <row r="5" spans="1:9" ht="13" x14ac:dyDescent="0.3">
      <c r="A5" s="2" t="s">
        <v>514</v>
      </c>
    </row>
    <row r="6" spans="1:9" ht="13" x14ac:dyDescent="0.3">
      <c r="A6" s="1" t="s">
        <v>508</v>
      </c>
      <c r="E6" s="3"/>
    </row>
    <row r="8" spans="1:9" ht="13" x14ac:dyDescent="0.3">
      <c r="A8" s="27" t="s">
        <v>501</v>
      </c>
      <c r="B8" s="28" t="s">
        <v>677</v>
      </c>
    </row>
    <row r="9" spans="1:9" x14ac:dyDescent="0.25">
      <c r="A9" s="29" t="s">
        <v>162</v>
      </c>
      <c r="B9" s="36">
        <v>4381685.7300000004</v>
      </c>
      <c r="D9" s="13"/>
      <c r="E9" s="31"/>
      <c r="F9" s="15"/>
      <c r="G9" s="15"/>
    </row>
    <row r="10" spans="1:9" x14ac:dyDescent="0.25">
      <c r="A10" s="29" t="s">
        <v>502</v>
      </c>
      <c r="B10" s="30">
        <v>1095421.43</v>
      </c>
      <c r="D10" s="13"/>
      <c r="E10" s="13"/>
      <c r="F10" s="13"/>
      <c r="G10" s="15"/>
      <c r="I10" s="15"/>
    </row>
    <row r="11" spans="1:9" x14ac:dyDescent="0.25">
      <c r="A11" s="29" t="s">
        <v>505</v>
      </c>
      <c r="B11" s="30">
        <v>-5477107.1600000001</v>
      </c>
      <c r="I11" s="15"/>
    </row>
    <row r="12" spans="1:9" x14ac:dyDescent="0.25">
      <c r="I12" s="15"/>
    </row>
    <row r="13" spans="1:9" x14ac:dyDescent="0.25">
      <c r="B13" s="15"/>
      <c r="I13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34E-F015-405D-8606-D9D870C99945}">
  <sheetPr codeName="Planilha7"/>
  <dimension ref="A2:H17"/>
  <sheetViews>
    <sheetView workbookViewId="0">
      <selection activeCell="A12" sqref="A12:XFD12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4" width="9.1796875" style="1" customWidth="1"/>
    <col min="5" max="5" width="13.81640625" style="1" bestFit="1" customWidth="1"/>
    <col min="6" max="7" width="9.1796875" style="1"/>
    <col min="8" max="8" width="12.7265625" style="1" bestFit="1" customWidth="1"/>
    <col min="9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</row>
    <row r="3" spans="1:8" ht="15" customHeight="1" x14ac:dyDescent="0.3">
      <c r="B3" s="2"/>
      <c r="C3" s="3"/>
      <c r="D3" s="3"/>
    </row>
    <row r="5" spans="1:8" ht="13" x14ac:dyDescent="0.3">
      <c r="A5" s="2" t="s">
        <v>513</v>
      </c>
    </row>
    <row r="7" spans="1:8" ht="13" x14ac:dyDescent="0.3">
      <c r="A7" s="6" t="s">
        <v>1</v>
      </c>
      <c r="B7" s="6" t="s">
        <v>0</v>
      </c>
      <c r="C7" s="6" t="s">
        <v>200</v>
      </c>
    </row>
    <row r="8" spans="1:8" x14ac:dyDescent="0.25">
      <c r="A8" s="12" t="s">
        <v>248</v>
      </c>
      <c r="B8" s="14" t="s">
        <v>238</v>
      </c>
      <c r="C8" s="41">
        <v>43730.96</v>
      </c>
      <c r="D8" s="13"/>
      <c r="E8" s="13"/>
      <c r="H8" s="13"/>
    </row>
    <row r="9" spans="1:8" x14ac:dyDescent="0.25">
      <c r="A9" s="12" t="s">
        <v>425</v>
      </c>
      <c r="B9" s="14" t="s">
        <v>426</v>
      </c>
      <c r="C9" s="39">
        <v>692450.83</v>
      </c>
      <c r="D9" s="13"/>
      <c r="E9" s="13"/>
    </row>
    <row r="10" spans="1:8" x14ac:dyDescent="0.25">
      <c r="A10" s="12" t="s">
        <v>515</v>
      </c>
      <c r="B10" s="34" t="s">
        <v>518</v>
      </c>
      <c r="C10" s="41">
        <v>193845.93</v>
      </c>
      <c r="D10" s="13"/>
      <c r="E10" s="13"/>
      <c r="H10" s="13"/>
    </row>
    <row r="11" spans="1:8" ht="13" customHeight="1" x14ac:dyDescent="0.25">
      <c r="A11" s="12" t="s">
        <v>503</v>
      </c>
      <c r="B11" s="14" t="s">
        <v>506</v>
      </c>
      <c r="C11" s="39">
        <v>1095421.43</v>
      </c>
      <c r="D11" s="13"/>
      <c r="E11" s="13"/>
    </row>
    <row r="12" spans="1:8" x14ac:dyDescent="0.25">
      <c r="A12" s="12" t="s">
        <v>582</v>
      </c>
      <c r="B12" s="14" t="s">
        <v>585</v>
      </c>
      <c r="C12" s="39">
        <v>680632.02</v>
      </c>
      <c r="D12" s="13"/>
      <c r="E12" s="13"/>
      <c r="H12" s="13"/>
    </row>
    <row r="13" spans="1:8" x14ac:dyDescent="0.25">
      <c r="A13" s="12" t="s">
        <v>583</v>
      </c>
      <c r="B13" s="14" t="s">
        <v>584</v>
      </c>
      <c r="C13" s="39">
        <v>240413.53</v>
      </c>
      <c r="E13" s="13"/>
      <c r="H13" s="13"/>
    </row>
    <row r="14" spans="1:8" x14ac:dyDescent="0.25">
      <c r="A14" s="12" t="s">
        <v>673</v>
      </c>
      <c r="B14" s="14" t="s">
        <v>674</v>
      </c>
      <c r="C14" s="39">
        <v>16167977.77</v>
      </c>
      <c r="E14" s="13"/>
      <c r="H14" s="13"/>
    </row>
    <row r="15" spans="1:8" x14ac:dyDescent="0.25">
      <c r="A15" s="12" t="s">
        <v>675</v>
      </c>
      <c r="B15" s="14" t="s">
        <v>676</v>
      </c>
      <c r="C15" s="39">
        <v>38853139.189999998</v>
      </c>
      <c r="E15" s="13"/>
      <c r="H15" s="13"/>
    </row>
    <row r="16" spans="1:8" x14ac:dyDescent="0.25">
      <c r="A16" s="12" t="s">
        <v>638</v>
      </c>
      <c r="B16" s="14" t="s">
        <v>639</v>
      </c>
      <c r="C16" s="39">
        <v>12448921.609999999</v>
      </c>
      <c r="E16" s="13"/>
    </row>
    <row r="17" spans="1:3" ht="13" x14ac:dyDescent="0.3">
      <c r="A17" s="4" t="s">
        <v>142</v>
      </c>
      <c r="B17" s="6"/>
      <c r="C17" s="33">
        <f>SUM(C8:C16)</f>
        <v>70416533.269999996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B165-F9CC-4CBD-A7C5-319E6A4D2D95}">
  <sheetPr codeName="Planilha8"/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1.26953125" style="1" bestFit="1" customWidth="1"/>
    <col min="4" max="5" width="12.7265625" style="1" bestFit="1" customWidth="1"/>
    <col min="6" max="6" width="9.1796875" style="1"/>
    <col min="7" max="7" width="12.7265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Outubro de 2025</v>
      </c>
    </row>
    <row r="3" spans="1:7" ht="15" customHeight="1" x14ac:dyDescent="0.3">
      <c r="B3" s="2"/>
    </row>
    <row r="5" spans="1:7" ht="13" x14ac:dyDescent="0.3">
      <c r="A5" s="2" t="s">
        <v>595</v>
      </c>
    </row>
    <row r="6" spans="1:7" x14ac:dyDescent="0.25">
      <c r="A6" s="1" t="s">
        <v>424</v>
      </c>
    </row>
    <row r="8" spans="1:7" ht="13" x14ac:dyDescent="0.3">
      <c r="A8" s="27" t="s">
        <v>501</v>
      </c>
      <c r="B8" s="28" t="s">
        <v>678</v>
      </c>
      <c r="E8" s="16"/>
    </row>
    <row r="9" spans="1:7" x14ac:dyDescent="0.25">
      <c r="A9" s="29" t="s">
        <v>3</v>
      </c>
      <c r="B9" s="36">
        <v>2769803.32</v>
      </c>
      <c r="D9" s="15"/>
      <c r="E9" s="15"/>
      <c r="G9" s="15"/>
    </row>
    <row r="10" spans="1:7" x14ac:dyDescent="0.25">
      <c r="A10" s="29" t="s">
        <v>596</v>
      </c>
      <c r="B10" s="30">
        <v>692450.83</v>
      </c>
      <c r="C10" s="15"/>
      <c r="D10" s="40"/>
    </row>
    <row r="11" spans="1:7" x14ac:dyDescent="0.25">
      <c r="A11" s="29" t="s">
        <v>505</v>
      </c>
      <c r="B11" s="30">
        <v>-3462254.15</v>
      </c>
      <c r="C11" s="15"/>
    </row>
  </sheetData>
  <sortState xmlns:xlrd2="http://schemas.microsoft.com/office/spreadsheetml/2017/richdata2" ref="A9:B9">
    <sortCondition descending="1" ref="B9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Índice</vt:lpstr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17</vt:lpstr>
      <vt:lpstr>Item 18</vt:lpstr>
      <vt:lpstr>Item 19</vt:lpstr>
      <vt:lpstr>Item 20</vt:lpstr>
      <vt:lpstr>Item 21</vt:lpstr>
      <vt:lpstr>Item 22</vt:lpstr>
      <vt:lpstr>Item 23</vt:lpstr>
      <vt:lpstr>Item 24</vt:lpstr>
      <vt:lpstr>Item 25</vt:lpstr>
      <vt:lpstr>Item 26</vt:lpstr>
      <vt:lpstr>Item 27</vt:lpstr>
      <vt:lpstr>Item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Roney Afonso Poyares</cp:lastModifiedBy>
  <dcterms:created xsi:type="dcterms:W3CDTF">2020-07-26T13:20:29Z</dcterms:created>
  <dcterms:modified xsi:type="dcterms:W3CDTF">2025-12-24T14:31:41Z</dcterms:modified>
</cp:coreProperties>
</file>