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scarvalho\Downloads\"/>
    </mc:Choice>
  </mc:AlternateContent>
  <xr:revisionPtr revIDLastSave="0" documentId="13_ncr:1_{94F12E5C-FF9A-4C64-8492-BD3A8F8B9954}" xr6:coauthVersionLast="47" xr6:coauthVersionMax="47" xr10:uidLastSave="{00000000-0000-0000-0000-000000000000}"/>
  <bookViews>
    <workbookView xWindow="-110" yWindow="-110" windowWidth="19420" windowHeight="10420" xr2:uid="{8C2DED9A-CC84-449F-8CDD-58E679940F4D}"/>
  </bookViews>
  <sheets>
    <sheet name="Metas definitivas com descontos" sheetId="7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56" i="7" l="1"/>
  <c r="H2" i="7" l="1"/>
  <c r="H163" i="7" s="1"/>
  <c r="H3" i="7"/>
  <c r="H4" i="7"/>
  <c r="H159" i="7"/>
  <c r="H160" i="7"/>
  <c r="H161" i="7"/>
  <c r="G163" i="7"/>
  <c r="F163" i="7"/>
  <c r="H5" i="7"/>
  <c r="H6" i="7"/>
  <c r="H7" i="7"/>
  <c r="H8" i="7"/>
  <c r="H9" i="7"/>
  <c r="H10" i="7"/>
  <c r="H11" i="7"/>
  <c r="H12" i="7"/>
  <c r="H13" i="7"/>
  <c r="H14" i="7"/>
  <c r="H15" i="7"/>
  <c r="H16" i="7"/>
  <c r="H17" i="7"/>
  <c r="H18" i="7"/>
  <c r="H19" i="7"/>
  <c r="H20" i="7"/>
  <c r="H21" i="7"/>
  <c r="H22" i="7"/>
  <c r="H23" i="7"/>
  <c r="H24" i="7"/>
  <c r="H25" i="7"/>
  <c r="H26" i="7"/>
  <c r="H27" i="7"/>
  <c r="H28" i="7"/>
  <c r="H29" i="7"/>
  <c r="H30" i="7"/>
  <c r="H31" i="7"/>
  <c r="H32" i="7"/>
  <c r="H33" i="7"/>
  <c r="H34" i="7"/>
  <c r="H35" i="7"/>
  <c r="H36" i="7"/>
  <c r="H37" i="7"/>
  <c r="H38" i="7"/>
  <c r="H39" i="7"/>
  <c r="H40" i="7"/>
  <c r="H41" i="7"/>
  <c r="H42" i="7"/>
  <c r="H43" i="7"/>
  <c r="H44" i="7"/>
  <c r="H45" i="7"/>
  <c r="H46" i="7"/>
  <c r="H47" i="7"/>
  <c r="H48" i="7"/>
  <c r="H49" i="7"/>
  <c r="H50" i="7"/>
  <c r="H51" i="7"/>
  <c r="H52" i="7"/>
  <c r="H53" i="7"/>
  <c r="H54" i="7"/>
  <c r="H55" i="7"/>
  <c r="H56" i="7"/>
  <c r="H57" i="7"/>
  <c r="H58" i="7"/>
  <c r="H59" i="7"/>
  <c r="H60" i="7"/>
  <c r="H61" i="7"/>
  <c r="H62" i="7"/>
  <c r="H63" i="7"/>
  <c r="H64" i="7"/>
  <c r="H65" i="7"/>
  <c r="H66" i="7"/>
  <c r="H67" i="7"/>
  <c r="H68" i="7"/>
  <c r="H69" i="7"/>
  <c r="H70" i="7"/>
  <c r="H71" i="7"/>
  <c r="H72" i="7"/>
  <c r="H73" i="7"/>
  <c r="H74" i="7"/>
  <c r="H75" i="7"/>
  <c r="H76" i="7"/>
  <c r="H77" i="7"/>
  <c r="H78" i="7"/>
  <c r="H79" i="7"/>
  <c r="H80" i="7"/>
  <c r="H81" i="7"/>
  <c r="H82" i="7"/>
  <c r="H83" i="7"/>
  <c r="H84" i="7"/>
  <c r="H85" i="7"/>
  <c r="H86" i="7"/>
  <c r="H87" i="7"/>
  <c r="H88" i="7"/>
  <c r="H89" i="7"/>
  <c r="H90" i="7"/>
  <c r="H91" i="7"/>
  <c r="H92" i="7"/>
  <c r="H93" i="7"/>
  <c r="H94" i="7"/>
  <c r="H95" i="7"/>
  <c r="H96" i="7"/>
  <c r="H97" i="7"/>
  <c r="H98" i="7"/>
  <c r="H99" i="7"/>
  <c r="H100" i="7"/>
  <c r="H101" i="7"/>
  <c r="H102" i="7"/>
  <c r="H103" i="7"/>
  <c r="H104" i="7"/>
  <c r="H105" i="7"/>
  <c r="H106" i="7"/>
  <c r="H107" i="7"/>
  <c r="H108" i="7"/>
  <c r="H109" i="7"/>
  <c r="H110" i="7"/>
  <c r="H111" i="7"/>
  <c r="H112" i="7"/>
  <c r="H113" i="7"/>
  <c r="H114" i="7"/>
  <c r="H115" i="7"/>
  <c r="H116" i="7"/>
  <c r="H117" i="7"/>
  <c r="H118" i="7"/>
  <c r="H119" i="7"/>
  <c r="H120" i="7"/>
  <c r="H121" i="7"/>
  <c r="H122" i="7"/>
  <c r="H123" i="7"/>
  <c r="H124" i="7"/>
  <c r="H125" i="7"/>
  <c r="H126" i="7"/>
  <c r="H127" i="7"/>
  <c r="H128" i="7"/>
  <c r="H129" i="7"/>
  <c r="H130" i="7"/>
  <c r="H131" i="7"/>
  <c r="H132" i="7"/>
  <c r="H133" i="7"/>
  <c r="H134" i="7"/>
  <c r="H135" i="7"/>
  <c r="H136" i="7"/>
  <c r="H137" i="7"/>
  <c r="H138" i="7"/>
  <c r="H139" i="7"/>
  <c r="H140" i="7"/>
  <c r="H141" i="7"/>
  <c r="H142" i="7"/>
  <c r="H143" i="7"/>
  <c r="H144" i="7"/>
  <c r="H145" i="7"/>
  <c r="H146" i="7"/>
  <c r="H147" i="7"/>
  <c r="H148" i="7"/>
  <c r="H149" i="7"/>
  <c r="H150" i="7"/>
  <c r="H151" i="7"/>
  <c r="H152" i="7"/>
  <c r="H153" i="7"/>
  <c r="H154" i="7"/>
  <c r="H155" i="7"/>
  <c r="H157" i="7"/>
  <c r="H158" i="7"/>
  <c r="E163" i="7"/>
</calcChain>
</file>

<file path=xl/sharedStrings.xml><?xml version="1.0" encoding="utf-8"?>
<sst xmlns="http://schemas.openxmlformats.org/spreadsheetml/2006/main" count="329" uniqueCount="328">
  <si>
    <t>CNPJ</t>
  </si>
  <si>
    <t>Razão Social</t>
  </si>
  <si>
    <t>76 OIL DISTRIBUIDORA DE COMBUSTÍVEIS S/A</t>
  </si>
  <si>
    <t>ACAI PETROLEO MATO GROSSO LTDA</t>
  </si>
  <si>
    <t>ALCOOLBRAS - ÁLCOOL DO BRASIL DISTRIBUIDORA DE COMBUSTÍVEIS LTDA.</t>
  </si>
  <si>
    <t>ALL DISTRIBUIDORA DE COMBUSTÍVEIS EIRELI</t>
  </si>
  <si>
    <t>ALPES DISTRIBUIDORA DE PETRÓLEO LTDA.</t>
  </si>
  <si>
    <t>AMERICANOIL DISTRIBUIDORA DE DERIVADOS DE PETRÓLEO LTDA.</t>
  </si>
  <si>
    <t>ARAGUAIA DISTRIBUIDORA DE COMBUSTÍVEIS S.A</t>
  </si>
  <si>
    <t>ARAPETRO DISTRIBUIDORA DE PETRÓLEO LTDA.</t>
  </si>
  <si>
    <t>ARKA DISTRIBUIDORA DE COMBUSTIVEIS EIRELI</t>
  </si>
  <si>
    <t>ART PETRO DISTRIBUIDORA DE COMBUSTÍVEIS LTDA.</t>
  </si>
  <si>
    <t>ASPEN DISTRIBUIDORA DE COMBUSTÍVEIS LTDA</t>
  </si>
  <si>
    <t>ASTER PETRÓLEO LTDA.</t>
  </si>
  <si>
    <t>ATEM' S DISTRIBUIDORA DE PETRÓLEO S.A.</t>
  </si>
  <si>
    <t>ATLÂNTICA PRODUTOS DE PETRÓLEO LTDA.</t>
  </si>
  <si>
    <t>BIOPETRO DISTRIBUIDORA DE COMBUSTIVEIS</t>
  </si>
  <si>
    <t>BIOPETRÓLEO DO BRASIL DISTRIBUIDORA DE COMBUSTÍVEIS LTDA</t>
  </si>
  <si>
    <t>BIOSTRATUM DISTRIBUIDORA DE COMBUSTÍVEIS LTDA</t>
  </si>
  <si>
    <t>BRASPETRO DISTRIBUIDORA DE PETROLEO LTDA.</t>
  </si>
  <si>
    <t>BV DISTRIBUIDORA DE COMBUSTÍVEIS LTDA</t>
  </si>
  <si>
    <t>CENTRO OESTE BRASIL PETRÓLEO LTDA.</t>
  </si>
  <si>
    <t>CIAPETRO DISTRIBUIDORA DE COMBUSTÍVEIS LTDA</t>
  </si>
  <si>
    <t>COMÉRCIO DE DERIVADOS DE PETRÓLEO ISABELLA LTDA.</t>
  </si>
  <si>
    <t>COPERCANA DISTRIBUIDORA DE COMBUSTIVEIS LTDA</t>
  </si>
  <si>
    <t>CRUZ DE MALTA DISTRIBUIDORA DE PETRÓLEO LTDA.</t>
  </si>
  <si>
    <t>D`MAIS DISTRIBUIDORA DE PETRÓLEO LTDA.</t>
  </si>
  <si>
    <t>DANPETRO DISTRIBUIDORA DE PETRÓLEO S.A.</t>
  </si>
  <si>
    <t>DIBRAPE DISTRIBUIDORA BRASILEIRA DE PETRÓLEO LTDA.</t>
  </si>
  <si>
    <t>DIRECIONAL DISTRIBUIDORA DE DERIVADOS DE PETRÓLEO LTDA.</t>
  </si>
  <si>
    <t>DISLUB COMBUSTÍVEIS S/A</t>
  </si>
  <si>
    <t>DISTRIBUIDORA DE COMBUSTIVEIS MASUT LTDA</t>
  </si>
  <si>
    <t>DISTRIBUIDORA DE COMBUSTÍVEIS SAARA S.A.</t>
  </si>
  <si>
    <t>DISTRIBUIDORA DE COMBUSTÍVEL TORRÃO LTDA.</t>
  </si>
  <si>
    <t>DISTRIBUIDORA DE PRODUTOS DE PETRÓLEO CHARRUA LTDA</t>
  </si>
  <si>
    <t>DISTRIBUIDORA EQUADOR DE PRODUTOS DE PETRÓLEO LTDA.</t>
  </si>
  <si>
    <t>DISTRIBUIDORA MONTEPETRO DE PETRÓLEO LTDA.</t>
  </si>
  <si>
    <t>DISTRIBUIDORA RIO BRANCO DE PETRÓLEO LTDA.</t>
  </si>
  <si>
    <t>DISTRIBUIDORA SUL DE PETRÓLEO LTDA.</t>
  </si>
  <si>
    <t>DISTRIBUIDORA TABOCÃO LTDA.</t>
  </si>
  <si>
    <t>DUVALE DISTRIBUIDORA DE PETRÓLEO E ÁLCOOL LTDA.</t>
  </si>
  <si>
    <t>ECO DISTRIBUIDORA DE PETRÓLEO S/A</t>
  </si>
  <si>
    <t>ECOLÓGICA DISTRIBUIDORA DE COMBUSTÍVEIS LTDA.</t>
  </si>
  <si>
    <t>ECOMAT - ECOLÓGICA MATO GROSSO INDÚSTRIA E COMÉRCIO LTDA.</t>
  </si>
  <si>
    <t>ESTRADA DISTRIBUIDORA DE DERIVADOS DE PETRÓLEO LTDA.</t>
  </si>
  <si>
    <t>EVEREST DISTRIBUIDORA DE DERIVADOS DE PETRÓLEO LTDA</t>
  </si>
  <si>
    <t>FAN - DISTRIBUIDORA DE PETRÓLEO LTDA.</t>
  </si>
  <si>
    <t>FEDERAL ENERGIA S/A</t>
  </si>
  <si>
    <t>FÉLIX DISTRIBUIDORA DE COMBUSTÍVEIS LTDA</t>
  </si>
  <si>
    <t>FERA LUBRIFICANTES LTDA.</t>
  </si>
  <si>
    <t>FGC DISTRIBUIDORA DE COMBUSTÍVEIS LTDA.</t>
  </si>
  <si>
    <t>FLAG DISTRIBUIDORA DE PETRÓLEO LTDA.</t>
  </si>
  <si>
    <t>FLAGLER COMBUSTIVEIS S/A</t>
  </si>
  <si>
    <t>FLEXPETRO DISTRIBUIDORA DE DERIVADOS DE PETRÓLEO S.A.</t>
  </si>
  <si>
    <t>GAZ PRIME DISTRIBUIDORA DE COMBUSTIVEIS LTDA</t>
  </si>
  <si>
    <t>GOL COMBUSTÍVEIS S.A</t>
  </si>
  <si>
    <t>GP DISTRIBUIDORA DE COMBUSTÍVEIS S/A.</t>
  </si>
  <si>
    <t>GRAN PETRO DISTRIBUIDORA DE COMBUSTÍVEIS LTDA.</t>
  </si>
  <si>
    <t>GREEN DISTRIBUIDORA DE PETRÓLEO LTDA</t>
  </si>
  <si>
    <t>HORA DISTRIBUIDORA DE PETRÓLEO LTDA.</t>
  </si>
  <si>
    <t>IDAZA DISTRIBUIDORA DE PETRÓLEO LTDA</t>
  </si>
  <si>
    <t>IMPERIAL DISTRIBUIDORA DE PETRÓLEO LTDA.</t>
  </si>
  <si>
    <t>IMPERIO COMERCIO DE PETROLEO LTDA</t>
  </si>
  <si>
    <t>INTEGRACAO COMBUSTIVEIS LTDA</t>
  </si>
  <si>
    <t>IPIRANGA PRODUTOS DE PETRÓLEO S.A</t>
  </si>
  <si>
    <t>J.R DISTRIBUIDORA DE PETRÓLEO LTDA</t>
  </si>
  <si>
    <t>JACAR DISTRIBUIDORA DE PETRÓLEO LTDA.</t>
  </si>
  <si>
    <t>LARCO COMERCIAL DE PRODUTOS DE PETRÓLEO LTDA.</t>
  </si>
  <si>
    <t>LIDERPETRO DISTRIBUIDORA DE PETRÓLEO LTDA</t>
  </si>
  <si>
    <t>MANGUINHOS DISTRIBUIDORA S. A.</t>
  </si>
  <si>
    <t>MAR AZUL DISTRIBUIDORA DE COMBUSTIVEIS LTDA</t>
  </si>
  <si>
    <t>MAX DISTRIBUIDORA DE PETRÓLEO LTDA.</t>
  </si>
  <si>
    <t>MAXSUL DISTRIBUIDORA DE COMBUSTÍVEIS LTDA.</t>
  </si>
  <si>
    <t>MAXXI DISTRIBUIDORA DE PETRÓLEO LTDA.</t>
  </si>
  <si>
    <t>MEG DISTRIBUIDORA DE COMBUSTÍVEIS LTDA</t>
  </si>
  <si>
    <t>MIDAS DISTRIBUIDORA DE COMBUSTIVEIS S.A.</t>
  </si>
  <si>
    <t>MONTE CABRAL DISTRIBUIDORA DE COMBUSTÍVEIS LTDA.</t>
  </si>
  <si>
    <t>NOROESTE DISTIBUIDORA DE COMBUSTÍVEIS LTDA.</t>
  </si>
  <si>
    <t>ON PETRO - DISTRIBUIDORA DE COMBUSTÍVEIS LTDA</t>
  </si>
  <si>
    <t>PELIKANO DISTRIBUIDORA DE PETRÓLEO LTDA</t>
  </si>
  <si>
    <t>PETRO AMAZON PETRÓLEO DA AMAZONIA LTDA</t>
  </si>
  <si>
    <t>PETRO NORTE DISTRIBUIDORA DE PETROLEO LTDA</t>
  </si>
  <si>
    <t>PETROALCOOL DISTRIBUIDORA DE PETRÓLEO LTDA.</t>
  </si>
  <si>
    <t>PETROBAHIA S/A</t>
  </si>
  <si>
    <t>PETROEXPRESS DISTRIBUIDORA DE COMBUSTÍVEIS E DERIVADOS DE PETRÓLEO LTDA.</t>
  </si>
  <si>
    <t>PETROGOIÁS DISTRIBUIDORA DE PETRÓLEO LTDA.</t>
  </si>
  <si>
    <t>PETRÓLEO SABBÁ S.A.</t>
  </si>
  <si>
    <t>PETROLUZ DISTRIBUIDORA LTDA.</t>
  </si>
  <si>
    <t>PETRONAC DISTRIBUIDORA NACIONAL DE DERIVADOS DE PETRÓLEO E ALCOOL LTDA</t>
  </si>
  <si>
    <t>PETROQUALITY DISTRIBUIDORA DE COMBUSTÍVEIS LTDA.</t>
  </si>
  <si>
    <t>PETROSALVADOR DISTRIBUIDORA DE COMBUSTÍVEIS LTDA.</t>
  </si>
  <si>
    <t>PETROSERRA DISTRIBUIDORA DE PETRÓLEO LTDA</t>
  </si>
  <si>
    <t>PETROSUL DISTRIBUIDORA TRANSPORTADORA E COMÉRCIO DE COMBUSTÍVEIS LTDA</t>
  </si>
  <si>
    <t>PETROWORLD COMBUSTÍVEIS S/A.</t>
  </si>
  <si>
    <t>PETROX DISTRIBUIDORA LTDA.</t>
  </si>
  <si>
    <t>PHOENIX DISTRIBUIDORA DE COMBUSTÍVEIS LTDA.</t>
  </si>
  <si>
    <t>PONTUAL BRASIL PETRÓLEO LTDA</t>
  </si>
  <si>
    <t>POTENCIAL PETRÓLEO LTDA</t>
  </si>
  <si>
    <t>RAIZEN MIME COMBUSTIVEIS S/A.</t>
  </si>
  <si>
    <t>RAIZEN S.A.</t>
  </si>
  <si>
    <t>RAVATO DISTRIBUIDORA DE COMBUSTIVEIS LTDA.</t>
  </si>
  <si>
    <t>REALCOOL DISTRIBUIDORA DE PETROLEO LTDA.</t>
  </si>
  <si>
    <t>REDE SOL FUEL DISTRIBUIDORA S/A.</t>
  </si>
  <si>
    <t>REDEPETRO DISTRIBUIDORA DE PETRÓLEO LTDA.</t>
  </si>
  <si>
    <t>RM PETRÓLEO LTDA</t>
  </si>
  <si>
    <t>RODOIL DISTRIBUIDORA DE COMBUSTÍVEIS LTDA</t>
  </si>
  <si>
    <t>RODOPETRO DISTRIBUIDORA DE PETRÓLEO LTDA.</t>
  </si>
  <si>
    <t>ROYAL FIC DISTRIBUIDORA DE DERIVADOS DE PETRÓLEO S/A</t>
  </si>
  <si>
    <t>RUFF CJ DISTRIBUIDORA DE PETRÓLEO LTDA</t>
  </si>
  <si>
    <t>RUMOS DISTRIBUIDORA DE PETROLEO S/A</t>
  </si>
  <si>
    <t>RZD DISTRIBUIDORA DE DERIVADOS DE PETRÓLEO LTDA.</t>
  </si>
  <si>
    <t>SADA COMBUSTÍVEIS LTDA</t>
  </si>
  <si>
    <t>SIM DISTRIBUIDORA DE COMBUSTIVEIS LTDA</t>
  </si>
  <si>
    <t>SIMARELLI DISTRIBUIDORA DE DERIVADOS DE PETRÓLEO LTDA.</t>
  </si>
  <si>
    <t>SMALL DISTRIBUIDORA DE DERIVADOS DE PETRÓLEO LTDA.</t>
  </si>
  <si>
    <t>SOLL DISTRIBUIDORA DE PETRÓLEO LTDA</t>
  </si>
  <si>
    <t>SP INDÚSTRIA E DISTRIBUIDORA DE PETRÓLEO LTDA</t>
  </si>
  <si>
    <t>SR BRASIL PETRÓLEO LTDA.</t>
  </si>
  <si>
    <t>STANG DISTRIBUIDORA DE PETRÓLEO LTDA.</t>
  </si>
  <si>
    <t>STOCK DISTRIBUIDORA DE PETRÓLEO LTDA</t>
  </si>
  <si>
    <t>TAG DISTRIBUIDORA DE COMBUSTÍVEIS S/A.</t>
  </si>
  <si>
    <t>TAURUS DISTRIBUIDORA DE PETRÓLEO LTDA</t>
  </si>
  <si>
    <t>TDC DISTRIBUIDORA DE COMBUSTÍVEIS S/A.</t>
  </si>
  <si>
    <t>TEMAPE - TERMINAIS MARÍTIMOS DE PERNAMBUCO LTDA.</t>
  </si>
  <si>
    <t>TERRA BRASIL DISTRIBUIDORA DE PETRÓLEO LTDA</t>
  </si>
  <si>
    <t>TOBRAS DISTRIBUIDORA DE COMBUSTÍVEIS LTDA.</t>
  </si>
  <si>
    <t>TOTALENERGIES DISTRIBUIDORA BRASIL LTDA</t>
  </si>
  <si>
    <t>TOWER BRASIL PETRÓLEO LTDA.</t>
  </si>
  <si>
    <t>TRANSO COMBUSTÍVEIS LTDA</t>
  </si>
  <si>
    <t>TRIANGULO DISTRIBUIDORA DE PETRÓLEO LTDA</t>
  </si>
  <si>
    <t>UNI COMBUSTÍVEIS LTDA</t>
  </si>
  <si>
    <t>VAISHIA DISTRIBUIDORA E TRANSPORTADORA DE COMBUSTIVEIS EIRELI</t>
  </si>
  <si>
    <t>VIBRA ENERGIA S.A</t>
  </si>
  <si>
    <t>WALENDOWSKY DISTRIBUIDORA DE COMBUSTÍVEIS LTDA</t>
  </si>
  <si>
    <t>WATT DISTRIBUIDORA BRASILEIRA DE COMBUSTÍVEIS E DERIVADOS DE PETRÓLEO LTDA</t>
  </si>
  <si>
    <t>WK PRODUTOS DE PETROLEO LTDA</t>
  </si>
  <si>
    <t>YPETRO DISTRIBUIDORA DE COMBUSTIVEIS S.A.</t>
  </si>
  <si>
    <t>ATLANTA DISTRIBUIDORA DE PETRÓLEO LTDA.</t>
  </si>
  <si>
    <t>AVANT COMBUSTIVEIS LTDA</t>
  </si>
  <si>
    <t>BEST FUEL DISTRIBUIDORA DE PETROLEO LTDA</t>
  </si>
  <si>
    <t>E. A. - ENERGIA AVANCADA LTDA</t>
  </si>
  <si>
    <t>ESTRELA * DISTRIBUIDORA DE COMBUSTIVEIS LIMITADA.</t>
  </si>
  <si>
    <t>MAXIMUS DISTRIBUIDORA DE COMBUSTIVEIS LTDA</t>
  </si>
  <si>
    <t>MINUANO PETRÓLEO LTDA.</t>
  </si>
  <si>
    <t>MONTE ALEGRE COMBUSTIVEIS LTDA.</t>
  </si>
  <si>
    <t>MONVALLE DISTRIBUIDORA DE PETROLEO LTDA</t>
  </si>
  <si>
    <t>NIMO ENERGIA * DISTRIBUIDORA E COMERCIO DE COMBUSTIVEIS LIMITADA</t>
  </si>
  <si>
    <t>PETRONOL DISTRIBUIDORA DE PETRÓLEO E ETANOL LTDA.</t>
  </si>
  <si>
    <t>PETRORIENTE DISTRIBUIDORA DE COMBUSTIVEIS S.A</t>
  </si>
  <si>
    <t>PETROTORQUE JC DISTRIBUIDORA DE COMBUSTIVEIS LTDA</t>
  </si>
  <si>
    <t>PHAENARETE DISTRIBUIDORA DE COMBUSTIVEIS LTDA</t>
  </si>
  <si>
    <t>SETTA COMBUSTIVEIS LTDA</t>
  </si>
  <si>
    <t>START PETROLEO LTDA</t>
  </si>
  <si>
    <t>VELOX DISTRIBUIDORA DE COMBUSTIVEIS LTDA</t>
  </si>
  <si>
    <t>Código do
Agente Regulado</t>
  </si>
  <si>
    <t>ACOL DISTRIBUIDORA DE COMBUSTÍVEIS LTDA.</t>
  </si>
  <si>
    <t>ALE COMBUSTIVEIS S.A.</t>
  </si>
  <si>
    <t>BP COMERCIALIZADORA DE ENERGIA LTDA</t>
  </si>
  <si>
    <t>CENTROESTE DISTRIBUICAO DE DERIVADOS DE PETROLEO S/A</t>
  </si>
  <si>
    <t>RDP ENERGIA LTDA</t>
  </si>
  <si>
    <t>SAFRA DISTRIBUIDORA DE PETROLEO LTDA</t>
  </si>
  <si>
    <t>SANTA LUCIA DISTRIBUIDORA DE COMBUSTIVEIS LTDA</t>
  </si>
  <si>
    <t>VMR DISTRIBUIDORA DE COMBUSTIVEIS E LUBRIFICANTES LTDA.</t>
  </si>
  <si>
    <t>11.989.750/0001-54</t>
  </si>
  <si>
    <t>27.587.084/0001-68</t>
  </si>
  <si>
    <t>07.013.489/0001-85</t>
  </si>
  <si>
    <t>09.201.095/0001-86</t>
  </si>
  <si>
    <t>23.314.594/0001-00</t>
  </si>
  <si>
    <t>30.474.838/0001-88</t>
  </si>
  <si>
    <t>10.354.704/0006-20</t>
  </si>
  <si>
    <t>01.973.067/0008-41</t>
  </si>
  <si>
    <t>11.441.933/0001-30</t>
  </si>
  <si>
    <t>07.489.111/0001-52</t>
  </si>
  <si>
    <t>43.347.575/0001-98</t>
  </si>
  <si>
    <t>03.933.842/0001-94</t>
  </si>
  <si>
    <t>01.382.912/0001-38</t>
  </si>
  <si>
    <t>02.377.759/0001-13</t>
  </si>
  <si>
    <t>03.987.364/0001-03</t>
  </si>
  <si>
    <t>01.595.949/0001-44</t>
  </si>
  <si>
    <t>05.552.292/0001-99</t>
  </si>
  <si>
    <t>48.580.847/0001-19</t>
  </si>
  <si>
    <t>24.347.045/0001-03</t>
  </si>
  <si>
    <t>21.873.748/0001-79</t>
  </si>
  <si>
    <t>13.485.658/0006-97</t>
  </si>
  <si>
    <t>11.920.216/0001-91</t>
  </si>
  <si>
    <t>31.864.869/0001-08</t>
  </si>
  <si>
    <t>26.723.599/0001-85</t>
  </si>
  <si>
    <t>30.630.087/0001-41</t>
  </si>
  <si>
    <t>07.115.453/0001-02</t>
  </si>
  <si>
    <t>48.700.586/0001-23</t>
  </si>
  <si>
    <t>01.466.091/0021-61</t>
  </si>
  <si>
    <t>01.560.835/0001-69</t>
  </si>
  <si>
    <t>10.204.914/0001-28</t>
  </si>
  <si>
    <t>07.723.581/0001-39</t>
  </si>
  <si>
    <t>03.565.937/0001-00</t>
  </si>
  <si>
    <t>05.315.244/0001-87</t>
  </si>
  <si>
    <t>86.910.148/0001-89</t>
  </si>
  <si>
    <t>06.536.758/0001-25</t>
  </si>
  <si>
    <t>41.080.722/0001-80</t>
  </si>
  <si>
    <t>02.368.373/0001-45</t>
  </si>
  <si>
    <t>97.471.676/0001-03</t>
  </si>
  <si>
    <t>01.902.563/0001-38</t>
  </si>
  <si>
    <t>01.317.309/0001-72</t>
  </si>
  <si>
    <t>03.128.979/0001-76</t>
  </si>
  <si>
    <t>01.911.853/0001-48</t>
  </si>
  <si>
    <t>01.256.137/0001-74</t>
  </si>
  <si>
    <t>02.494.950/0001-45</t>
  </si>
  <si>
    <t>02.284.585/0001-44</t>
  </si>
  <si>
    <t>58.823.121/0001-13</t>
  </si>
  <si>
    <t>02.780.845/0002-53</t>
  </si>
  <si>
    <t>08.543.600/0001-08</t>
  </si>
  <si>
    <t>02.798.067/0001-49</t>
  </si>
  <si>
    <t>03.851.841/0001-09</t>
  </si>
  <si>
    <t>01.804.345/0001-60</t>
  </si>
  <si>
    <t>44.578.875/0001-40</t>
  </si>
  <si>
    <t>10.383.235/0001-63</t>
  </si>
  <si>
    <t>05.380.369/0001-90</t>
  </si>
  <si>
    <t>02.909.530/0003-44</t>
  </si>
  <si>
    <t>00.466.187/0001-13</t>
  </si>
  <si>
    <t>69.209.575/0003-87</t>
  </si>
  <si>
    <t>06.537.572/0004-33</t>
  </si>
  <si>
    <t>04.117.163/0002-90</t>
  </si>
  <si>
    <t>10.775.497/0002-54</t>
  </si>
  <si>
    <t>08.892.436/0001-44</t>
  </si>
  <si>
    <t>37.779.606/0001-87</t>
  </si>
  <si>
    <t>06.983.874/0005-16</t>
  </si>
  <si>
    <t>03.609.381/0001-07</t>
  </si>
  <si>
    <t>07.135.653/0001-27</t>
  </si>
  <si>
    <t>11.898.169/0001-27</t>
  </si>
  <si>
    <t>02.299.645/0001-00</t>
  </si>
  <si>
    <t>01.787.793/0001-01</t>
  </si>
  <si>
    <t>06.240.179/0001-30</t>
  </si>
  <si>
    <t>36.122.677/0001-40</t>
  </si>
  <si>
    <t>44.248.274/0001-70</t>
  </si>
  <si>
    <t>33.337.122/0001-27</t>
  </si>
  <si>
    <t>22.355.152/0001-40</t>
  </si>
  <si>
    <t>02.293.021/0001-78</t>
  </si>
  <si>
    <t>02.805.889/0001-00</t>
  </si>
  <si>
    <t>01.083.568/0001-86</t>
  </si>
  <si>
    <t>33.461.567/0001-14</t>
  </si>
  <si>
    <t>02.275.017/0001-87</t>
  </si>
  <si>
    <t>09.596.665/0001-84</t>
  </si>
  <si>
    <t>42.877.368/0001-82</t>
  </si>
  <si>
    <t>00.326.969/0001-57</t>
  </si>
  <si>
    <t>13.210.610/0001-61</t>
  </si>
  <si>
    <t>26.574.808/0002-57</t>
  </si>
  <si>
    <t>19.700.983/0001-05</t>
  </si>
  <si>
    <t>06.031.802/0001-45</t>
  </si>
  <si>
    <t>30.743.935/0001-29</t>
  </si>
  <si>
    <t>04.138.529/0001-27</t>
  </si>
  <si>
    <t>01.617.593/0001-00</t>
  </si>
  <si>
    <t>09.059.136/0001-41</t>
  </si>
  <si>
    <t>01.966.325/0002-77</t>
  </si>
  <si>
    <t>09.250.921/0001-87</t>
  </si>
  <si>
    <t>00.828.887/0001-00</t>
  </si>
  <si>
    <t>84.634.682/0001-84</t>
  </si>
  <si>
    <t>34.226.839/0001-64</t>
  </si>
  <si>
    <t>85.491.074/0001-20</t>
  </si>
  <si>
    <t>01.125.282/0001-16</t>
  </si>
  <si>
    <t>02.924.588/0001-03</t>
  </si>
  <si>
    <t>05.470.445/0001-59</t>
  </si>
  <si>
    <t>04.169.215/0001-91</t>
  </si>
  <si>
    <t>03.016.811/0001-79</t>
  </si>
  <si>
    <t>02.123.223/0001-71</t>
  </si>
  <si>
    <t>09.371.943/0004-48</t>
  </si>
  <si>
    <t>07.243.624/0001-89</t>
  </si>
  <si>
    <t>37.020.090/0001-92</t>
  </si>
  <si>
    <t>11.361.333/0001-62</t>
  </si>
  <si>
    <t>01.557.353/0010-40</t>
  </si>
  <si>
    <t>00.175.884/0001-15</t>
  </si>
  <si>
    <t>57.450.090/0001-30</t>
  </si>
  <si>
    <t>08.944.957/0003-60</t>
  </si>
  <si>
    <t>05.482.271/0001-44</t>
  </si>
  <si>
    <t>36.357.116/0001-20</t>
  </si>
  <si>
    <t>09.158.456/0001-59</t>
  </si>
  <si>
    <t>02.886.685/0001-40</t>
  </si>
  <si>
    <t>80.795.727/0001-41</t>
  </si>
  <si>
    <t>01.799.935/0001-42</t>
  </si>
  <si>
    <t>33.453.598/0001-23</t>
  </si>
  <si>
    <t>16.978.251/0001-85</t>
  </si>
  <si>
    <t>00.209.895/0001-79</t>
  </si>
  <si>
    <t>11.428.668/0003-12</t>
  </si>
  <si>
    <t>02.913.444/0015-49</t>
  </si>
  <si>
    <t>03.980.754/0003-05</t>
  </si>
  <si>
    <t>04.414.127/0001-08</t>
  </si>
  <si>
    <t>07.520.438/0001-40</t>
  </si>
  <si>
    <t>05.068.412/0001-87</t>
  </si>
  <si>
    <t>01.349.764/0001-50</t>
  </si>
  <si>
    <t>00.756.149/0008-71</t>
  </si>
  <si>
    <t>10.767.247/0001-91</t>
  </si>
  <si>
    <t>09.056.321/0001-82</t>
  </si>
  <si>
    <t>08.768.527/0001-72</t>
  </si>
  <si>
    <t>37.579.639/0001-83</t>
  </si>
  <si>
    <t>06.278.750/0001-06</t>
  </si>
  <si>
    <t>55.483.564/0007-00</t>
  </si>
  <si>
    <t>07.857.168/0001-67</t>
  </si>
  <si>
    <t>00.942.246/0001-82</t>
  </si>
  <si>
    <t>02.044.526/0001-07</t>
  </si>
  <si>
    <t>01.683.557/0001-37</t>
  </si>
  <si>
    <t>01.387.400/0001-64</t>
  </si>
  <si>
    <t>05.673.133/0001-42</t>
  </si>
  <si>
    <t>11.325.330/0001-73</t>
  </si>
  <si>
    <t>39.334.434/0001-63</t>
  </si>
  <si>
    <t>14.546.191/0001-04</t>
  </si>
  <si>
    <t>09.565.834/0001-19</t>
  </si>
  <si>
    <t>01.452.651/0001-85</t>
  </si>
  <si>
    <t>01.241.994/0003-62</t>
  </si>
  <si>
    <t>02.639.582/0001-86</t>
  </si>
  <si>
    <t>10.806.429/0001-24</t>
  </si>
  <si>
    <t>05.759.383/0018-48</t>
  </si>
  <si>
    <t>71.770.689/0001-81</t>
  </si>
  <si>
    <t>68.110.501/0001-64</t>
  </si>
  <si>
    <t>01.136.600/0001-44</t>
  </si>
  <si>
    <t>01.561.464/0001-30</t>
  </si>
  <si>
    <t>76.994.177/0001-12</t>
  </si>
  <si>
    <t>19.924.948/0001-61</t>
  </si>
  <si>
    <t>49.461.328/0001-02</t>
  </si>
  <si>
    <t>34.274.233/0001-02</t>
  </si>
  <si>
    <t>42.131.148/0001-05</t>
  </si>
  <si>
    <t>01.602.498/0001-25</t>
  </si>
  <si>
    <t>03.908.643/0001-26</t>
  </si>
  <si>
    <t>44.297.367/0009-41</t>
  </si>
  <si>
    <t>11.775.945/0001-00</t>
  </si>
  <si>
    <t>Meta CNPE 2025 individualizada (CBIO)</t>
  </si>
  <si>
    <t>Meta individual 2025 a ser cumprida até 31/12/2025 (CBIO)</t>
  </si>
  <si>
    <t>CBIOs a Abater em decorrência de contratos de longo prazo com vigência terminada em 2024</t>
  </si>
  <si>
    <t>Total</t>
  </si>
  <si>
    <t>Meta individual não cumprida até 31/12/2024 (CBIO)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</si>
</sst>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_-;\-* #,##0_-;_-* &quot;-&quot;??_-;_-@_-"/>
    <numFmt numFmtId="165" formatCode="&quot; &quot;00&quot;.&quot;000&quot;.&quot;000&quot;/&quot;0000\-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name val="Arial"/>
      <family val="2"/>
    </font>
    <font>
      <sz val="11"/>
      <color theme="1"/>
      <name val="Aptos Narrow"/>
      <family val="2"/>
    </font>
    <font>
      <b/>
      <sz val="11"/>
      <color theme="1"/>
      <name val="Aptos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165" fontId="2" fillId="0" borderId="1" xfId="0" applyNumberFormat="1" applyFont="1" applyBorder="1"/>
    <xf numFmtId="0" fontId="0" fillId="0" borderId="1" xfId="0" applyBorder="1"/>
    <xf numFmtId="165" fontId="0" fillId="0" borderId="0" xfId="0" applyNumberFormat="1"/>
    <xf numFmtId="165" fontId="1" fillId="2" borderId="1" xfId="0" applyNumberFormat="1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right" vertical="center" wrapText="1"/>
    </xf>
    <xf numFmtId="3" fontId="1" fillId="2" borderId="1" xfId="0" applyNumberFormat="1" applyFont="1" applyFill="1" applyBorder="1" applyAlignment="1">
      <alignment horizontal="right" vertical="center" wrapText="1"/>
    </xf>
    <xf numFmtId="3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5" fillId="0" borderId="0" xfId="0" applyFont="1" applyAlignment="1">
      <alignment horizontal="right"/>
    </xf>
    <xf numFmtId="164" fontId="1" fillId="0" borderId="0" xfId="0" applyNumberFormat="1" applyFont="1" applyAlignment="1">
      <alignment horizontal="right"/>
    </xf>
    <xf numFmtId="3" fontId="1" fillId="0" borderId="0" xfId="0" applyNumberFormat="1" applyFont="1" applyAlignment="1">
      <alignment horizontal="right"/>
    </xf>
    <xf numFmtId="0" fontId="4" fillId="0" borderId="1" xfId="0" applyFont="1" applyBorder="1"/>
    <xf numFmtId="164" fontId="0" fillId="0" borderId="1" xfId="0" applyNumberFormat="1" applyBorder="1" applyAlignment="1">
      <alignment horizontal="right"/>
    </xf>
    <xf numFmtId="3" fontId="0" fillId="0" borderId="1" xfId="0" applyNumberFormat="1" applyBorder="1" applyAlignment="1">
      <alignment horizontal="right"/>
    </xf>
    <xf numFmtId="3" fontId="0" fillId="0" borderId="0" xfId="0" applyNumberFormat="1"/>
  </cellXfs>
  <cellStyles count="3">
    <cellStyle name="Normal" xfId="0" builtinId="0"/>
    <cellStyle name="Normal 2" xfId="1" xr:uid="{49D247C0-2447-4479-AB0C-4C40317D618D}"/>
    <cellStyle name="Normal 3" xfId="2" xr:uid="{59A12D2D-BE19-4902-9624-4513C72DD77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3A7E24-712D-4D53-B520-D6B01589678B}">
  <dimension ref="A1:H163"/>
  <sheetViews>
    <sheetView tabSelected="1" topLeftCell="C1" zoomScaleNormal="100" workbookViewId="0">
      <selection activeCell="G3" sqref="G3"/>
    </sheetView>
  </sheetViews>
  <sheetFormatPr defaultRowHeight="14.5" x14ac:dyDescent="0.35"/>
  <cols>
    <col min="1" max="1" width="18.1796875" style="5" hidden="1" customWidth="1"/>
    <col min="2" max="2" width="18.1796875" hidden="1" customWidth="1"/>
    <col min="3" max="3" width="18.1796875" customWidth="1"/>
    <col min="4" max="4" width="72.54296875" bestFit="1" customWidth="1"/>
    <col min="5" max="5" width="15.1796875" style="10" bestFit="1" customWidth="1"/>
    <col min="6" max="6" width="17.26953125" style="9" bestFit="1" customWidth="1"/>
    <col min="7" max="7" width="13.90625" style="9" bestFit="1" customWidth="1"/>
    <col min="8" max="8" width="19.90625" style="9" bestFit="1" customWidth="1"/>
  </cols>
  <sheetData>
    <row r="1" spans="1:8" ht="72.5" x14ac:dyDescent="0.35">
      <c r="A1" s="6" t="s">
        <v>0</v>
      </c>
      <c r="B1" s="1" t="s">
        <v>154</v>
      </c>
      <c r="C1" s="2" t="s">
        <v>0</v>
      </c>
      <c r="D1" s="2" t="s">
        <v>1</v>
      </c>
      <c r="E1" s="7" t="s">
        <v>323</v>
      </c>
      <c r="F1" s="7" t="s">
        <v>325</v>
      </c>
      <c r="G1" s="8" t="s">
        <v>327</v>
      </c>
      <c r="H1" s="8" t="s">
        <v>324</v>
      </c>
    </row>
    <row r="2" spans="1:8" x14ac:dyDescent="0.35">
      <c r="A2" s="3">
        <v>11989750000154</v>
      </c>
      <c r="B2" s="4">
        <v>1011989750</v>
      </c>
      <c r="C2" s="3" t="s">
        <v>163</v>
      </c>
      <c r="D2" s="14" t="s">
        <v>2</v>
      </c>
      <c r="E2" s="15">
        <v>168837.68197860601</v>
      </c>
      <c r="F2" s="16">
        <v>0</v>
      </c>
      <c r="G2" s="16">
        <v>0</v>
      </c>
      <c r="H2" s="16">
        <f>E2-F2+G2</f>
        <v>168837.68197860601</v>
      </c>
    </row>
    <row r="3" spans="1:8" x14ac:dyDescent="0.35">
      <c r="A3" s="3">
        <v>27587084000168</v>
      </c>
      <c r="B3" s="4">
        <v>1027587084</v>
      </c>
      <c r="C3" s="3" t="s">
        <v>164</v>
      </c>
      <c r="D3" s="14" t="s">
        <v>3</v>
      </c>
      <c r="E3" s="15">
        <v>626.52369968649054</v>
      </c>
      <c r="F3" s="16">
        <v>0</v>
      </c>
      <c r="G3" s="16">
        <v>3642</v>
      </c>
      <c r="H3" s="16">
        <f>E3-F3+G3</f>
        <v>4268.5236996864905</v>
      </c>
    </row>
    <row r="4" spans="1:8" x14ac:dyDescent="0.35">
      <c r="A4" s="3">
        <v>7013489000185</v>
      </c>
      <c r="B4" s="4">
        <v>1007013489</v>
      </c>
      <c r="C4" s="3" t="s">
        <v>165</v>
      </c>
      <c r="D4" s="14" t="s">
        <v>155</v>
      </c>
      <c r="E4" s="15">
        <v>27.649462694367692</v>
      </c>
      <c r="F4" s="16">
        <v>0</v>
      </c>
      <c r="G4" s="16">
        <v>16083</v>
      </c>
      <c r="H4" s="16">
        <f>E4-F4+G4</f>
        <v>16110.649462694368</v>
      </c>
    </row>
    <row r="5" spans="1:8" x14ac:dyDescent="0.35">
      <c r="A5" s="3">
        <v>9201095000186</v>
      </c>
      <c r="B5" s="4">
        <v>1009201095</v>
      </c>
      <c r="C5" s="3" t="s">
        <v>166</v>
      </c>
      <c r="D5" s="14" t="s">
        <v>4</v>
      </c>
      <c r="E5" s="15">
        <v>17272.918148062119</v>
      </c>
      <c r="F5" s="16">
        <v>0</v>
      </c>
      <c r="G5" s="16">
        <v>46959</v>
      </c>
      <c r="H5" s="16">
        <f t="shared" ref="H5:H68" si="0">E5-F5+G5</f>
        <v>64231.918148062119</v>
      </c>
    </row>
    <row r="6" spans="1:8" x14ac:dyDescent="0.35">
      <c r="A6" s="3">
        <v>23314594000100</v>
      </c>
      <c r="B6" s="4">
        <v>5023314594</v>
      </c>
      <c r="C6" s="3" t="s">
        <v>167</v>
      </c>
      <c r="D6" s="14" t="s">
        <v>156</v>
      </c>
      <c r="E6" s="15">
        <v>848300.51171352866</v>
      </c>
      <c r="F6" s="16">
        <v>0</v>
      </c>
      <c r="G6" s="16">
        <v>0</v>
      </c>
      <c r="H6" s="16">
        <f t="shared" si="0"/>
        <v>848300.51171352866</v>
      </c>
    </row>
    <row r="7" spans="1:8" x14ac:dyDescent="0.35">
      <c r="A7" s="3">
        <v>30474838000188</v>
      </c>
      <c r="B7" s="4">
        <v>1030474838</v>
      </c>
      <c r="C7" s="3" t="s">
        <v>168</v>
      </c>
      <c r="D7" s="14" t="s">
        <v>5</v>
      </c>
      <c r="E7" s="15">
        <v>64.976820062533491</v>
      </c>
      <c r="F7" s="16">
        <v>0</v>
      </c>
      <c r="G7" s="16">
        <v>11369</v>
      </c>
      <c r="H7" s="16">
        <f t="shared" si="0"/>
        <v>11433.976820062533</v>
      </c>
    </row>
    <row r="8" spans="1:8" x14ac:dyDescent="0.35">
      <c r="A8" s="3">
        <v>10354704000620</v>
      </c>
      <c r="B8" s="4">
        <v>1010354704</v>
      </c>
      <c r="C8" s="3" t="s">
        <v>169</v>
      </c>
      <c r="D8" s="14" t="s">
        <v>6</v>
      </c>
      <c r="E8" s="15">
        <v>22129.789525869914</v>
      </c>
      <c r="F8" s="16">
        <v>0</v>
      </c>
      <c r="G8" s="16">
        <v>61763</v>
      </c>
      <c r="H8" s="16">
        <f t="shared" si="0"/>
        <v>83892.789525869914</v>
      </c>
    </row>
    <row r="9" spans="1:8" x14ac:dyDescent="0.35">
      <c r="A9" s="3">
        <v>1973067000841</v>
      </c>
      <c r="B9" s="4">
        <v>1001973067</v>
      </c>
      <c r="C9" s="3" t="s">
        <v>170</v>
      </c>
      <c r="D9" s="14" t="s">
        <v>7</v>
      </c>
      <c r="E9" s="15">
        <v>27323.413431300556</v>
      </c>
      <c r="F9" s="16">
        <v>0</v>
      </c>
      <c r="G9" s="16">
        <v>0</v>
      </c>
      <c r="H9" s="16">
        <f t="shared" si="0"/>
        <v>27323.413431300556</v>
      </c>
    </row>
    <row r="10" spans="1:8" x14ac:dyDescent="0.35">
      <c r="A10" s="3">
        <v>11441933000130</v>
      </c>
      <c r="B10" s="4">
        <v>1011441933</v>
      </c>
      <c r="C10" s="3" t="s">
        <v>171</v>
      </c>
      <c r="D10" s="14" t="s">
        <v>8</v>
      </c>
      <c r="E10" s="15">
        <v>1891.2300571004896</v>
      </c>
      <c r="F10" s="16">
        <v>0</v>
      </c>
      <c r="G10" s="16">
        <v>129642</v>
      </c>
      <c r="H10" s="16">
        <f t="shared" si="0"/>
        <v>131533.2300571005</v>
      </c>
    </row>
    <row r="11" spans="1:8" x14ac:dyDescent="0.35">
      <c r="A11" s="3">
        <v>7489111000152</v>
      </c>
      <c r="B11" s="4">
        <v>1007489111</v>
      </c>
      <c r="C11" s="3" t="s">
        <v>172</v>
      </c>
      <c r="D11" s="14" t="s">
        <v>9</v>
      </c>
      <c r="E11" s="15">
        <v>293.94764309604244</v>
      </c>
      <c r="F11" s="16">
        <v>0</v>
      </c>
      <c r="G11" s="16">
        <v>0</v>
      </c>
      <c r="H11" s="16">
        <f t="shared" si="0"/>
        <v>293.94764309604244</v>
      </c>
    </row>
    <row r="12" spans="1:8" x14ac:dyDescent="0.35">
      <c r="A12" s="3">
        <v>43347575000198</v>
      </c>
      <c r="B12" s="4">
        <v>1043347575</v>
      </c>
      <c r="C12" s="3" t="s">
        <v>173</v>
      </c>
      <c r="D12" s="14" t="s">
        <v>10</v>
      </c>
      <c r="E12" s="15">
        <v>427.45665683701293</v>
      </c>
      <c r="F12" s="16">
        <v>0</v>
      </c>
      <c r="G12" s="16">
        <v>0</v>
      </c>
      <c r="H12" s="16">
        <f t="shared" si="0"/>
        <v>427.45665683701293</v>
      </c>
    </row>
    <row r="13" spans="1:8" x14ac:dyDescent="0.35">
      <c r="A13" s="3">
        <v>3933842000194</v>
      </c>
      <c r="B13" s="4">
        <v>1003933842</v>
      </c>
      <c r="C13" s="3" t="s">
        <v>174</v>
      </c>
      <c r="D13" s="14" t="s">
        <v>11</v>
      </c>
      <c r="E13" s="15">
        <v>192751.45537684666</v>
      </c>
      <c r="F13" s="16">
        <v>0</v>
      </c>
      <c r="G13" s="16">
        <v>135397</v>
      </c>
      <c r="H13" s="16">
        <f t="shared" si="0"/>
        <v>328148.45537684666</v>
      </c>
    </row>
    <row r="14" spans="1:8" x14ac:dyDescent="0.35">
      <c r="A14" s="3">
        <v>1382912000138</v>
      </c>
      <c r="B14" s="4">
        <v>1001382912</v>
      </c>
      <c r="C14" s="3" t="s">
        <v>175</v>
      </c>
      <c r="D14" s="14" t="s">
        <v>12</v>
      </c>
      <c r="E14" s="15">
        <v>4273.0429457572409</v>
      </c>
      <c r="F14" s="16">
        <v>0</v>
      </c>
      <c r="G14" s="16">
        <v>17282</v>
      </c>
      <c r="H14" s="16">
        <f t="shared" si="0"/>
        <v>21555.042945757239</v>
      </c>
    </row>
    <row r="15" spans="1:8" x14ac:dyDescent="0.35">
      <c r="A15" s="3">
        <v>2377759000113</v>
      </c>
      <c r="B15" s="4">
        <v>1002377759</v>
      </c>
      <c r="C15" s="3" t="s">
        <v>176</v>
      </c>
      <c r="D15" s="14" t="s">
        <v>13</v>
      </c>
      <c r="E15" s="15">
        <v>230123.24391264969</v>
      </c>
      <c r="F15" s="16">
        <v>0</v>
      </c>
      <c r="G15" s="16">
        <v>886610</v>
      </c>
      <c r="H15" s="16">
        <f t="shared" si="0"/>
        <v>1116733.2439126498</v>
      </c>
    </row>
    <row r="16" spans="1:8" x14ac:dyDescent="0.35">
      <c r="A16" s="3">
        <v>3987364000103</v>
      </c>
      <c r="B16" s="4">
        <v>1003987364</v>
      </c>
      <c r="C16" s="3" t="s">
        <v>177</v>
      </c>
      <c r="D16" s="14" t="s">
        <v>14</v>
      </c>
      <c r="E16" s="15">
        <v>676388.79253958398</v>
      </c>
      <c r="F16" s="16">
        <v>0</v>
      </c>
      <c r="G16" s="16">
        <v>0</v>
      </c>
      <c r="H16" s="16">
        <f t="shared" si="0"/>
        <v>676388.79253958398</v>
      </c>
    </row>
    <row r="17" spans="1:8" x14ac:dyDescent="0.35">
      <c r="A17" s="3">
        <v>1595949000144</v>
      </c>
      <c r="B17" s="4">
        <v>1001595949</v>
      </c>
      <c r="C17" s="3" t="s">
        <v>178</v>
      </c>
      <c r="D17" s="14" t="s">
        <v>137</v>
      </c>
      <c r="E17" s="15">
        <v>11758.99435809498</v>
      </c>
      <c r="F17" s="16">
        <v>0</v>
      </c>
      <c r="G17" s="16">
        <v>0</v>
      </c>
      <c r="H17" s="16">
        <f t="shared" si="0"/>
        <v>11758.99435809498</v>
      </c>
    </row>
    <row r="18" spans="1:8" x14ac:dyDescent="0.35">
      <c r="A18" s="3">
        <v>5552292000199</v>
      </c>
      <c r="B18" s="4">
        <v>1005552292</v>
      </c>
      <c r="C18" s="3" t="s">
        <v>179</v>
      </c>
      <c r="D18" s="14" t="s">
        <v>15</v>
      </c>
      <c r="E18" s="15">
        <v>122007.75660684971</v>
      </c>
      <c r="F18" s="16">
        <v>0</v>
      </c>
      <c r="G18" s="16">
        <v>0</v>
      </c>
      <c r="H18" s="16">
        <f t="shared" si="0"/>
        <v>122007.75660684971</v>
      </c>
    </row>
    <row r="19" spans="1:8" x14ac:dyDescent="0.35">
      <c r="A19" s="3">
        <v>48580847000119</v>
      </c>
      <c r="B19" s="4">
        <v>1048580847</v>
      </c>
      <c r="C19" s="3" t="s">
        <v>180</v>
      </c>
      <c r="D19" s="14" t="s">
        <v>138</v>
      </c>
      <c r="E19" s="15">
        <v>1198.1333062066501</v>
      </c>
      <c r="F19" s="16">
        <v>0</v>
      </c>
      <c r="G19" s="16">
        <v>0</v>
      </c>
      <c r="H19" s="16">
        <f t="shared" si="0"/>
        <v>1198.1333062066501</v>
      </c>
    </row>
    <row r="20" spans="1:8" x14ac:dyDescent="0.35">
      <c r="A20" s="3">
        <v>24347045000103</v>
      </c>
      <c r="B20" s="4">
        <v>1024347045</v>
      </c>
      <c r="C20" s="3" t="s">
        <v>181</v>
      </c>
      <c r="D20" s="14" t="s">
        <v>139</v>
      </c>
      <c r="E20" s="15">
        <v>1797.5491706361672</v>
      </c>
      <c r="F20" s="16">
        <v>0</v>
      </c>
      <c r="G20" s="16">
        <v>3755</v>
      </c>
      <c r="H20" s="16">
        <f t="shared" si="0"/>
        <v>5552.5491706361672</v>
      </c>
    </row>
    <row r="21" spans="1:8" x14ac:dyDescent="0.35">
      <c r="A21" s="3">
        <v>21873748000179</v>
      </c>
      <c r="B21" s="4">
        <v>1021873748</v>
      </c>
      <c r="C21" s="3" t="s">
        <v>182</v>
      </c>
      <c r="D21" s="14" t="s">
        <v>16</v>
      </c>
      <c r="E21" s="15">
        <v>84010.154358413027</v>
      </c>
      <c r="F21" s="16">
        <v>0</v>
      </c>
      <c r="G21" s="16">
        <v>68104</v>
      </c>
      <c r="H21" s="16">
        <f t="shared" si="0"/>
        <v>152114.15435841301</v>
      </c>
    </row>
    <row r="22" spans="1:8" x14ac:dyDescent="0.35">
      <c r="A22" s="3">
        <v>13485658000697</v>
      </c>
      <c r="B22" s="4">
        <v>1013485658</v>
      </c>
      <c r="C22" s="3" t="s">
        <v>183</v>
      </c>
      <c r="D22" s="14" t="s">
        <v>17</v>
      </c>
      <c r="E22" s="15">
        <v>171026.74081622149</v>
      </c>
      <c r="F22" s="16">
        <v>0</v>
      </c>
      <c r="G22" s="17">
        <v>103101</v>
      </c>
      <c r="H22" s="16">
        <f t="shared" si="0"/>
        <v>274127.74081622146</v>
      </c>
    </row>
    <row r="23" spans="1:8" x14ac:dyDescent="0.35">
      <c r="A23" s="3">
        <v>11920216000191</v>
      </c>
      <c r="B23" s="4">
        <v>1011920216</v>
      </c>
      <c r="C23" s="3" t="s">
        <v>184</v>
      </c>
      <c r="D23" s="14" t="s">
        <v>18</v>
      </c>
      <c r="E23" s="15">
        <v>42.382388071658504</v>
      </c>
      <c r="F23" s="16">
        <v>0</v>
      </c>
      <c r="G23" s="16">
        <v>0</v>
      </c>
      <c r="H23" s="16">
        <f t="shared" si="0"/>
        <v>42.382388071658504</v>
      </c>
    </row>
    <row r="24" spans="1:8" x14ac:dyDescent="0.35">
      <c r="A24" s="3">
        <v>31864869000108</v>
      </c>
      <c r="B24" s="4">
        <v>7731864869</v>
      </c>
      <c r="C24" s="3" t="s">
        <v>185</v>
      </c>
      <c r="D24" s="14" t="s">
        <v>157</v>
      </c>
      <c r="E24" s="15">
        <v>8848.2317039888203</v>
      </c>
      <c r="F24" s="16">
        <v>0</v>
      </c>
      <c r="G24" s="16">
        <v>0</v>
      </c>
      <c r="H24" s="16">
        <f t="shared" si="0"/>
        <v>8848.2317039888203</v>
      </c>
    </row>
    <row r="25" spans="1:8" x14ac:dyDescent="0.35">
      <c r="A25" s="3">
        <v>26723599000185</v>
      </c>
      <c r="B25" s="4">
        <v>1026723599</v>
      </c>
      <c r="C25" s="3" t="s">
        <v>186</v>
      </c>
      <c r="D25" s="14" t="s">
        <v>19</v>
      </c>
      <c r="E25" s="15">
        <v>6933.6416972753759</v>
      </c>
      <c r="F25" s="16">
        <v>1138</v>
      </c>
      <c r="G25" s="16">
        <v>9007</v>
      </c>
      <c r="H25" s="16">
        <f t="shared" si="0"/>
        <v>14802.641697275376</v>
      </c>
    </row>
    <row r="26" spans="1:8" x14ac:dyDescent="0.35">
      <c r="A26" s="3">
        <v>30630087000141</v>
      </c>
      <c r="B26" s="4">
        <v>1030630087</v>
      </c>
      <c r="C26" s="3" t="s">
        <v>187</v>
      </c>
      <c r="D26" s="14" t="s">
        <v>20</v>
      </c>
      <c r="E26" s="15">
        <v>7843.4885817120303</v>
      </c>
      <c r="F26" s="16">
        <v>0</v>
      </c>
      <c r="G26" s="16">
        <v>0</v>
      </c>
      <c r="H26" s="16">
        <f t="shared" si="0"/>
        <v>7843.4885817120303</v>
      </c>
    </row>
    <row r="27" spans="1:8" x14ac:dyDescent="0.35">
      <c r="A27" s="3">
        <v>7115453000102</v>
      </c>
      <c r="B27" s="4">
        <v>1007115453</v>
      </c>
      <c r="C27" s="3" t="s">
        <v>188</v>
      </c>
      <c r="D27" s="14" t="s">
        <v>21</v>
      </c>
      <c r="E27" s="15">
        <v>23608.820691172266</v>
      </c>
      <c r="F27" s="16">
        <v>0</v>
      </c>
      <c r="G27" s="16">
        <v>23424</v>
      </c>
      <c r="H27" s="16">
        <f t="shared" si="0"/>
        <v>47032.820691172266</v>
      </c>
    </row>
    <row r="28" spans="1:8" x14ac:dyDescent="0.35">
      <c r="A28" s="3">
        <v>48700586000123</v>
      </c>
      <c r="B28" s="4">
        <v>1048700586</v>
      </c>
      <c r="C28" s="3" t="s">
        <v>189</v>
      </c>
      <c r="D28" s="14" t="s">
        <v>158</v>
      </c>
      <c r="E28" s="15">
        <v>221186.10310255594</v>
      </c>
      <c r="F28" s="16">
        <v>0</v>
      </c>
      <c r="G28" s="16">
        <v>0</v>
      </c>
      <c r="H28" s="16">
        <f t="shared" si="0"/>
        <v>221186.10310255594</v>
      </c>
    </row>
    <row r="29" spans="1:8" x14ac:dyDescent="0.35">
      <c r="A29" s="3">
        <v>1466091002161</v>
      </c>
      <c r="B29" s="4">
        <v>1001466091</v>
      </c>
      <c r="C29" s="3" t="s">
        <v>190</v>
      </c>
      <c r="D29" s="14" t="s">
        <v>22</v>
      </c>
      <c r="E29" s="15">
        <v>616949.50131263095</v>
      </c>
      <c r="F29" s="16">
        <v>0</v>
      </c>
      <c r="G29" s="16">
        <v>1523064</v>
      </c>
      <c r="H29" s="16">
        <f t="shared" si="0"/>
        <v>2140013.5013126312</v>
      </c>
    </row>
    <row r="30" spans="1:8" x14ac:dyDescent="0.35">
      <c r="A30" s="3">
        <v>1560835000169</v>
      </c>
      <c r="B30" s="4">
        <v>1001560835</v>
      </c>
      <c r="C30" s="3" t="s">
        <v>191</v>
      </c>
      <c r="D30" s="14" t="s">
        <v>23</v>
      </c>
      <c r="E30" s="15">
        <v>607.85910805208766</v>
      </c>
      <c r="F30" s="16">
        <v>0</v>
      </c>
      <c r="G30" s="16">
        <v>0</v>
      </c>
      <c r="H30" s="16">
        <f t="shared" si="0"/>
        <v>607.85910805208766</v>
      </c>
    </row>
    <row r="31" spans="1:8" x14ac:dyDescent="0.35">
      <c r="A31" s="3">
        <v>10204914000128</v>
      </c>
      <c r="B31" s="4">
        <v>1010204914</v>
      </c>
      <c r="C31" s="3" t="s">
        <v>192</v>
      </c>
      <c r="D31" s="14" t="s">
        <v>24</v>
      </c>
      <c r="E31" s="15">
        <v>170584.17701415016</v>
      </c>
      <c r="F31" s="16">
        <v>0</v>
      </c>
      <c r="G31" s="16">
        <v>0</v>
      </c>
      <c r="H31" s="16">
        <f t="shared" si="0"/>
        <v>170584.17701415016</v>
      </c>
    </row>
    <row r="32" spans="1:8" x14ac:dyDescent="0.35">
      <c r="A32" s="3">
        <v>7723581000139</v>
      </c>
      <c r="B32" s="4">
        <v>1007723581</v>
      </c>
      <c r="C32" s="3" t="s">
        <v>193</v>
      </c>
      <c r="D32" s="14" t="s">
        <v>25</v>
      </c>
      <c r="E32" s="15">
        <v>8907.807567286578</v>
      </c>
      <c r="F32" s="16">
        <v>0</v>
      </c>
      <c r="G32" s="16">
        <v>17004</v>
      </c>
      <c r="H32" s="16">
        <f t="shared" si="0"/>
        <v>25911.807567286578</v>
      </c>
    </row>
    <row r="33" spans="1:8" x14ac:dyDescent="0.35">
      <c r="A33" s="3">
        <v>3565937000100</v>
      </c>
      <c r="B33" s="4">
        <v>1003565937</v>
      </c>
      <c r="C33" s="3" t="s">
        <v>194</v>
      </c>
      <c r="D33" s="14" t="s">
        <v>26</v>
      </c>
      <c r="E33" s="15">
        <v>53220.619066622341</v>
      </c>
      <c r="F33" s="16">
        <v>0</v>
      </c>
      <c r="G33" s="16">
        <v>133556</v>
      </c>
      <c r="H33" s="16">
        <f t="shared" si="0"/>
        <v>186776.61906662234</v>
      </c>
    </row>
    <row r="34" spans="1:8" x14ac:dyDescent="0.35">
      <c r="A34" s="3">
        <v>5315244000187</v>
      </c>
      <c r="B34" s="4">
        <v>1005315244</v>
      </c>
      <c r="C34" s="3" t="s">
        <v>195</v>
      </c>
      <c r="D34" s="14" t="s">
        <v>27</v>
      </c>
      <c r="E34" s="15">
        <v>18633.581801115699</v>
      </c>
      <c r="F34" s="16">
        <v>0</v>
      </c>
      <c r="G34" s="16">
        <v>75039</v>
      </c>
      <c r="H34" s="16">
        <f t="shared" si="0"/>
        <v>93672.581801115695</v>
      </c>
    </row>
    <row r="35" spans="1:8" x14ac:dyDescent="0.35">
      <c r="A35" s="3">
        <v>86910148000189</v>
      </c>
      <c r="B35" s="4">
        <v>1086910148</v>
      </c>
      <c r="C35" s="3" t="s">
        <v>196</v>
      </c>
      <c r="D35" s="14" t="s">
        <v>28</v>
      </c>
      <c r="E35" s="15">
        <v>122295.486687303</v>
      </c>
      <c r="F35" s="16">
        <v>0</v>
      </c>
      <c r="G35" s="16">
        <v>0</v>
      </c>
      <c r="H35" s="16">
        <f t="shared" si="0"/>
        <v>122295.486687303</v>
      </c>
    </row>
    <row r="36" spans="1:8" x14ac:dyDescent="0.35">
      <c r="A36" s="3">
        <v>6536758000125</v>
      </c>
      <c r="B36" s="4">
        <v>1006536758</v>
      </c>
      <c r="C36" s="3" t="s">
        <v>197</v>
      </c>
      <c r="D36" s="14" t="s">
        <v>29</v>
      </c>
      <c r="E36" s="15">
        <v>5769.8569178543639</v>
      </c>
      <c r="F36" s="16">
        <v>0</v>
      </c>
      <c r="G36" s="16">
        <v>0</v>
      </c>
      <c r="H36" s="16">
        <f t="shared" si="0"/>
        <v>5769.8569178543639</v>
      </c>
    </row>
    <row r="37" spans="1:8" x14ac:dyDescent="0.35">
      <c r="A37" s="3">
        <v>41080722000180</v>
      </c>
      <c r="B37" s="4">
        <v>1041080722</v>
      </c>
      <c r="C37" s="3" t="s">
        <v>198</v>
      </c>
      <c r="D37" s="14" t="s">
        <v>30</v>
      </c>
      <c r="E37" s="15">
        <v>196975.18072003708</v>
      </c>
      <c r="F37" s="16">
        <v>0</v>
      </c>
      <c r="G37" s="16">
        <v>0</v>
      </c>
      <c r="H37" s="16">
        <f t="shared" si="0"/>
        <v>196975.18072003708</v>
      </c>
    </row>
    <row r="38" spans="1:8" x14ac:dyDescent="0.35">
      <c r="A38" s="3">
        <v>2368373000145</v>
      </c>
      <c r="B38" s="4">
        <v>1002368373</v>
      </c>
      <c r="C38" s="3" t="s">
        <v>199</v>
      </c>
      <c r="D38" s="14" t="s">
        <v>31</v>
      </c>
      <c r="E38" s="15">
        <v>47106.489262066018</v>
      </c>
      <c r="F38" s="16">
        <v>0</v>
      </c>
      <c r="G38" s="16">
        <v>0</v>
      </c>
      <c r="H38" s="16">
        <f t="shared" si="0"/>
        <v>47106.489262066018</v>
      </c>
    </row>
    <row r="39" spans="1:8" x14ac:dyDescent="0.35">
      <c r="A39" s="3">
        <v>97471676000103</v>
      </c>
      <c r="B39" s="4">
        <v>1097471676</v>
      </c>
      <c r="C39" s="3" t="s">
        <v>200</v>
      </c>
      <c r="D39" s="14" t="s">
        <v>32</v>
      </c>
      <c r="E39" s="15">
        <v>89484.153451973238</v>
      </c>
      <c r="F39" s="16">
        <v>0</v>
      </c>
      <c r="G39" s="16">
        <v>110242</v>
      </c>
      <c r="H39" s="16">
        <f t="shared" si="0"/>
        <v>199726.15345197322</v>
      </c>
    </row>
    <row r="40" spans="1:8" x14ac:dyDescent="0.35">
      <c r="A40" s="3">
        <v>1902563000138</v>
      </c>
      <c r="B40" s="4">
        <v>1001902563</v>
      </c>
      <c r="C40" s="3" t="s">
        <v>201</v>
      </c>
      <c r="D40" s="14" t="s">
        <v>33</v>
      </c>
      <c r="E40" s="15">
        <v>74595.978820010045</v>
      </c>
      <c r="F40" s="16">
        <v>0</v>
      </c>
      <c r="G40" s="16">
        <v>0</v>
      </c>
      <c r="H40" s="16">
        <f t="shared" si="0"/>
        <v>74595.978820010045</v>
      </c>
    </row>
    <row r="41" spans="1:8" x14ac:dyDescent="0.35">
      <c r="A41" s="3">
        <v>1317309000172</v>
      </c>
      <c r="B41" s="4">
        <v>1001317309</v>
      </c>
      <c r="C41" s="3" t="s">
        <v>202</v>
      </c>
      <c r="D41" s="14" t="s">
        <v>34</v>
      </c>
      <c r="E41" s="15">
        <v>175365.59031029948</v>
      </c>
      <c r="F41" s="16">
        <v>10605</v>
      </c>
      <c r="G41" s="16">
        <v>0</v>
      </c>
      <c r="H41" s="16">
        <f t="shared" si="0"/>
        <v>164760.59031029948</v>
      </c>
    </row>
    <row r="42" spans="1:8" x14ac:dyDescent="0.35">
      <c r="A42" s="3">
        <v>3128979000176</v>
      </c>
      <c r="B42" s="4">
        <v>1003128979</v>
      </c>
      <c r="C42" s="3" t="s">
        <v>203</v>
      </c>
      <c r="D42" s="14" t="s">
        <v>35</v>
      </c>
      <c r="E42" s="15">
        <v>435577.05092999124</v>
      </c>
      <c r="F42" s="16">
        <v>0</v>
      </c>
      <c r="G42" s="16">
        <v>0</v>
      </c>
      <c r="H42" s="16">
        <f t="shared" si="0"/>
        <v>435577.05092999124</v>
      </c>
    </row>
    <row r="43" spans="1:8" x14ac:dyDescent="0.35">
      <c r="A43" s="3">
        <v>1911853000148</v>
      </c>
      <c r="B43" s="4">
        <v>1001911853</v>
      </c>
      <c r="C43" s="3" t="s">
        <v>204</v>
      </c>
      <c r="D43" s="14" t="s">
        <v>36</v>
      </c>
      <c r="E43" s="15">
        <v>7370.9738234321476</v>
      </c>
      <c r="F43" s="16">
        <v>0</v>
      </c>
      <c r="G43" s="16">
        <v>0</v>
      </c>
      <c r="H43" s="16">
        <f t="shared" si="0"/>
        <v>7370.9738234321476</v>
      </c>
    </row>
    <row r="44" spans="1:8" x14ac:dyDescent="0.35">
      <c r="A44" s="3">
        <v>1256137000174</v>
      </c>
      <c r="B44" s="4">
        <v>1001256137</v>
      </c>
      <c r="C44" s="3" t="s">
        <v>205</v>
      </c>
      <c r="D44" s="14" t="s">
        <v>37</v>
      </c>
      <c r="E44" s="15">
        <v>182385.15797741883</v>
      </c>
      <c r="F44" s="16">
        <v>0</v>
      </c>
      <c r="G44" s="16">
        <v>0</v>
      </c>
      <c r="H44" s="16">
        <f t="shared" si="0"/>
        <v>182385.15797741883</v>
      </c>
    </row>
    <row r="45" spans="1:8" x14ac:dyDescent="0.35">
      <c r="A45" s="3">
        <v>2494950000145</v>
      </c>
      <c r="B45" s="4">
        <v>1002494950</v>
      </c>
      <c r="C45" s="3" t="s">
        <v>206</v>
      </c>
      <c r="D45" s="14" t="s">
        <v>38</v>
      </c>
      <c r="E45" s="15">
        <v>27178.87222115913</v>
      </c>
      <c r="F45" s="16">
        <v>0</v>
      </c>
      <c r="G45" s="16">
        <v>75462</v>
      </c>
      <c r="H45" s="16">
        <f t="shared" si="0"/>
        <v>102640.87222115914</v>
      </c>
    </row>
    <row r="46" spans="1:8" x14ac:dyDescent="0.35">
      <c r="A46" s="3">
        <v>2284585000144</v>
      </c>
      <c r="B46" s="4">
        <v>1002284585</v>
      </c>
      <c r="C46" s="3" t="s">
        <v>207</v>
      </c>
      <c r="D46" s="14" t="s">
        <v>39</v>
      </c>
      <c r="E46" s="15">
        <v>39551.484799508813</v>
      </c>
      <c r="F46" s="16">
        <v>0</v>
      </c>
      <c r="G46" s="16">
        <v>175606</v>
      </c>
      <c r="H46" s="16">
        <f t="shared" si="0"/>
        <v>215157.48479950882</v>
      </c>
    </row>
    <row r="47" spans="1:8" x14ac:dyDescent="0.35">
      <c r="A47" s="3">
        <v>58823121000113</v>
      </c>
      <c r="B47" s="4">
        <v>1058823121</v>
      </c>
      <c r="C47" s="3" t="s">
        <v>208</v>
      </c>
      <c r="D47" s="14" t="s">
        <v>40</v>
      </c>
      <c r="E47" s="15">
        <v>115632.27460824839</v>
      </c>
      <c r="F47" s="16">
        <v>0</v>
      </c>
      <c r="G47" s="16">
        <v>177780</v>
      </c>
      <c r="H47" s="16">
        <f t="shared" si="0"/>
        <v>293412.27460824838</v>
      </c>
    </row>
    <row r="48" spans="1:8" x14ac:dyDescent="0.35">
      <c r="A48" s="3">
        <v>2780845000253</v>
      </c>
      <c r="B48" s="4">
        <v>1002780845</v>
      </c>
      <c r="C48" s="3" t="s">
        <v>209</v>
      </c>
      <c r="D48" s="14" t="s">
        <v>140</v>
      </c>
      <c r="E48" s="15">
        <v>9.6470405852895897</v>
      </c>
      <c r="F48" s="16">
        <v>0</v>
      </c>
      <c r="G48" s="16">
        <v>0</v>
      </c>
      <c r="H48" s="16">
        <f t="shared" si="0"/>
        <v>9.6470405852895897</v>
      </c>
    </row>
    <row r="49" spans="1:8" x14ac:dyDescent="0.35">
      <c r="A49" s="3">
        <v>8543600000108</v>
      </c>
      <c r="B49" s="4">
        <v>1008543600</v>
      </c>
      <c r="C49" s="3" t="s">
        <v>210</v>
      </c>
      <c r="D49" s="14" t="s">
        <v>41</v>
      </c>
      <c r="E49" s="15">
        <v>36069.565224525533</v>
      </c>
      <c r="F49" s="16">
        <v>0</v>
      </c>
      <c r="G49" s="16">
        <v>7551</v>
      </c>
      <c r="H49" s="16">
        <f t="shared" si="0"/>
        <v>43620.565224525533</v>
      </c>
    </row>
    <row r="50" spans="1:8" x14ac:dyDescent="0.35">
      <c r="A50" s="3">
        <v>2798067000149</v>
      </c>
      <c r="B50" s="4">
        <v>1002798067</v>
      </c>
      <c r="C50" s="3" t="s">
        <v>211</v>
      </c>
      <c r="D50" s="14" t="s">
        <v>42</v>
      </c>
      <c r="E50" s="15">
        <v>44.662507276969485</v>
      </c>
      <c r="F50" s="16">
        <v>0</v>
      </c>
      <c r="G50" s="16">
        <v>791</v>
      </c>
      <c r="H50" s="16">
        <f t="shared" si="0"/>
        <v>835.66250727696945</v>
      </c>
    </row>
    <row r="51" spans="1:8" x14ac:dyDescent="0.35">
      <c r="A51" s="3">
        <v>3851841000109</v>
      </c>
      <c r="B51" s="4">
        <v>1003851841</v>
      </c>
      <c r="C51" s="3" t="s">
        <v>212</v>
      </c>
      <c r="D51" s="14" t="s">
        <v>43</v>
      </c>
      <c r="E51" s="15">
        <v>6303.1270772582011</v>
      </c>
      <c r="F51" s="16">
        <v>0</v>
      </c>
      <c r="G51" s="16">
        <v>0</v>
      </c>
      <c r="H51" s="16">
        <f t="shared" si="0"/>
        <v>6303.1270772582011</v>
      </c>
    </row>
    <row r="52" spans="1:8" x14ac:dyDescent="0.35">
      <c r="A52" s="3">
        <v>1804345000160</v>
      </c>
      <c r="B52" s="4">
        <v>1001804345</v>
      </c>
      <c r="C52" s="3" t="s">
        <v>213</v>
      </c>
      <c r="D52" s="14" t="s">
        <v>44</v>
      </c>
      <c r="E52" s="15">
        <v>85524.442459960614</v>
      </c>
      <c r="F52" s="16">
        <v>0</v>
      </c>
      <c r="G52" s="16">
        <v>14861</v>
      </c>
      <c r="H52" s="16">
        <f t="shared" si="0"/>
        <v>100385.44245996061</v>
      </c>
    </row>
    <row r="53" spans="1:8" x14ac:dyDescent="0.35">
      <c r="A53" s="3">
        <v>44578875000140</v>
      </c>
      <c r="B53" s="4">
        <v>1044578875</v>
      </c>
      <c r="C53" s="3" t="s">
        <v>214</v>
      </c>
      <c r="D53" s="14" t="s">
        <v>141</v>
      </c>
      <c r="E53" s="15">
        <v>41789.94121754104</v>
      </c>
      <c r="F53" s="16">
        <v>0</v>
      </c>
      <c r="G53" s="16">
        <v>1796</v>
      </c>
      <c r="H53" s="16">
        <f t="shared" si="0"/>
        <v>43585.94121754104</v>
      </c>
    </row>
    <row r="54" spans="1:8" x14ac:dyDescent="0.35">
      <c r="A54" s="3">
        <v>10383235000163</v>
      </c>
      <c r="B54" s="4">
        <v>1010383235</v>
      </c>
      <c r="C54" s="3" t="s">
        <v>215</v>
      </c>
      <c r="D54" s="14" t="s">
        <v>45</v>
      </c>
      <c r="E54" s="15">
        <v>4331.4255291632153</v>
      </c>
      <c r="F54" s="16">
        <v>0</v>
      </c>
      <c r="G54" s="16">
        <v>15297</v>
      </c>
      <c r="H54" s="16">
        <f t="shared" si="0"/>
        <v>19628.425529163214</v>
      </c>
    </row>
    <row r="55" spans="1:8" x14ac:dyDescent="0.35">
      <c r="A55" s="3">
        <v>5380369000190</v>
      </c>
      <c r="B55" s="4">
        <v>1005380369</v>
      </c>
      <c r="C55" s="3" t="s">
        <v>216</v>
      </c>
      <c r="D55" s="14" t="s">
        <v>46</v>
      </c>
      <c r="E55" s="15">
        <v>82084.033755899305</v>
      </c>
      <c r="F55" s="16">
        <v>0</v>
      </c>
      <c r="G55" s="16">
        <v>839</v>
      </c>
      <c r="H55" s="16">
        <f t="shared" si="0"/>
        <v>82923.033755899305</v>
      </c>
    </row>
    <row r="56" spans="1:8" x14ac:dyDescent="0.35">
      <c r="A56" s="3">
        <v>2909530000344</v>
      </c>
      <c r="B56" s="4">
        <v>1002909530</v>
      </c>
      <c r="C56" s="3" t="s">
        <v>217</v>
      </c>
      <c r="D56" s="14" t="s">
        <v>47</v>
      </c>
      <c r="E56" s="15">
        <v>490079.76008120732</v>
      </c>
      <c r="F56" s="16">
        <v>5527</v>
      </c>
      <c r="G56" s="16">
        <v>0</v>
      </c>
      <c r="H56" s="16">
        <f t="shared" si="0"/>
        <v>484552.76008120732</v>
      </c>
    </row>
    <row r="57" spans="1:8" x14ac:dyDescent="0.35">
      <c r="A57" s="3">
        <v>466187000113</v>
      </c>
      <c r="B57" s="4">
        <v>1000466187</v>
      </c>
      <c r="C57" s="3" t="s">
        <v>218</v>
      </c>
      <c r="D57" s="14" t="s">
        <v>48</v>
      </c>
      <c r="E57" s="15">
        <v>46369.210039169215</v>
      </c>
      <c r="F57" s="16">
        <v>0</v>
      </c>
      <c r="G57" s="16">
        <v>0</v>
      </c>
      <c r="H57" s="16">
        <f t="shared" si="0"/>
        <v>46369.210039169215</v>
      </c>
    </row>
    <row r="58" spans="1:8" x14ac:dyDescent="0.35">
      <c r="A58" s="3">
        <v>69209575000387</v>
      </c>
      <c r="B58" s="4">
        <v>1069209575</v>
      </c>
      <c r="C58" s="3" t="s">
        <v>219</v>
      </c>
      <c r="D58" s="14" t="s">
        <v>49</v>
      </c>
      <c r="E58" s="15">
        <v>66333.3111913514</v>
      </c>
      <c r="F58" s="16">
        <v>0</v>
      </c>
      <c r="G58" s="16">
        <v>0</v>
      </c>
      <c r="H58" s="16">
        <f t="shared" si="0"/>
        <v>66333.3111913514</v>
      </c>
    </row>
    <row r="59" spans="1:8" x14ac:dyDescent="0.35">
      <c r="A59" s="3">
        <v>6537572000433</v>
      </c>
      <c r="B59" s="4">
        <v>1006537572</v>
      </c>
      <c r="C59" s="3" t="s">
        <v>220</v>
      </c>
      <c r="D59" s="14" t="s">
        <v>50</v>
      </c>
      <c r="E59" s="15">
        <v>90925.243132604344</v>
      </c>
      <c r="F59" s="16">
        <v>0</v>
      </c>
      <c r="G59" s="16">
        <v>170994</v>
      </c>
      <c r="H59" s="16">
        <f t="shared" si="0"/>
        <v>261919.24313260434</v>
      </c>
    </row>
    <row r="60" spans="1:8" x14ac:dyDescent="0.35">
      <c r="A60" s="3">
        <v>4117163000290</v>
      </c>
      <c r="B60" s="4">
        <v>1004117163</v>
      </c>
      <c r="C60" s="3" t="s">
        <v>221</v>
      </c>
      <c r="D60" s="14" t="s">
        <v>51</v>
      </c>
      <c r="E60" s="15">
        <v>22.664213135356214</v>
      </c>
      <c r="F60" s="16">
        <v>0</v>
      </c>
      <c r="G60" s="16">
        <v>0</v>
      </c>
      <c r="H60" s="16">
        <f t="shared" si="0"/>
        <v>22.664213135356214</v>
      </c>
    </row>
    <row r="61" spans="1:8" x14ac:dyDescent="0.35">
      <c r="A61" s="3">
        <v>10775497000254</v>
      </c>
      <c r="B61" s="4">
        <v>1010775497</v>
      </c>
      <c r="C61" s="3" t="s">
        <v>222</v>
      </c>
      <c r="D61" s="14" t="s">
        <v>52</v>
      </c>
      <c r="E61" s="15">
        <v>127047.31517385639</v>
      </c>
      <c r="F61" s="16">
        <v>0</v>
      </c>
      <c r="G61" s="16">
        <v>0</v>
      </c>
      <c r="H61" s="16">
        <f t="shared" si="0"/>
        <v>127047.31517385639</v>
      </c>
    </row>
    <row r="62" spans="1:8" x14ac:dyDescent="0.35">
      <c r="A62" s="3">
        <v>8892436000144</v>
      </c>
      <c r="B62" s="4">
        <v>1008892436</v>
      </c>
      <c r="C62" s="3" t="s">
        <v>223</v>
      </c>
      <c r="D62" s="14" t="s">
        <v>53</v>
      </c>
      <c r="E62" s="15">
        <v>128795.3650455405</v>
      </c>
      <c r="F62" s="16">
        <v>0</v>
      </c>
      <c r="G62" s="16">
        <v>265622</v>
      </c>
      <c r="H62" s="16">
        <f t="shared" si="0"/>
        <v>394417.3650455405</v>
      </c>
    </row>
    <row r="63" spans="1:8" x14ac:dyDescent="0.35">
      <c r="A63" s="3">
        <v>37779606000187</v>
      </c>
      <c r="B63" s="4">
        <v>1037779606</v>
      </c>
      <c r="C63" s="3" t="s">
        <v>224</v>
      </c>
      <c r="D63" s="14" t="s">
        <v>54</v>
      </c>
      <c r="E63" s="15">
        <v>29765.09918833281</v>
      </c>
      <c r="F63" s="16">
        <v>0</v>
      </c>
      <c r="G63" s="16">
        <v>87997</v>
      </c>
      <c r="H63" s="16">
        <f t="shared" si="0"/>
        <v>117762.09918833281</v>
      </c>
    </row>
    <row r="64" spans="1:8" x14ac:dyDescent="0.35">
      <c r="A64" s="3">
        <v>6983874000516</v>
      </c>
      <c r="B64" s="4">
        <v>1006983874</v>
      </c>
      <c r="C64" s="3" t="s">
        <v>225</v>
      </c>
      <c r="D64" s="14" t="s">
        <v>55</v>
      </c>
      <c r="E64" s="15">
        <v>60410.34651302085</v>
      </c>
      <c r="F64" s="16">
        <v>0</v>
      </c>
      <c r="G64" s="16">
        <v>16882</v>
      </c>
      <c r="H64" s="16">
        <f t="shared" si="0"/>
        <v>77292.34651302085</v>
      </c>
    </row>
    <row r="65" spans="1:8" x14ac:dyDescent="0.35">
      <c r="A65" s="3">
        <v>3609381000107</v>
      </c>
      <c r="B65" s="4">
        <v>1003609381</v>
      </c>
      <c r="C65" s="3" t="s">
        <v>226</v>
      </c>
      <c r="D65" s="14" t="s">
        <v>56</v>
      </c>
      <c r="E65" s="15">
        <v>167211.6500968395</v>
      </c>
      <c r="F65" s="16">
        <v>3702</v>
      </c>
      <c r="G65" s="16">
        <v>27615</v>
      </c>
      <c r="H65" s="16">
        <f t="shared" si="0"/>
        <v>191124.6500968395</v>
      </c>
    </row>
    <row r="66" spans="1:8" x14ac:dyDescent="0.35">
      <c r="A66" s="3">
        <v>7135653000127</v>
      </c>
      <c r="B66" s="4">
        <v>1007135653</v>
      </c>
      <c r="C66" s="3" t="s">
        <v>227</v>
      </c>
      <c r="D66" s="14" t="s">
        <v>57</v>
      </c>
      <c r="E66" s="15">
        <v>553.68387854913976</v>
      </c>
      <c r="F66" s="16">
        <v>0</v>
      </c>
      <c r="G66" s="16">
        <v>0</v>
      </c>
      <c r="H66" s="16">
        <f t="shared" si="0"/>
        <v>553.68387854913976</v>
      </c>
    </row>
    <row r="67" spans="1:8" x14ac:dyDescent="0.35">
      <c r="A67" s="3">
        <v>11898169000127</v>
      </c>
      <c r="B67" s="4">
        <v>1011898169</v>
      </c>
      <c r="C67" s="3" t="s">
        <v>228</v>
      </c>
      <c r="D67" s="14" t="s">
        <v>58</v>
      </c>
      <c r="E67" s="15">
        <v>65269.253391977902</v>
      </c>
      <c r="F67" s="16">
        <v>9925</v>
      </c>
      <c r="G67" s="16">
        <v>91393</v>
      </c>
      <c r="H67" s="16">
        <f t="shared" si="0"/>
        <v>146737.25339197789</v>
      </c>
    </row>
    <row r="68" spans="1:8" x14ac:dyDescent="0.35">
      <c r="A68" s="3">
        <v>2299645000100</v>
      </c>
      <c r="B68" s="4">
        <v>1002299645</v>
      </c>
      <c r="C68" s="3" t="s">
        <v>229</v>
      </c>
      <c r="D68" s="14" t="s">
        <v>59</v>
      </c>
      <c r="E68" s="15">
        <v>95962.885956700775</v>
      </c>
      <c r="F68" s="16">
        <v>0</v>
      </c>
      <c r="G68" s="16">
        <v>0</v>
      </c>
      <c r="H68" s="16">
        <f t="shared" si="0"/>
        <v>95962.885956700775</v>
      </c>
    </row>
    <row r="69" spans="1:8" x14ac:dyDescent="0.35">
      <c r="A69" s="3">
        <v>1787793000101</v>
      </c>
      <c r="B69" s="4">
        <v>1001787793</v>
      </c>
      <c r="C69" s="3" t="s">
        <v>230</v>
      </c>
      <c r="D69" s="14" t="s">
        <v>60</v>
      </c>
      <c r="E69" s="15">
        <v>148997.22798431208</v>
      </c>
      <c r="F69" s="16">
        <v>0</v>
      </c>
      <c r="G69" s="16">
        <v>0</v>
      </c>
      <c r="H69" s="16">
        <f t="shared" ref="H69:H132" si="1">E69-F69+G69</f>
        <v>148997.22798431208</v>
      </c>
    </row>
    <row r="70" spans="1:8" x14ac:dyDescent="0.35">
      <c r="A70" s="3">
        <v>6240179000130</v>
      </c>
      <c r="B70" s="4">
        <v>1006240179</v>
      </c>
      <c r="C70" s="3" t="s">
        <v>231</v>
      </c>
      <c r="D70" s="14" t="s">
        <v>61</v>
      </c>
      <c r="E70" s="15">
        <v>102160.85696270999</v>
      </c>
      <c r="F70" s="16">
        <v>0</v>
      </c>
      <c r="G70" s="16">
        <v>102854</v>
      </c>
      <c r="H70" s="16">
        <f t="shared" si="1"/>
        <v>205014.85696270998</v>
      </c>
    </row>
    <row r="71" spans="1:8" x14ac:dyDescent="0.35">
      <c r="A71" s="3">
        <v>36122677000140</v>
      </c>
      <c r="B71" s="4">
        <v>1036122677</v>
      </c>
      <c r="C71" s="3" t="s">
        <v>232</v>
      </c>
      <c r="D71" s="14" t="s">
        <v>62</v>
      </c>
      <c r="E71" s="15">
        <v>347588.28937313292</v>
      </c>
      <c r="F71" s="16">
        <v>0</v>
      </c>
      <c r="G71" s="16">
        <v>0</v>
      </c>
      <c r="H71" s="16">
        <f t="shared" si="1"/>
        <v>347588.28937313292</v>
      </c>
    </row>
    <row r="72" spans="1:8" x14ac:dyDescent="0.35">
      <c r="A72" s="3">
        <v>44248274000170</v>
      </c>
      <c r="B72" s="4">
        <v>1044248274</v>
      </c>
      <c r="C72" s="3" t="s">
        <v>233</v>
      </c>
      <c r="D72" s="14" t="s">
        <v>63</v>
      </c>
      <c r="E72" s="15">
        <v>61489.174300524792</v>
      </c>
      <c r="F72" s="16">
        <v>0</v>
      </c>
      <c r="G72" s="16">
        <v>0</v>
      </c>
      <c r="H72" s="16">
        <f t="shared" si="1"/>
        <v>61489.174300524792</v>
      </c>
    </row>
    <row r="73" spans="1:8" x14ac:dyDescent="0.35">
      <c r="A73" s="3">
        <v>33337122000127</v>
      </c>
      <c r="B73" s="4">
        <v>1033337122</v>
      </c>
      <c r="C73" s="3" t="s">
        <v>234</v>
      </c>
      <c r="D73" s="14" t="s">
        <v>64</v>
      </c>
      <c r="E73" s="15">
        <v>7089902.123019645</v>
      </c>
      <c r="F73" s="16">
        <v>280431</v>
      </c>
      <c r="G73" s="16">
        <v>0</v>
      </c>
      <c r="H73" s="16">
        <f t="shared" si="1"/>
        <v>6809471.123019645</v>
      </c>
    </row>
    <row r="74" spans="1:8" x14ac:dyDescent="0.35">
      <c r="A74" s="3">
        <v>22355152000140</v>
      </c>
      <c r="B74" s="4">
        <v>3022355152</v>
      </c>
      <c r="C74" s="3" t="s">
        <v>235</v>
      </c>
      <c r="D74" s="14" t="s">
        <v>65</v>
      </c>
      <c r="E74" s="15">
        <v>53655.594696785141</v>
      </c>
      <c r="F74" s="16">
        <v>0</v>
      </c>
      <c r="G74" s="16">
        <v>0</v>
      </c>
      <c r="H74" s="16">
        <f t="shared" si="1"/>
        <v>53655.594696785141</v>
      </c>
    </row>
    <row r="75" spans="1:8" x14ac:dyDescent="0.35">
      <c r="A75" s="3">
        <v>2293021000178</v>
      </c>
      <c r="B75" s="4">
        <v>1002293021</v>
      </c>
      <c r="C75" s="3" t="s">
        <v>236</v>
      </c>
      <c r="D75" s="14" t="s">
        <v>66</v>
      </c>
      <c r="E75" s="15">
        <v>4.0929323815029983</v>
      </c>
      <c r="F75" s="16">
        <v>0</v>
      </c>
      <c r="G75" s="16">
        <v>0</v>
      </c>
      <c r="H75" s="16">
        <f t="shared" si="1"/>
        <v>4.0929323815029983</v>
      </c>
    </row>
    <row r="76" spans="1:8" x14ac:dyDescent="0.35">
      <c r="A76" s="3">
        <v>2805889000100</v>
      </c>
      <c r="B76" s="4">
        <v>1002805889</v>
      </c>
      <c r="C76" s="3" t="s">
        <v>237</v>
      </c>
      <c r="D76" s="14" t="s">
        <v>67</v>
      </c>
      <c r="E76" s="15">
        <v>1154730.0868996494</v>
      </c>
      <c r="F76" s="16">
        <v>0</v>
      </c>
      <c r="G76" s="16">
        <v>1801755</v>
      </c>
      <c r="H76" s="16">
        <f t="shared" si="1"/>
        <v>2956485.0868996494</v>
      </c>
    </row>
    <row r="77" spans="1:8" x14ac:dyDescent="0.35">
      <c r="A77" s="3">
        <v>1083568000186</v>
      </c>
      <c r="B77" s="4">
        <v>1001083568</v>
      </c>
      <c r="C77" s="3" t="s">
        <v>238</v>
      </c>
      <c r="D77" s="14" t="s">
        <v>68</v>
      </c>
      <c r="E77" s="15">
        <v>29009.298478567849</v>
      </c>
      <c r="F77" s="16">
        <v>0</v>
      </c>
      <c r="G77" s="16">
        <v>0</v>
      </c>
      <c r="H77" s="16">
        <f t="shared" si="1"/>
        <v>29009.298478567849</v>
      </c>
    </row>
    <row r="78" spans="1:8" x14ac:dyDescent="0.35">
      <c r="A78" s="3">
        <v>33461567000114</v>
      </c>
      <c r="B78" s="4">
        <v>1033461567</v>
      </c>
      <c r="C78" s="3" t="s">
        <v>239</v>
      </c>
      <c r="D78" s="14" t="s">
        <v>69</v>
      </c>
      <c r="E78" s="15">
        <v>135.38160954202229</v>
      </c>
      <c r="F78" s="16">
        <v>0</v>
      </c>
      <c r="G78" s="16">
        <v>0</v>
      </c>
      <c r="H78" s="16">
        <f t="shared" si="1"/>
        <v>135.38160954202229</v>
      </c>
    </row>
    <row r="79" spans="1:8" x14ac:dyDescent="0.35">
      <c r="A79" s="3">
        <v>2275017000187</v>
      </c>
      <c r="B79" s="4">
        <v>1002275017</v>
      </c>
      <c r="C79" s="3" t="s">
        <v>240</v>
      </c>
      <c r="D79" s="14" t="s">
        <v>70</v>
      </c>
      <c r="E79" s="15">
        <v>24474.490974924225</v>
      </c>
      <c r="F79" s="16">
        <v>0</v>
      </c>
      <c r="G79" s="16">
        <v>64528</v>
      </c>
      <c r="H79" s="16">
        <f t="shared" si="1"/>
        <v>89002.490974924222</v>
      </c>
    </row>
    <row r="80" spans="1:8" x14ac:dyDescent="0.35">
      <c r="A80" s="3">
        <v>9596665000184</v>
      </c>
      <c r="B80" s="4">
        <v>1009596665</v>
      </c>
      <c r="C80" s="3" t="s">
        <v>241</v>
      </c>
      <c r="D80" s="14" t="s">
        <v>71</v>
      </c>
      <c r="E80" s="15">
        <v>37074.688742156279</v>
      </c>
      <c r="F80" s="16">
        <v>0</v>
      </c>
      <c r="G80" s="16">
        <v>134201</v>
      </c>
      <c r="H80" s="16">
        <f t="shared" si="1"/>
        <v>171275.68874215629</v>
      </c>
    </row>
    <row r="81" spans="1:8" x14ac:dyDescent="0.35">
      <c r="A81" s="3">
        <v>42877368000182</v>
      </c>
      <c r="B81" s="4">
        <v>1042877368</v>
      </c>
      <c r="C81" s="3" t="s">
        <v>242</v>
      </c>
      <c r="D81" s="14" t="s">
        <v>142</v>
      </c>
      <c r="E81" s="15">
        <v>234.31405976759771</v>
      </c>
      <c r="F81" s="16">
        <v>0</v>
      </c>
      <c r="G81" s="16">
        <v>0</v>
      </c>
      <c r="H81" s="16">
        <f t="shared" si="1"/>
        <v>234.31405976759771</v>
      </c>
    </row>
    <row r="82" spans="1:8" x14ac:dyDescent="0.35">
      <c r="A82" s="3">
        <v>326969000157</v>
      </c>
      <c r="B82" s="4">
        <v>1000326969</v>
      </c>
      <c r="C82" s="3" t="s">
        <v>243</v>
      </c>
      <c r="D82" s="14" t="s">
        <v>72</v>
      </c>
      <c r="E82" s="15">
        <v>72234.534939534235</v>
      </c>
      <c r="F82" s="16">
        <v>0</v>
      </c>
      <c r="G82" s="16">
        <v>0</v>
      </c>
      <c r="H82" s="16">
        <f t="shared" si="1"/>
        <v>72234.534939534235</v>
      </c>
    </row>
    <row r="83" spans="1:8" x14ac:dyDescent="0.35">
      <c r="A83" s="3">
        <v>13210610000161</v>
      </c>
      <c r="B83" s="4">
        <v>1013210610</v>
      </c>
      <c r="C83" s="3" t="s">
        <v>244</v>
      </c>
      <c r="D83" s="14" t="s">
        <v>73</v>
      </c>
      <c r="E83" s="15">
        <v>29275.721998747715</v>
      </c>
      <c r="F83" s="16">
        <v>0</v>
      </c>
      <c r="G83" s="16">
        <v>0</v>
      </c>
      <c r="H83" s="16">
        <f t="shared" si="1"/>
        <v>29275.721998747715</v>
      </c>
    </row>
    <row r="84" spans="1:8" x14ac:dyDescent="0.35">
      <c r="A84" s="3">
        <v>26574808000257</v>
      </c>
      <c r="B84" s="4">
        <v>1026574808</v>
      </c>
      <c r="C84" s="3" t="s">
        <v>245</v>
      </c>
      <c r="D84" s="14" t="s">
        <v>74</v>
      </c>
      <c r="E84" s="15">
        <v>7668.3479863385401</v>
      </c>
      <c r="F84" s="16">
        <v>0</v>
      </c>
      <c r="G84" s="16">
        <v>0</v>
      </c>
      <c r="H84" s="16">
        <f t="shared" si="1"/>
        <v>7668.3479863385401</v>
      </c>
    </row>
    <row r="85" spans="1:8" x14ac:dyDescent="0.35">
      <c r="A85" s="3">
        <v>19700983000105</v>
      </c>
      <c r="B85" s="4">
        <v>1019700983</v>
      </c>
      <c r="C85" s="3" t="s">
        <v>246</v>
      </c>
      <c r="D85" s="14" t="s">
        <v>75</v>
      </c>
      <c r="E85" s="15">
        <v>338.23304695415271</v>
      </c>
      <c r="F85" s="16">
        <v>0</v>
      </c>
      <c r="G85" s="16">
        <v>0</v>
      </c>
      <c r="H85" s="16">
        <f t="shared" si="1"/>
        <v>338.23304695415271</v>
      </c>
    </row>
    <row r="86" spans="1:8" x14ac:dyDescent="0.35">
      <c r="A86" s="3">
        <v>6031802000145</v>
      </c>
      <c r="B86" s="4">
        <v>1006031802</v>
      </c>
      <c r="C86" s="3" t="s">
        <v>247</v>
      </c>
      <c r="D86" s="14" t="s">
        <v>143</v>
      </c>
      <c r="E86" s="15">
        <v>1435.2207107298836</v>
      </c>
      <c r="F86" s="16">
        <v>0</v>
      </c>
      <c r="G86" s="16">
        <v>152</v>
      </c>
      <c r="H86" s="16">
        <f t="shared" si="1"/>
        <v>1587.2207107298836</v>
      </c>
    </row>
    <row r="87" spans="1:8" x14ac:dyDescent="0.35">
      <c r="A87" s="3">
        <v>30743935000129</v>
      </c>
      <c r="B87" s="4">
        <v>3030743935</v>
      </c>
      <c r="C87" s="3" t="s">
        <v>248</v>
      </c>
      <c r="D87" s="14" t="s">
        <v>144</v>
      </c>
      <c r="E87" s="15">
        <v>787.79613212090101</v>
      </c>
      <c r="F87" s="16">
        <v>0</v>
      </c>
      <c r="G87" s="16">
        <v>0</v>
      </c>
      <c r="H87" s="16">
        <f t="shared" si="1"/>
        <v>787.79613212090101</v>
      </c>
    </row>
    <row r="88" spans="1:8" x14ac:dyDescent="0.35">
      <c r="A88" s="3">
        <v>4138529000127</v>
      </c>
      <c r="B88" s="4">
        <v>1004138529</v>
      </c>
      <c r="C88" s="3" t="s">
        <v>249</v>
      </c>
      <c r="D88" s="14" t="s">
        <v>76</v>
      </c>
      <c r="E88" s="15">
        <v>20094.698708202472</v>
      </c>
      <c r="F88" s="16">
        <v>0</v>
      </c>
      <c r="G88" s="16">
        <v>36189</v>
      </c>
      <c r="H88" s="16">
        <f t="shared" si="1"/>
        <v>56283.698708202472</v>
      </c>
    </row>
    <row r="89" spans="1:8" x14ac:dyDescent="0.35">
      <c r="A89" s="3">
        <v>1617593000100</v>
      </c>
      <c r="B89" s="4">
        <v>1001617593</v>
      </c>
      <c r="C89" s="3" t="s">
        <v>250</v>
      </c>
      <c r="D89" s="14" t="s">
        <v>145</v>
      </c>
      <c r="E89" s="15">
        <v>39.166416887321461</v>
      </c>
      <c r="F89" s="16">
        <v>0</v>
      </c>
      <c r="G89" s="16">
        <v>7</v>
      </c>
      <c r="H89" s="16">
        <f t="shared" si="1"/>
        <v>46.166416887321461</v>
      </c>
    </row>
    <row r="90" spans="1:8" x14ac:dyDescent="0.35">
      <c r="A90" s="3">
        <v>9059136000141</v>
      </c>
      <c r="B90" s="4">
        <v>1009059136</v>
      </c>
      <c r="C90" s="3" t="s">
        <v>251</v>
      </c>
      <c r="D90" s="14" t="s">
        <v>146</v>
      </c>
      <c r="E90" s="15">
        <v>95630.687731167433</v>
      </c>
      <c r="F90" s="16">
        <v>0</v>
      </c>
      <c r="G90" s="16">
        <v>0</v>
      </c>
      <c r="H90" s="16">
        <f t="shared" si="1"/>
        <v>95630.687731167433</v>
      </c>
    </row>
    <row r="91" spans="1:8" x14ac:dyDescent="0.35">
      <c r="A91" s="3">
        <v>1966325000277</v>
      </c>
      <c r="B91" s="4">
        <v>1001966325</v>
      </c>
      <c r="C91" s="3" t="s">
        <v>252</v>
      </c>
      <c r="D91" s="14" t="s">
        <v>77</v>
      </c>
      <c r="E91" s="15">
        <v>35.520477621961419</v>
      </c>
      <c r="F91" s="16">
        <v>0</v>
      </c>
      <c r="G91" s="16">
        <v>30994</v>
      </c>
      <c r="H91" s="16">
        <f t="shared" si="1"/>
        <v>31029.520477621962</v>
      </c>
    </row>
    <row r="92" spans="1:8" x14ac:dyDescent="0.35">
      <c r="A92" s="3">
        <v>9250921000187</v>
      </c>
      <c r="B92" s="4">
        <v>1009250921</v>
      </c>
      <c r="C92" s="3" t="s">
        <v>253</v>
      </c>
      <c r="D92" s="14" t="s">
        <v>78</v>
      </c>
      <c r="E92" s="15">
        <v>262798.40074665548</v>
      </c>
      <c r="F92" s="16">
        <v>6450</v>
      </c>
      <c r="G92" s="16">
        <v>0</v>
      </c>
      <c r="H92" s="16">
        <f t="shared" si="1"/>
        <v>256348.40074665548</v>
      </c>
    </row>
    <row r="93" spans="1:8" x14ac:dyDescent="0.35">
      <c r="A93" s="3">
        <v>828887000100</v>
      </c>
      <c r="B93" s="4">
        <v>1000828887</v>
      </c>
      <c r="C93" s="3" t="s">
        <v>254</v>
      </c>
      <c r="D93" s="14" t="s">
        <v>79</v>
      </c>
      <c r="E93" s="15">
        <v>15868.431212589829</v>
      </c>
      <c r="F93" s="16">
        <v>0</v>
      </c>
      <c r="G93" s="16">
        <v>0</v>
      </c>
      <c r="H93" s="16">
        <f t="shared" si="1"/>
        <v>15868.431212589829</v>
      </c>
    </row>
    <row r="94" spans="1:8" x14ac:dyDescent="0.35">
      <c r="A94" s="3">
        <v>84634682000184</v>
      </c>
      <c r="B94" s="4">
        <v>1084634682</v>
      </c>
      <c r="C94" s="3" t="s">
        <v>255</v>
      </c>
      <c r="D94" s="14" t="s">
        <v>80</v>
      </c>
      <c r="E94" s="15">
        <v>12.109253734759575</v>
      </c>
      <c r="F94" s="16">
        <v>0</v>
      </c>
      <c r="G94" s="16">
        <v>0</v>
      </c>
      <c r="H94" s="16">
        <f t="shared" si="1"/>
        <v>12.109253734759575</v>
      </c>
    </row>
    <row r="95" spans="1:8" x14ac:dyDescent="0.35">
      <c r="A95" s="3">
        <v>34226839000164</v>
      </c>
      <c r="B95" s="4">
        <v>1034226839</v>
      </c>
      <c r="C95" s="3" t="s">
        <v>256</v>
      </c>
      <c r="D95" s="14" t="s">
        <v>81</v>
      </c>
      <c r="E95" s="15">
        <v>26247.857094251463</v>
      </c>
      <c r="F95" s="16">
        <v>0</v>
      </c>
      <c r="G95" s="16">
        <v>0</v>
      </c>
      <c r="H95" s="16">
        <f t="shared" si="1"/>
        <v>26247.857094251463</v>
      </c>
    </row>
    <row r="96" spans="1:8" x14ac:dyDescent="0.35">
      <c r="A96" s="3">
        <v>85491074000120</v>
      </c>
      <c r="B96" s="4">
        <v>1085491074</v>
      </c>
      <c r="C96" s="3" t="s">
        <v>257</v>
      </c>
      <c r="D96" s="14" t="s">
        <v>82</v>
      </c>
      <c r="E96" s="15">
        <v>19342.463125622315</v>
      </c>
      <c r="F96" s="16">
        <v>0</v>
      </c>
      <c r="G96" s="16">
        <v>37884</v>
      </c>
      <c r="H96" s="16">
        <f t="shared" si="1"/>
        <v>57226.463125622315</v>
      </c>
    </row>
    <row r="97" spans="1:8" x14ac:dyDescent="0.35">
      <c r="A97" s="3">
        <v>1125282000116</v>
      </c>
      <c r="B97" s="4">
        <v>1001125282</v>
      </c>
      <c r="C97" s="3" t="s">
        <v>258</v>
      </c>
      <c r="D97" s="14" t="s">
        <v>83</v>
      </c>
      <c r="E97" s="15">
        <v>630838.29190469999</v>
      </c>
      <c r="F97" s="16">
        <v>34223</v>
      </c>
      <c r="G97" s="16">
        <v>40133</v>
      </c>
      <c r="H97" s="16">
        <f t="shared" si="1"/>
        <v>636748.29190469999</v>
      </c>
    </row>
    <row r="98" spans="1:8" x14ac:dyDescent="0.35">
      <c r="A98" s="3">
        <v>2924588000103</v>
      </c>
      <c r="B98" s="4">
        <v>1002924588</v>
      </c>
      <c r="C98" s="3" t="s">
        <v>259</v>
      </c>
      <c r="D98" s="14" t="s">
        <v>84</v>
      </c>
      <c r="E98" s="15">
        <v>30473.013347553377</v>
      </c>
      <c r="F98" s="16">
        <v>0</v>
      </c>
      <c r="G98" s="16">
        <v>0</v>
      </c>
      <c r="H98" s="16">
        <f t="shared" si="1"/>
        <v>30473.013347553377</v>
      </c>
    </row>
    <row r="99" spans="1:8" x14ac:dyDescent="0.35">
      <c r="A99" s="3">
        <v>5470445000159</v>
      </c>
      <c r="B99" s="4">
        <v>1005470445</v>
      </c>
      <c r="C99" s="3" t="s">
        <v>260</v>
      </c>
      <c r="D99" s="14" t="s">
        <v>85</v>
      </c>
      <c r="E99" s="15">
        <v>17808.291560820493</v>
      </c>
      <c r="F99" s="16">
        <v>0</v>
      </c>
      <c r="G99" s="16">
        <v>109993</v>
      </c>
      <c r="H99" s="16">
        <f t="shared" si="1"/>
        <v>127801.29156082049</v>
      </c>
    </row>
    <row r="100" spans="1:8" x14ac:dyDescent="0.35">
      <c r="A100" s="3">
        <v>4169215000191</v>
      </c>
      <c r="B100" s="4">
        <v>1004169215</v>
      </c>
      <c r="C100" s="3" t="s">
        <v>261</v>
      </c>
      <c r="D100" s="14" t="s">
        <v>86</v>
      </c>
      <c r="E100" s="15">
        <v>734222.06380707049</v>
      </c>
      <c r="F100" s="16">
        <v>26859</v>
      </c>
      <c r="G100" s="16">
        <v>0</v>
      </c>
      <c r="H100" s="16">
        <f t="shared" si="1"/>
        <v>707363.06380707049</v>
      </c>
    </row>
    <row r="101" spans="1:8" x14ac:dyDescent="0.35">
      <c r="A101" s="3">
        <v>3016811000179</v>
      </c>
      <c r="B101" s="4">
        <v>1003016811</v>
      </c>
      <c r="C101" s="3" t="s">
        <v>262</v>
      </c>
      <c r="D101" s="14" t="s">
        <v>87</v>
      </c>
      <c r="E101" s="15">
        <v>35609.94669896095</v>
      </c>
      <c r="F101" s="16">
        <v>0</v>
      </c>
      <c r="G101" s="16">
        <v>73000</v>
      </c>
      <c r="H101" s="16">
        <f t="shared" si="1"/>
        <v>108609.94669896095</v>
      </c>
    </row>
    <row r="102" spans="1:8" x14ac:dyDescent="0.35">
      <c r="A102" s="3">
        <v>2123223000171</v>
      </c>
      <c r="B102" s="4">
        <v>1002123223</v>
      </c>
      <c r="C102" s="3" t="s">
        <v>263</v>
      </c>
      <c r="D102" s="14" t="s">
        <v>88</v>
      </c>
      <c r="E102" s="15">
        <v>25924.318136250145</v>
      </c>
      <c r="F102" s="16">
        <v>0</v>
      </c>
      <c r="G102" s="16">
        <v>123596</v>
      </c>
      <c r="H102" s="16">
        <f t="shared" si="1"/>
        <v>149520.31813625013</v>
      </c>
    </row>
    <row r="103" spans="1:8" x14ac:dyDescent="0.35">
      <c r="A103" s="3">
        <v>9371943000448</v>
      </c>
      <c r="B103" s="4">
        <v>1009371943</v>
      </c>
      <c r="C103" s="3" t="s">
        <v>264</v>
      </c>
      <c r="D103" s="14" t="s">
        <v>147</v>
      </c>
      <c r="E103" s="15">
        <v>2501.5182275419274</v>
      </c>
      <c r="F103" s="16">
        <v>0</v>
      </c>
      <c r="G103" s="16">
        <v>0</v>
      </c>
      <c r="H103" s="16">
        <f t="shared" si="1"/>
        <v>2501.5182275419274</v>
      </c>
    </row>
    <row r="104" spans="1:8" x14ac:dyDescent="0.35">
      <c r="A104" s="3">
        <v>7243624000189</v>
      </c>
      <c r="B104" s="4">
        <v>1007243624</v>
      </c>
      <c r="C104" s="3" t="s">
        <v>265</v>
      </c>
      <c r="D104" s="14" t="s">
        <v>89</v>
      </c>
      <c r="E104" s="15">
        <v>312.95737547281016</v>
      </c>
      <c r="F104" s="16">
        <v>0</v>
      </c>
      <c r="G104" s="16">
        <v>0</v>
      </c>
      <c r="H104" s="16">
        <f t="shared" si="1"/>
        <v>312.95737547281016</v>
      </c>
    </row>
    <row r="105" spans="1:8" x14ac:dyDescent="0.35">
      <c r="A105" s="3">
        <v>37020090000192</v>
      </c>
      <c r="B105" s="4">
        <v>1037020090</v>
      </c>
      <c r="C105" s="3" t="s">
        <v>266</v>
      </c>
      <c r="D105" s="14" t="s">
        <v>148</v>
      </c>
      <c r="E105" s="15">
        <v>52629.753754207799</v>
      </c>
      <c r="F105" s="16">
        <v>0</v>
      </c>
      <c r="G105" s="16">
        <v>0</v>
      </c>
      <c r="H105" s="16">
        <f t="shared" si="1"/>
        <v>52629.753754207799</v>
      </c>
    </row>
    <row r="106" spans="1:8" x14ac:dyDescent="0.35">
      <c r="A106" s="3">
        <v>11361333000162</v>
      </c>
      <c r="B106" s="4">
        <v>1011361333</v>
      </c>
      <c r="C106" s="3" t="s">
        <v>267</v>
      </c>
      <c r="D106" s="14" t="s">
        <v>90</v>
      </c>
      <c r="E106" s="15">
        <v>1090.8363061316604</v>
      </c>
      <c r="F106" s="16">
        <v>0</v>
      </c>
      <c r="G106" s="16">
        <v>3714</v>
      </c>
      <c r="H106" s="16">
        <f t="shared" si="1"/>
        <v>4804.8363061316604</v>
      </c>
    </row>
    <row r="107" spans="1:8" x14ac:dyDescent="0.35">
      <c r="A107" s="3">
        <v>1557353001040</v>
      </c>
      <c r="B107" s="4">
        <v>1001557353</v>
      </c>
      <c r="C107" s="3" t="s">
        <v>268</v>
      </c>
      <c r="D107" s="14" t="s">
        <v>91</v>
      </c>
      <c r="E107" s="15">
        <v>74101.144322356544</v>
      </c>
      <c r="F107" s="16">
        <v>9116</v>
      </c>
      <c r="G107" s="16">
        <v>0</v>
      </c>
      <c r="H107" s="16">
        <f t="shared" si="1"/>
        <v>64985.144322356544</v>
      </c>
    </row>
    <row r="108" spans="1:8" x14ac:dyDescent="0.35">
      <c r="A108" s="3">
        <v>175884000115</v>
      </c>
      <c r="B108" s="4">
        <v>1000175884</v>
      </c>
      <c r="C108" s="3" t="s">
        <v>269</v>
      </c>
      <c r="D108" s="14" t="s">
        <v>92</v>
      </c>
      <c r="E108" s="15">
        <v>839.67981971715926</v>
      </c>
      <c r="F108" s="16">
        <v>0</v>
      </c>
      <c r="G108" s="16">
        <v>0</v>
      </c>
      <c r="H108" s="16">
        <f t="shared" si="1"/>
        <v>839.67981971715926</v>
      </c>
    </row>
    <row r="109" spans="1:8" x14ac:dyDescent="0.35">
      <c r="A109" s="3">
        <v>57450090000130</v>
      </c>
      <c r="B109" s="4">
        <v>1057450090</v>
      </c>
      <c r="C109" s="3" t="s">
        <v>270</v>
      </c>
      <c r="D109" s="14" t="s">
        <v>149</v>
      </c>
      <c r="E109" s="15">
        <v>972.09146434922252</v>
      </c>
      <c r="F109" s="16">
        <v>0</v>
      </c>
      <c r="G109" s="16">
        <v>0</v>
      </c>
      <c r="H109" s="16">
        <f t="shared" si="1"/>
        <v>972.09146434922252</v>
      </c>
    </row>
    <row r="110" spans="1:8" x14ac:dyDescent="0.35">
      <c r="A110" s="3">
        <v>8944957000360</v>
      </c>
      <c r="B110" s="4">
        <v>2008944957</v>
      </c>
      <c r="C110" s="3" t="s">
        <v>271</v>
      </c>
      <c r="D110" s="14" t="s">
        <v>93</v>
      </c>
      <c r="E110" s="15">
        <v>38000.137474298775</v>
      </c>
      <c r="F110" s="16">
        <v>0</v>
      </c>
      <c r="G110" s="16">
        <v>56830</v>
      </c>
      <c r="H110" s="16">
        <f t="shared" si="1"/>
        <v>94830.137474298768</v>
      </c>
    </row>
    <row r="111" spans="1:8" x14ac:dyDescent="0.35">
      <c r="A111" s="3">
        <v>5482271000144</v>
      </c>
      <c r="B111" s="4">
        <v>1005482271</v>
      </c>
      <c r="C111" s="3" t="s">
        <v>272</v>
      </c>
      <c r="D111" s="14" t="s">
        <v>94</v>
      </c>
      <c r="E111" s="15">
        <v>316918.54945666692</v>
      </c>
      <c r="F111" s="16">
        <v>8843</v>
      </c>
      <c r="G111" s="16">
        <v>3934</v>
      </c>
      <c r="H111" s="16">
        <f t="shared" si="1"/>
        <v>312009.54945666692</v>
      </c>
    </row>
    <row r="112" spans="1:8" x14ac:dyDescent="0.35">
      <c r="A112" s="3">
        <v>36357116000120</v>
      </c>
      <c r="B112" s="4">
        <v>1036357116</v>
      </c>
      <c r="C112" s="3" t="s">
        <v>273</v>
      </c>
      <c r="D112" s="14" t="s">
        <v>150</v>
      </c>
      <c r="E112" s="15">
        <v>18298.902008540015</v>
      </c>
      <c r="F112" s="16">
        <v>0</v>
      </c>
      <c r="G112" s="16">
        <v>5362</v>
      </c>
      <c r="H112" s="16">
        <f t="shared" si="1"/>
        <v>23660.902008540015</v>
      </c>
    </row>
    <row r="113" spans="1:8" x14ac:dyDescent="0.35">
      <c r="A113" s="3">
        <v>9158456000159</v>
      </c>
      <c r="B113" s="4">
        <v>1009158456</v>
      </c>
      <c r="C113" s="3" t="s">
        <v>274</v>
      </c>
      <c r="D113" s="14" t="s">
        <v>95</v>
      </c>
      <c r="E113" s="15">
        <v>4.4679079558391583</v>
      </c>
      <c r="F113" s="16">
        <v>0</v>
      </c>
      <c r="G113" s="16">
        <v>0</v>
      </c>
      <c r="H113" s="16">
        <f t="shared" si="1"/>
        <v>4.4679079558391583</v>
      </c>
    </row>
    <row r="114" spans="1:8" x14ac:dyDescent="0.35">
      <c r="A114" s="3">
        <v>2886685000140</v>
      </c>
      <c r="B114" s="4">
        <v>1002886685</v>
      </c>
      <c r="C114" s="3" t="s">
        <v>275</v>
      </c>
      <c r="D114" s="14" t="s">
        <v>96</v>
      </c>
      <c r="E114" s="15">
        <v>75391.581435715372</v>
      </c>
      <c r="F114" s="16">
        <v>3973</v>
      </c>
      <c r="G114" s="16">
        <v>0</v>
      </c>
      <c r="H114" s="16">
        <f t="shared" si="1"/>
        <v>71418.581435715372</v>
      </c>
    </row>
    <row r="115" spans="1:8" x14ac:dyDescent="0.35">
      <c r="A115" s="3">
        <v>80795727000141</v>
      </c>
      <c r="B115" s="4">
        <v>1080795727</v>
      </c>
      <c r="C115" s="3" t="s">
        <v>276</v>
      </c>
      <c r="D115" s="14" t="s">
        <v>97</v>
      </c>
      <c r="E115" s="15">
        <v>401252.09786413057</v>
      </c>
      <c r="F115" s="16">
        <v>0</v>
      </c>
      <c r="G115" s="16">
        <v>0</v>
      </c>
      <c r="H115" s="16">
        <f t="shared" si="1"/>
        <v>401252.09786413057</v>
      </c>
    </row>
    <row r="116" spans="1:8" x14ac:dyDescent="0.35">
      <c r="A116" s="3">
        <v>1799935000142</v>
      </c>
      <c r="B116" s="4">
        <v>1001799935</v>
      </c>
      <c r="C116" s="3" t="s">
        <v>277</v>
      </c>
      <c r="D116" s="14" t="s">
        <v>98</v>
      </c>
      <c r="E116" s="15">
        <v>334850.5828571631</v>
      </c>
      <c r="F116" s="16">
        <v>0</v>
      </c>
      <c r="G116" s="16">
        <v>0</v>
      </c>
      <c r="H116" s="16">
        <f t="shared" si="1"/>
        <v>334850.5828571631</v>
      </c>
    </row>
    <row r="117" spans="1:8" x14ac:dyDescent="0.35">
      <c r="A117" s="3">
        <v>33453598000123</v>
      </c>
      <c r="B117" s="4">
        <v>1033453598</v>
      </c>
      <c r="C117" s="3" t="s">
        <v>278</v>
      </c>
      <c r="D117" s="14" t="s">
        <v>99</v>
      </c>
      <c r="E117" s="15">
        <v>6599549.6548514888</v>
      </c>
      <c r="F117" s="16">
        <v>707408</v>
      </c>
      <c r="G117" s="16">
        <v>0</v>
      </c>
      <c r="H117" s="16">
        <f t="shared" si="1"/>
        <v>5892141.6548514888</v>
      </c>
    </row>
    <row r="118" spans="1:8" x14ac:dyDescent="0.35">
      <c r="A118" s="3">
        <v>16978251000185</v>
      </c>
      <c r="B118" s="4">
        <v>1016978251</v>
      </c>
      <c r="C118" s="3" t="s">
        <v>279</v>
      </c>
      <c r="D118" s="14" t="s">
        <v>100</v>
      </c>
      <c r="E118" s="15">
        <v>453.31789252636383</v>
      </c>
      <c r="F118" s="16">
        <v>0</v>
      </c>
      <c r="G118" s="16">
        <v>0</v>
      </c>
      <c r="H118" s="16">
        <f t="shared" si="1"/>
        <v>453.31789252636383</v>
      </c>
    </row>
    <row r="119" spans="1:8" x14ac:dyDescent="0.35">
      <c r="A119" s="3">
        <v>209895000179</v>
      </c>
      <c r="B119" s="4">
        <v>1000209895</v>
      </c>
      <c r="C119" s="3" t="s">
        <v>280</v>
      </c>
      <c r="D119" s="14" t="s">
        <v>159</v>
      </c>
      <c r="E119" s="15">
        <v>240280.42920504804</v>
      </c>
      <c r="F119" s="16">
        <v>0</v>
      </c>
      <c r="G119" s="16">
        <v>0</v>
      </c>
      <c r="H119" s="16">
        <f t="shared" si="1"/>
        <v>240280.42920504804</v>
      </c>
    </row>
    <row r="120" spans="1:8" x14ac:dyDescent="0.35">
      <c r="A120" s="3">
        <v>11428668000312</v>
      </c>
      <c r="B120" s="4">
        <v>1011428668</v>
      </c>
      <c r="C120" s="3" t="s">
        <v>281</v>
      </c>
      <c r="D120" s="14" t="s">
        <v>101</v>
      </c>
      <c r="E120" s="15">
        <v>37645.041989887708</v>
      </c>
      <c r="F120" s="16">
        <v>0</v>
      </c>
      <c r="G120" s="16">
        <v>53581</v>
      </c>
      <c r="H120" s="16">
        <f t="shared" si="1"/>
        <v>91226.041989887715</v>
      </c>
    </row>
    <row r="121" spans="1:8" x14ac:dyDescent="0.35">
      <c r="A121" s="3">
        <v>2913444001549</v>
      </c>
      <c r="B121" s="4">
        <v>1002913444</v>
      </c>
      <c r="C121" s="3" t="s">
        <v>282</v>
      </c>
      <c r="D121" s="14" t="s">
        <v>102</v>
      </c>
      <c r="E121" s="15">
        <v>60296.622067016178</v>
      </c>
      <c r="F121" s="16">
        <v>0</v>
      </c>
      <c r="G121" s="16">
        <v>105839</v>
      </c>
      <c r="H121" s="16">
        <f t="shared" si="1"/>
        <v>166135.62206701617</v>
      </c>
    </row>
    <row r="122" spans="1:8" x14ac:dyDescent="0.35">
      <c r="A122" s="3">
        <v>3980754000305</v>
      </c>
      <c r="B122" s="4">
        <v>1003980754</v>
      </c>
      <c r="C122" s="3" t="s">
        <v>283</v>
      </c>
      <c r="D122" s="14" t="s">
        <v>103</v>
      </c>
      <c r="E122" s="15">
        <v>78062.422268150825</v>
      </c>
      <c r="F122" s="16">
        <v>11882</v>
      </c>
      <c r="G122" s="16">
        <v>0</v>
      </c>
      <c r="H122" s="16">
        <f t="shared" si="1"/>
        <v>66180.422268150825</v>
      </c>
    </row>
    <row r="123" spans="1:8" x14ac:dyDescent="0.35">
      <c r="A123" s="3">
        <v>4414127000108</v>
      </c>
      <c r="B123" s="4">
        <v>1004414127</v>
      </c>
      <c r="C123" s="3" t="s">
        <v>284</v>
      </c>
      <c r="D123" s="14" t="s">
        <v>104</v>
      </c>
      <c r="E123" s="15">
        <v>24187.35717655794</v>
      </c>
      <c r="F123" s="16">
        <v>0</v>
      </c>
      <c r="G123" s="16">
        <v>0</v>
      </c>
      <c r="H123" s="16">
        <f t="shared" si="1"/>
        <v>24187.35717655794</v>
      </c>
    </row>
    <row r="124" spans="1:8" x14ac:dyDescent="0.35">
      <c r="A124" s="3">
        <v>7520438000140</v>
      </c>
      <c r="B124" s="4">
        <v>1007520438</v>
      </c>
      <c r="C124" s="3" t="s">
        <v>285</v>
      </c>
      <c r="D124" s="14" t="s">
        <v>105</v>
      </c>
      <c r="E124" s="15">
        <v>447384.32166697044</v>
      </c>
      <c r="F124" s="16">
        <v>11811</v>
      </c>
      <c r="G124" s="16">
        <v>0</v>
      </c>
      <c r="H124" s="16">
        <f t="shared" si="1"/>
        <v>435573.32166697044</v>
      </c>
    </row>
    <row r="125" spans="1:8" x14ac:dyDescent="0.35">
      <c r="A125" s="3">
        <v>5068412000187</v>
      </c>
      <c r="B125" s="4">
        <v>1005068412</v>
      </c>
      <c r="C125" s="3" t="s">
        <v>286</v>
      </c>
      <c r="D125" s="14" t="s">
        <v>106</v>
      </c>
      <c r="E125" s="15">
        <v>14410.690620592655</v>
      </c>
      <c r="F125" s="16">
        <v>0</v>
      </c>
      <c r="G125" s="16">
        <v>0</v>
      </c>
      <c r="H125" s="16">
        <f t="shared" si="1"/>
        <v>14410.690620592655</v>
      </c>
    </row>
    <row r="126" spans="1:8" x14ac:dyDescent="0.35">
      <c r="A126" s="3">
        <v>1349764000150</v>
      </c>
      <c r="B126" s="4">
        <v>1001349764</v>
      </c>
      <c r="C126" s="3" t="s">
        <v>287</v>
      </c>
      <c r="D126" s="14" t="s">
        <v>107</v>
      </c>
      <c r="E126" s="15">
        <v>705340.25319046015</v>
      </c>
      <c r="F126" s="16">
        <v>0</v>
      </c>
      <c r="G126" s="16">
        <v>1578225</v>
      </c>
      <c r="H126" s="16">
        <f t="shared" si="1"/>
        <v>2283565.2531904601</v>
      </c>
    </row>
    <row r="127" spans="1:8" x14ac:dyDescent="0.35">
      <c r="A127" s="3">
        <v>756149000871</v>
      </c>
      <c r="B127" s="4">
        <v>1000756149</v>
      </c>
      <c r="C127" s="3" t="s">
        <v>288</v>
      </c>
      <c r="D127" s="14" t="s">
        <v>108</v>
      </c>
      <c r="E127" s="15">
        <v>122431.93509133447</v>
      </c>
      <c r="F127" s="16">
        <v>0</v>
      </c>
      <c r="G127" s="16">
        <v>0</v>
      </c>
      <c r="H127" s="16">
        <f t="shared" si="1"/>
        <v>122431.93509133447</v>
      </c>
    </row>
    <row r="128" spans="1:8" x14ac:dyDescent="0.35">
      <c r="A128" s="3">
        <v>10767247000191</v>
      </c>
      <c r="B128" s="4">
        <v>1010767247</v>
      </c>
      <c r="C128" s="3" t="s">
        <v>289</v>
      </c>
      <c r="D128" s="14" t="s">
        <v>109</v>
      </c>
      <c r="E128" s="15">
        <v>175590.54145979407</v>
      </c>
      <c r="F128" s="16">
        <v>0</v>
      </c>
      <c r="G128" s="16">
        <v>372496</v>
      </c>
      <c r="H128" s="16">
        <f t="shared" si="1"/>
        <v>548086.54145979404</v>
      </c>
    </row>
    <row r="129" spans="1:8" x14ac:dyDescent="0.35">
      <c r="A129" s="3">
        <v>9056321000182</v>
      </c>
      <c r="B129" s="4">
        <v>1009056321</v>
      </c>
      <c r="C129" s="3" t="s">
        <v>290</v>
      </c>
      <c r="D129" s="14" t="s">
        <v>110</v>
      </c>
      <c r="E129" s="15">
        <v>18110.194415971797</v>
      </c>
      <c r="F129" s="16">
        <v>0</v>
      </c>
      <c r="G129" s="16">
        <v>0</v>
      </c>
      <c r="H129" s="16">
        <f t="shared" si="1"/>
        <v>18110.194415971797</v>
      </c>
    </row>
    <row r="130" spans="1:8" x14ac:dyDescent="0.35">
      <c r="A130" s="3">
        <v>8768527000172</v>
      </c>
      <c r="B130" s="4">
        <v>1008768527</v>
      </c>
      <c r="C130" s="3" t="s">
        <v>291</v>
      </c>
      <c r="D130" s="14" t="s">
        <v>111</v>
      </c>
      <c r="E130" s="15">
        <v>93027.32889688437</v>
      </c>
      <c r="F130" s="16">
        <v>0</v>
      </c>
      <c r="G130" s="16">
        <v>0</v>
      </c>
      <c r="H130" s="16">
        <f t="shared" si="1"/>
        <v>93027.32889688437</v>
      </c>
    </row>
    <row r="131" spans="1:8" x14ac:dyDescent="0.35">
      <c r="A131" s="3">
        <v>37579639000183</v>
      </c>
      <c r="B131" s="4">
        <v>1037579639</v>
      </c>
      <c r="C131" s="3" t="s">
        <v>292</v>
      </c>
      <c r="D131" s="14" t="s">
        <v>160</v>
      </c>
      <c r="E131" s="15">
        <v>26.761480955981146</v>
      </c>
      <c r="F131" s="16">
        <v>0</v>
      </c>
      <c r="G131" s="16">
        <v>0</v>
      </c>
      <c r="H131" s="16">
        <f t="shared" si="1"/>
        <v>26.761480955981146</v>
      </c>
    </row>
    <row r="132" spans="1:8" x14ac:dyDescent="0.35">
      <c r="A132" s="3">
        <v>6278750000106</v>
      </c>
      <c r="B132" s="4">
        <v>1006278750</v>
      </c>
      <c r="C132" s="3" t="s">
        <v>293</v>
      </c>
      <c r="D132" s="14" t="s">
        <v>161</v>
      </c>
      <c r="E132" s="15">
        <v>255002.37356458811</v>
      </c>
      <c r="F132" s="16">
        <v>0</v>
      </c>
      <c r="G132" s="16">
        <v>0</v>
      </c>
      <c r="H132" s="16">
        <f t="shared" si="1"/>
        <v>255002.37356458811</v>
      </c>
    </row>
    <row r="133" spans="1:8" x14ac:dyDescent="0.35">
      <c r="A133" s="3">
        <v>55483564000700</v>
      </c>
      <c r="B133" s="4">
        <v>1055483564</v>
      </c>
      <c r="C133" s="3" t="s">
        <v>294</v>
      </c>
      <c r="D133" s="14" t="s">
        <v>151</v>
      </c>
      <c r="E133" s="15">
        <v>178639.99820476153</v>
      </c>
      <c r="F133" s="16">
        <v>4228</v>
      </c>
      <c r="G133" s="16">
        <v>0</v>
      </c>
      <c r="H133" s="16">
        <f t="shared" ref="H133:H158" si="2">E133-F133+G133</f>
        <v>174411.99820476153</v>
      </c>
    </row>
    <row r="134" spans="1:8" x14ac:dyDescent="0.35">
      <c r="A134" s="3">
        <v>7857168000167</v>
      </c>
      <c r="B134" s="4">
        <v>1007857168</v>
      </c>
      <c r="C134" s="3" t="s">
        <v>295</v>
      </c>
      <c r="D134" s="14" t="s">
        <v>112</v>
      </c>
      <c r="E134" s="15">
        <v>510985.31986471429</v>
      </c>
      <c r="F134" s="16">
        <v>16726</v>
      </c>
      <c r="G134" s="16">
        <v>0</v>
      </c>
      <c r="H134" s="16">
        <f t="shared" si="2"/>
        <v>494259.31986471429</v>
      </c>
    </row>
    <row r="135" spans="1:8" x14ac:dyDescent="0.35">
      <c r="A135" s="3">
        <v>942246000182</v>
      </c>
      <c r="B135" s="4">
        <v>1000942246</v>
      </c>
      <c r="C135" s="3" t="s">
        <v>296</v>
      </c>
      <c r="D135" s="14" t="s">
        <v>113</v>
      </c>
      <c r="E135" s="15">
        <v>22756.511900145346</v>
      </c>
      <c r="F135" s="16">
        <v>0</v>
      </c>
      <c r="G135" s="16">
        <v>0</v>
      </c>
      <c r="H135" s="16">
        <f t="shared" si="2"/>
        <v>22756.511900145346</v>
      </c>
    </row>
    <row r="136" spans="1:8" x14ac:dyDescent="0.35">
      <c r="A136" s="3">
        <v>2044526000107</v>
      </c>
      <c r="B136" s="4">
        <v>1002044526</v>
      </c>
      <c r="C136" s="3" t="s">
        <v>297</v>
      </c>
      <c r="D136" s="14" t="s">
        <v>114</v>
      </c>
      <c r="E136" s="15">
        <v>107721.75140923652</v>
      </c>
      <c r="F136" s="16">
        <v>0</v>
      </c>
      <c r="G136" s="16">
        <v>0</v>
      </c>
      <c r="H136" s="16">
        <f t="shared" si="2"/>
        <v>107721.75140923652</v>
      </c>
    </row>
    <row r="137" spans="1:8" x14ac:dyDescent="0.35">
      <c r="A137" s="3">
        <v>1683557000137</v>
      </c>
      <c r="B137" s="4">
        <v>1001683557</v>
      </c>
      <c r="C137" s="3" t="s">
        <v>298</v>
      </c>
      <c r="D137" s="14" t="s">
        <v>115</v>
      </c>
      <c r="E137" s="15">
        <v>39990.501620336036</v>
      </c>
      <c r="F137" s="16">
        <v>0</v>
      </c>
      <c r="G137" s="16">
        <v>51296</v>
      </c>
      <c r="H137" s="16">
        <f t="shared" si="2"/>
        <v>91286.501620336028</v>
      </c>
    </row>
    <row r="138" spans="1:8" x14ac:dyDescent="0.35">
      <c r="A138" s="3">
        <v>1387400000164</v>
      </c>
      <c r="B138" s="4">
        <v>1001387400</v>
      </c>
      <c r="C138" s="3" t="s">
        <v>299</v>
      </c>
      <c r="D138" s="14" t="s">
        <v>116</v>
      </c>
      <c r="E138" s="15">
        <v>282934.78775127605</v>
      </c>
      <c r="F138" s="16">
        <v>25306</v>
      </c>
      <c r="G138" s="16">
        <v>0</v>
      </c>
      <c r="H138" s="16">
        <f t="shared" si="2"/>
        <v>257628.78775127605</v>
      </c>
    </row>
    <row r="139" spans="1:8" x14ac:dyDescent="0.35">
      <c r="A139" s="3">
        <v>5673133000142</v>
      </c>
      <c r="B139" s="4">
        <v>1005673133</v>
      </c>
      <c r="C139" s="3" t="s">
        <v>300</v>
      </c>
      <c r="D139" s="14" t="s">
        <v>117</v>
      </c>
      <c r="E139" s="15">
        <v>29855.467875205039</v>
      </c>
      <c r="F139" s="16">
        <v>0</v>
      </c>
      <c r="G139" s="16">
        <v>78881</v>
      </c>
      <c r="H139" s="16">
        <f t="shared" si="2"/>
        <v>108736.46787520504</v>
      </c>
    </row>
    <row r="140" spans="1:8" x14ac:dyDescent="0.35">
      <c r="A140" s="3">
        <v>11325330000173</v>
      </c>
      <c r="B140" s="4">
        <v>1011325330</v>
      </c>
      <c r="C140" s="3" t="s">
        <v>301</v>
      </c>
      <c r="D140" s="14" t="s">
        <v>118</v>
      </c>
      <c r="E140" s="15">
        <v>191926.67846510446</v>
      </c>
      <c r="F140" s="16">
        <v>0</v>
      </c>
      <c r="G140" s="16">
        <v>0</v>
      </c>
      <c r="H140" s="16">
        <f t="shared" si="2"/>
        <v>191926.67846510446</v>
      </c>
    </row>
    <row r="141" spans="1:8" x14ac:dyDescent="0.35">
      <c r="A141" s="3">
        <v>39334434000163</v>
      </c>
      <c r="B141" s="4">
        <v>1039334434</v>
      </c>
      <c r="C141" s="3" t="s">
        <v>302</v>
      </c>
      <c r="D141" s="14" t="s">
        <v>152</v>
      </c>
      <c r="E141" s="15">
        <v>4.0833530035817169</v>
      </c>
      <c r="F141" s="16">
        <v>0</v>
      </c>
      <c r="G141" s="16">
        <v>0</v>
      </c>
      <c r="H141" s="16">
        <f t="shared" si="2"/>
        <v>4.0833530035817169</v>
      </c>
    </row>
    <row r="142" spans="1:8" x14ac:dyDescent="0.35">
      <c r="A142" s="3">
        <v>14546191000104</v>
      </c>
      <c r="B142" s="4">
        <v>1014546191</v>
      </c>
      <c r="C142" s="3" t="s">
        <v>303</v>
      </c>
      <c r="D142" s="14" t="s">
        <v>119</v>
      </c>
      <c r="E142" s="15">
        <v>326.47205693179069</v>
      </c>
      <c r="F142" s="16">
        <v>0</v>
      </c>
      <c r="G142" s="16">
        <v>53749</v>
      </c>
      <c r="H142" s="16">
        <f t="shared" si="2"/>
        <v>54075.472056931794</v>
      </c>
    </row>
    <row r="143" spans="1:8" x14ac:dyDescent="0.35">
      <c r="A143" s="3">
        <v>9565834000119</v>
      </c>
      <c r="B143" s="4">
        <v>1009565834</v>
      </c>
      <c r="C143" s="3" t="s">
        <v>304</v>
      </c>
      <c r="D143" s="14" t="s">
        <v>120</v>
      </c>
      <c r="E143" s="15">
        <v>16902.090142239937</v>
      </c>
      <c r="F143" s="16">
        <v>0</v>
      </c>
      <c r="G143" s="16">
        <v>0</v>
      </c>
      <c r="H143" s="16">
        <f t="shared" si="2"/>
        <v>16902.090142239937</v>
      </c>
    </row>
    <row r="144" spans="1:8" x14ac:dyDescent="0.35">
      <c r="A144" s="3">
        <v>1452651000185</v>
      </c>
      <c r="B144" s="4">
        <v>1001452651</v>
      </c>
      <c r="C144" s="3" t="s">
        <v>305</v>
      </c>
      <c r="D144" s="14" t="s">
        <v>121</v>
      </c>
      <c r="E144" s="15">
        <v>273292.50456139282</v>
      </c>
      <c r="F144" s="16">
        <v>0</v>
      </c>
      <c r="G144" s="16">
        <v>0</v>
      </c>
      <c r="H144" s="16">
        <f t="shared" si="2"/>
        <v>273292.50456139282</v>
      </c>
    </row>
    <row r="145" spans="1:8" x14ac:dyDescent="0.35">
      <c r="A145" s="3">
        <v>1241994000362</v>
      </c>
      <c r="B145" s="4">
        <v>1001241994</v>
      </c>
      <c r="C145" s="3" t="s">
        <v>306</v>
      </c>
      <c r="D145" s="14" t="s">
        <v>122</v>
      </c>
      <c r="E145" s="15">
        <v>310746.26808704209</v>
      </c>
      <c r="F145" s="16">
        <v>0</v>
      </c>
      <c r="G145" s="16">
        <v>935855</v>
      </c>
      <c r="H145" s="16">
        <f t="shared" si="2"/>
        <v>1246601.268087042</v>
      </c>
    </row>
    <row r="146" spans="1:8" x14ac:dyDescent="0.35">
      <c r="A146" s="3">
        <v>2639582000186</v>
      </c>
      <c r="B146" s="4">
        <v>1002639582</v>
      </c>
      <c r="C146" s="3" t="s">
        <v>307</v>
      </c>
      <c r="D146" s="14" t="s">
        <v>123</v>
      </c>
      <c r="E146" s="15">
        <v>278295.75694988726</v>
      </c>
      <c r="F146" s="16">
        <v>2090</v>
      </c>
      <c r="G146" s="16">
        <v>0</v>
      </c>
      <c r="H146" s="16">
        <f t="shared" si="2"/>
        <v>276205.75694988726</v>
      </c>
    </row>
    <row r="147" spans="1:8" x14ac:dyDescent="0.35">
      <c r="A147" s="3">
        <v>10806429000124</v>
      </c>
      <c r="B147" s="4">
        <v>1010806429</v>
      </c>
      <c r="C147" s="3" t="s">
        <v>308</v>
      </c>
      <c r="D147" s="14" t="s">
        <v>124</v>
      </c>
      <c r="E147" s="15">
        <v>4.7226142863496126</v>
      </c>
      <c r="F147" s="16">
        <v>0</v>
      </c>
      <c r="G147" s="16">
        <v>3</v>
      </c>
      <c r="H147" s="16">
        <f t="shared" si="2"/>
        <v>7.7226142863496126</v>
      </c>
    </row>
    <row r="148" spans="1:8" x14ac:dyDescent="0.35">
      <c r="A148" s="3">
        <v>5759383001848</v>
      </c>
      <c r="B148" s="4">
        <v>1005759383</v>
      </c>
      <c r="C148" s="3" t="s">
        <v>309</v>
      </c>
      <c r="D148" s="14" t="s">
        <v>125</v>
      </c>
      <c r="E148" s="15">
        <v>379801.56156596338</v>
      </c>
      <c r="F148" s="16">
        <v>15486</v>
      </c>
      <c r="G148" s="16">
        <v>0</v>
      </c>
      <c r="H148" s="16">
        <f t="shared" si="2"/>
        <v>364315.56156596338</v>
      </c>
    </row>
    <row r="149" spans="1:8" x14ac:dyDescent="0.35">
      <c r="A149" s="3">
        <v>71770689000181</v>
      </c>
      <c r="B149" s="4">
        <v>71770689</v>
      </c>
      <c r="C149" s="3" t="s">
        <v>310</v>
      </c>
      <c r="D149" s="14" t="s">
        <v>126</v>
      </c>
      <c r="E149" s="15">
        <v>242890.43207828791</v>
      </c>
      <c r="F149" s="16">
        <v>0</v>
      </c>
      <c r="G149" s="16">
        <v>0</v>
      </c>
      <c r="H149" s="16">
        <f t="shared" si="2"/>
        <v>242890.43207828791</v>
      </c>
    </row>
    <row r="150" spans="1:8" x14ac:dyDescent="0.35">
      <c r="A150" s="3">
        <v>68110501000164</v>
      </c>
      <c r="B150" s="4">
        <v>1068110501</v>
      </c>
      <c r="C150" s="3" t="s">
        <v>311</v>
      </c>
      <c r="D150" s="14" t="s">
        <v>127</v>
      </c>
      <c r="E150" s="15">
        <v>74287.951339353414</v>
      </c>
      <c r="F150" s="16">
        <v>0</v>
      </c>
      <c r="G150" s="16">
        <v>0</v>
      </c>
      <c r="H150" s="16">
        <f t="shared" si="2"/>
        <v>74287.951339353414</v>
      </c>
    </row>
    <row r="151" spans="1:8" x14ac:dyDescent="0.35">
      <c r="A151" s="3">
        <v>1136600000144</v>
      </c>
      <c r="B151" s="4">
        <v>1001136600</v>
      </c>
      <c r="C151" s="3" t="s">
        <v>312</v>
      </c>
      <c r="D151" s="14" t="s">
        <v>128</v>
      </c>
      <c r="E151" s="15">
        <v>874.37513902097771</v>
      </c>
      <c r="F151" s="16">
        <v>0</v>
      </c>
      <c r="G151" s="16">
        <v>0</v>
      </c>
      <c r="H151" s="16">
        <f t="shared" si="2"/>
        <v>874.37513902097771</v>
      </c>
    </row>
    <row r="152" spans="1:8" x14ac:dyDescent="0.35">
      <c r="A152" s="3">
        <v>1561464000130</v>
      </c>
      <c r="B152" s="4">
        <v>1001561464</v>
      </c>
      <c r="C152" s="3" t="s">
        <v>313</v>
      </c>
      <c r="D152" s="14" t="s">
        <v>129</v>
      </c>
      <c r="E152" s="15">
        <v>35085.45772284118</v>
      </c>
      <c r="F152" s="16">
        <v>0</v>
      </c>
      <c r="G152" s="16">
        <v>0</v>
      </c>
      <c r="H152" s="16">
        <f t="shared" si="2"/>
        <v>35085.45772284118</v>
      </c>
    </row>
    <row r="153" spans="1:8" x14ac:dyDescent="0.35">
      <c r="A153" s="3">
        <v>76994177000112</v>
      </c>
      <c r="B153" s="4">
        <v>1076994177</v>
      </c>
      <c r="C153" s="3" t="s">
        <v>314</v>
      </c>
      <c r="D153" s="14" t="s">
        <v>130</v>
      </c>
      <c r="E153" s="15">
        <v>11417.224069289601</v>
      </c>
      <c r="F153" s="16">
        <v>0</v>
      </c>
      <c r="G153" s="16">
        <v>0</v>
      </c>
      <c r="H153" s="16">
        <f t="shared" si="2"/>
        <v>11417.224069289601</v>
      </c>
    </row>
    <row r="154" spans="1:8" x14ac:dyDescent="0.35">
      <c r="A154" s="3">
        <v>19924948000161</v>
      </c>
      <c r="B154" s="4">
        <v>1019924948</v>
      </c>
      <c r="C154" s="3" t="s">
        <v>315</v>
      </c>
      <c r="D154" s="14" t="s">
        <v>131</v>
      </c>
      <c r="E154" s="15">
        <v>13905.231877252441</v>
      </c>
      <c r="F154" s="16">
        <v>0</v>
      </c>
      <c r="G154" s="16">
        <v>0</v>
      </c>
      <c r="H154" s="16">
        <f t="shared" si="2"/>
        <v>13905.231877252441</v>
      </c>
    </row>
    <row r="155" spans="1:8" x14ac:dyDescent="0.35">
      <c r="A155" s="3">
        <v>49461328000102</v>
      </c>
      <c r="B155" s="4">
        <v>1049461328</v>
      </c>
      <c r="C155" s="3" t="s">
        <v>316</v>
      </c>
      <c r="D155" s="14" t="s">
        <v>153</v>
      </c>
      <c r="E155" s="15">
        <v>3.639348809904992</v>
      </c>
      <c r="F155" s="16">
        <v>0</v>
      </c>
      <c r="G155" s="16">
        <v>0</v>
      </c>
      <c r="H155" s="16">
        <f t="shared" si="2"/>
        <v>3.639348809904992</v>
      </c>
    </row>
    <row r="156" spans="1:8" x14ac:dyDescent="0.35">
      <c r="A156" s="3">
        <v>34274233000102</v>
      </c>
      <c r="B156" s="4">
        <v>5034274233</v>
      </c>
      <c r="C156" s="3" t="s">
        <v>317</v>
      </c>
      <c r="D156" s="14" t="s">
        <v>132</v>
      </c>
      <c r="E156" s="15">
        <v>9118530.9553262647</v>
      </c>
      <c r="F156" s="16">
        <v>321237</v>
      </c>
      <c r="G156" s="16">
        <v>0</v>
      </c>
      <c r="H156" s="16">
        <f>E156-F156+G156</f>
        <v>8797293.9553262647</v>
      </c>
    </row>
    <row r="157" spans="1:8" x14ac:dyDescent="0.35">
      <c r="A157" s="3">
        <v>42131148000105</v>
      </c>
      <c r="B157" s="4">
        <v>1042131148</v>
      </c>
      <c r="C157" s="3" t="s">
        <v>318</v>
      </c>
      <c r="D157" s="14" t="s">
        <v>162</v>
      </c>
      <c r="E157" s="15">
        <v>285.87225832431636</v>
      </c>
      <c r="F157" s="16">
        <v>0</v>
      </c>
      <c r="G157" s="16">
        <v>0</v>
      </c>
      <c r="H157" s="16">
        <f t="shared" si="2"/>
        <v>285.87225832431636</v>
      </c>
    </row>
    <row r="158" spans="1:8" x14ac:dyDescent="0.35">
      <c r="A158" s="3">
        <v>1602498000125</v>
      </c>
      <c r="B158" s="4">
        <v>1001602498</v>
      </c>
      <c r="C158" s="3" t="s">
        <v>319</v>
      </c>
      <c r="D158" s="14" t="s">
        <v>133</v>
      </c>
      <c r="E158" s="15">
        <v>26186.834500373745</v>
      </c>
      <c r="F158" s="16">
        <v>0</v>
      </c>
      <c r="G158" s="16">
        <v>0</v>
      </c>
      <c r="H158" s="16">
        <f t="shared" si="2"/>
        <v>26186.834500373745</v>
      </c>
    </row>
    <row r="159" spans="1:8" x14ac:dyDescent="0.35">
      <c r="A159" s="3">
        <v>3908643000126</v>
      </c>
      <c r="B159" s="4">
        <v>1003908643</v>
      </c>
      <c r="C159" s="3" t="s">
        <v>320</v>
      </c>
      <c r="D159" s="14" t="s">
        <v>134</v>
      </c>
      <c r="E159" s="15">
        <v>25454.873549883716</v>
      </c>
      <c r="F159" s="16">
        <v>0</v>
      </c>
      <c r="G159" s="16">
        <v>127927</v>
      </c>
      <c r="H159" s="16">
        <f>E159-F159+G159</f>
        <v>153381.87354988372</v>
      </c>
    </row>
    <row r="160" spans="1:8" x14ac:dyDescent="0.35">
      <c r="A160" s="3">
        <v>44297367000941</v>
      </c>
      <c r="B160" s="4">
        <v>1044297367</v>
      </c>
      <c r="C160" s="3" t="s">
        <v>321</v>
      </c>
      <c r="D160" s="14" t="s">
        <v>135</v>
      </c>
      <c r="E160" s="15">
        <v>62678.057142720107</v>
      </c>
      <c r="F160" s="16">
        <v>5401</v>
      </c>
      <c r="G160" s="16">
        <v>0</v>
      </c>
      <c r="H160" s="16">
        <f>E160-F160+G160</f>
        <v>57277.057142720107</v>
      </c>
    </row>
    <row r="161" spans="1:8" x14ac:dyDescent="0.35">
      <c r="A161" s="3">
        <v>11775945000100</v>
      </c>
      <c r="B161" s="4">
        <v>1011775945</v>
      </c>
      <c r="C161" s="3" t="s">
        <v>322</v>
      </c>
      <c r="D161" s="14" t="s">
        <v>136</v>
      </c>
      <c r="E161" s="15">
        <v>25018.978236444826</v>
      </c>
      <c r="F161" s="16">
        <v>0</v>
      </c>
      <c r="G161" s="16">
        <v>0</v>
      </c>
      <c r="H161" s="16">
        <f>E161-F161+G161</f>
        <v>25018.978236444826</v>
      </c>
    </row>
    <row r="163" spans="1:8" x14ac:dyDescent="0.35">
      <c r="D163" s="11" t="s">
        <v>326</v>
      </c>
      <c r="E163" s="12">
        <f>SUM(E2:E161)</f>
        <v>40389998.000000022</v>
      </c>
      <c r="F163" s="13">
        <f>SUM(F2:F161)</f>
        <v>1522367</v>
      </c>
      <c r="G163" s="13">
        <f>SUM(G2:G161)</f>
        <v>10488507</v>
      </c>
      <c r="H163" s="13">
        <f>SUM(H2:H161)</f>
        <v>49356138.000000037</v>
      </c>
    </row>
  </sheetData>
  <sheetProtection algorithmName="SHA-512" hashValue="kf6TNKeSjXSScY7MU+A8Iw3QRKg24cT1J3kIXCipme32O6b5YocMBmIlNvqpV0dlpI4ZeJWFhN9inJbLA8DVkw==" saltValue="+x9i6+qaZwx3D/nJ29BQsw==" spinCount="100000" sheet="1" objects="1" scenarios="1"/>
  <pageMargins left="0.7" right="0.7" top="0.75" bottom="0.75" header="0.3" footer="0.3"/>
  <pageSetup paperSize="9" fitToWidth="0" fitToHeight="0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9579F0DFC1E904E86A6371E873925E2" ma:contentTypeVersion="17" ma:contentTypeDescription="Create a new document." ma:contentTypeScope="" ma:versionID="1c52063ea8419555f2bd19bb36f4b1e5">
  <xsd:schema xmlns:xsd="http://www.w3.org/2001/XMLSchema" xmlns:xs="http://www.w3.org/2001/XMLSchema" xmlns:p="http://schemas.microsoft.com/office/2006/metadata/properties" xmlns:ns2="1a86c080-d3e5-4e59-b3d0-e64ad402cd12" xmlns:ns3="31868fac-c524-40fb-8f5c-0ca795b66dfe" targetNamespace="http://schemas.microsoft.com/office/2006/metadata/properties" ma:root="true" ma:fieldsID="19cdac2e8448ea27db7eb401fc1c9894" ns2:_="" ns3:_="">
    <xsd:import namespace="1a86c080-d3e5-4e59-b3d0-e64ad402cd12"/>
    <xsd:import namespace="31868fac-c524-40fb-8f5c-0ca795b66df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86c080-d3e5-4e59-b3d0-e64ad402cd1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9675d646-2160-4835-ae63-a6df056db87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868fac-c524-40fb-8f5c-0ca795b66df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3425d82c-3de4-4089-9599-74855d276325}" ma:internalName="TaxCatchAll" ma:showField="CatchAllData" ma:web="31868fac-c524-40fb-8f5c-0ca795b66df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a86c080-d3e5-4e59-b3d0-e64ad402cd12">
      <Terms xmlns="http://schemas.microsoft.com/office/infopath/2007/PartnerControls"/>
    </lcf76f155ced4ddcb4097134ff3c332f>
    <TaxCatchAll xmlns="31868fac-c524-40fb-8f5c-0ca795b66dfe" xsi:nil="true"/>
  </documentManagement>
</p:properties>
</file>

<file path=customXml/itemProps1.xml><?xml version="1.0" encoding="utf-8"?>
<ds:datastoreItem xmlns:ds="http://schemas.openxmlformats.org/officeDocument/2006/customXml" ds:itemID="{C9FAEE0F-F3F2-4008-B850-C75D36B225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a86c080-d3e5-4e59-b3d0-e64ad402cd12"/>
    <ds:schemaRef ds:uri="31868fac-c524-40fb-8f5c-0ca795b66df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5832704-2A25-4E7E-9F59-1FEC0090DBF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02A8A6F-EE95-41F6-A37F-187E51B8F62B}">
  <ds:schemaRefs>
    <ds:schemaRef ds:uri="http://www.w3.org/XML/1998/namespace"/>
    <ds:schemaRef ds:uri="31868fac-c524-40fb-8f5c-0ca795b66dfe"/>
    <ds:schemaRef ds:uri="1a86c080-d3e5-4e59-b3d0-e64ad402cd12"/>
    <ds:schemaRef ds:uri="http://schemas.microsoft.com/office/2006/metadata/properties"/>
    <ds:schemaRef ds:uri="http://purl.org/dc/dcmitype/"/>
    <ds:schemaRef ds:uri="http://purl.org/dc/terms/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Metas definitivas com descontos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Joana</dc:creator>
  <cp:keywords/>
  <dc:description/>
  <cp:lastModifiedBy>Marcelo da Silveira Carvalho</cp:lastModifiedBy>
  <cp:revision/>
  <dcterms:created xsi:type="dcterms:W3CDTF">2023-03-21T18:50:05Z</dcterms:created>
  <dcterms:modified xsi:type="dcterms:W3CDTF">2025-04-02T18:53:58Z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0x01010059579F0DFC1E904E86A6371E873925E2</vt:lpwstr>
  </property>
  <property fmtid="{D5CDD505-2E9C-101B-9397-08002B2CF9AE}" pid="3" name="MediaServiceImageTags">
    <vt:lpwstr/>
  </property>
</Properties>
</file>