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ovimentações\Produtos\Solventes\12. Modelos de Planilhas\Portaria 72_98\Portaria 72-98_MODELO_2021\"/>
    </mc:Choice>
  </mc:AlternateContent>
  <xr:revisionPtr revIDLastSave="0" documentId="13_ncr:1_{81459839-1CEA-4D2D-9A9F-8D5312621205}" xr6:coauthVersionLast="44" xr6:coauthVersionMax="45" xr10:uidLastSave="{00000000-0000-0000-0000-000000000000}"/>
  <bookViews>
    <workbookView xWindow="-120" yWindow="-120" windowWidth="29040" windowHeight="15840" tabRatio="832" xr2:uid="{00000000-000D-0000-FFFF-FFFF00000000}"/>
  </bookViews>
  <sheets>
    <sheet name="RIOGRANDENSE" sheetId="31" r:id="rId1"/>
  </sheets>
  <definedNames>
    <definedName name="_xlnm._FilterDatabase" localSheetId="0" hidden="1">RIOGRANDENSE!$A$1:$N$123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2" i="31" l="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49" i="31"/>
  <c r="N50" i="31"/>
  <c r="N51" i="31"/>
  <c r="N3" i="31" l="1"/>
  <c r="N4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G130" i="31" l="1"/>
  <c r="D131" i="31" l="1"/>
  <c r="E131" i="31"/>
  <c r="F131" i="31"/>
  <c r="G131" i="31"/>
  <c r="H131" i="31"/>
  <c r="I131" i="31"/>
  <c r="J131" i="31"/>
  <c r="K131" i="31"/>
  <c r="L131" i="31"/>
  <c r="M131" i="31"/>
  <c r="C131" i="31"/>
  <c r="C132" i="31" l="1"/>
  <c r="M133" i="31" l="1"/>
  <c r="L133" i="31"/>
  <c r="K133" i="31"/>
  <c r="J133" i="31"/>
  <c r="I133" i="31"/>
  <c r="H133" i="31"/>
  <c r="G133" i="31"/>
  <c r="F133" i="31"/>
  <c r="E133" i="31"/>
  <c r="D133" i="31"/>
  <c r="C133" i="31"/>
  <c r="M132" i="31"/>
  <c r="L132" i="31"/>
  <c r="K132" i="31"/>
  <c r="J132" i="31"/>
  <c r="I132" i="31"/>
  <c r="H132" i="31"/>
  <c r="G132" i="31"/>
  <c r="F132" i="31"/>
  <c r="E132" i="31"/>
  <c r="D132" i="31"/>
  <c r="M130" i="31"/>
  <c r="L130" i="31"/>
  <c r="K130" i="31"/>
  <c r="J130" i="31"/>
  <c r="I130" i="31"/>
  <c r="H130" i="31"/>
  <c r="F130" i="31"/>
  <c r="E130" i="31"/>
  <c r="D130" i="31"/>
  <c r="C130" i="31"/>
  <c r="N129" i="31"/>
  <c r="N128" i="31"/>
  <c r="N127" i="31"/>
  <c r="N126" i="31"/>
  <c r="N125" i="31"/>
  <c r="N2" i="31"/>
  <c r="K134" i="31" l="1"/>
  <c r="G134" i="31"/>
  <c r="H134" i="31"/>
  <c r="N132" i="31"/>
  <c r="N130" i="31"/>
  <c r="D134" i="31"/>
  <c r="L134" i="31"/>
  <c r="N133" i="31"/>
  <c r="E134" i="31"/>
  <c r="M134" i="31"/>
  <c r="I134" i="31"/>
  <c r="J134" i="31"/>
  <c r="F134" i="31"/>
  <c r="N131" i="31"/>
  <c r="C134" i="31"/>
  <c r="N134" i="31" l="1"/>
</calcChain>
</file>

<file path=xl/sharedStrings.xml><?xml version="1.0" encoding="utf-8"?>
<sst xmlns="http://schemas.openxmlformats.org/spreadsheetml/2006/main" count="269" uniqueCount="150">
  <si>
    <t>AGECOM PRODUTOS DE PETRÓLEO LTDA.</t>
  </si>
  <si>
    <t>AKZO NOBEL LTDA</t>
  </si>
  <si>
    <t>BANDEIRANTE QUÍMICA LTDA.</t>
  </si>
  <si>
    <t>BRASKEM S.A</t>
  </si>
  <si>
    <t>CARBONO QUÍMICA LTDA.</t>
  </si>
  <si>
    <t>COREMAL COMÉRCIO E REPRESENTAÇÕES MAIA LTDA.</t>
  </si>
  <si>
    <t>DOVAC INDÚSTRIA E COMÉRCIO LTDA.</t>
  </si>
  <si>
    <t>ELEKEIROZ S.A</t>
  </si>
  <si>
    <t>HOENKA COMERCIAL LTDA.</t>
  </si>
  <si>
    <t>NORCOLA INDÚSTRIAS LTDA</t>
  </si>
  <si>
    <t>PETROBRAS DISTRIBUIDORA S.A</t>
  </si>
  <si>
    <t>PETRÓLEO BRASILEIRO S.A PETROBRAS</t>
  </si>
  <si>
    <t>REFINARIA DE PETRÓLEOS DE MANGUINHOS S.A</t>
  </si>
  <si>
    <t>UNIVEN PETROQUÍMICA LTDA</t>
  </si>
  <si>
    <t>EXPORTAÇÃO</t>
  </si>
  <si>
    <t>PRODUÇÃO</t>
  </si>
  <si>
    <t>ALEHER QUÍMICA DO BRASIL</t>
  </si>
  <si>
    <t>D</t>
  </si>
  <si>
    <t>CI</t>
  </si>
  <si>
    <t>ATLANTA QUÍMICA INDUSTRIAL LTDA.</t>
  </si>
  <si>
    <t>P</t>
  </si>
  <si>
    <t>RAFINADO DE PIRÓLISE</t>
  </si>
  <si>
    <t>RAFINADO DE REFORMA</t>
  </si>
  <si>
    <t>C9 DIHIDROGENADO</t>
  </si>
  <si>
    <t>TOLUENO</t>
  </si>
  <si>
    <t>BENZENO</t>
  </si>
  <si>
    <t>SOLVENTES ALIFÁTICOS</t>
  </si>
  <si>
    <t>AGUARRÁS MINERAL</t>
  </si>
  <si>
    <t>TOTAL</t>
  </si>
  <si>
    <t>SEGMENTO</t>
  </si>
  <si>
    <t>AGENTE ECONÔMICO</t>
  </si>
  <si>
    <t>DAX OIL REFINO S.A.</t>
  </si>
  <si>
    <t>REFINARIA DE PETRÓLEO RIOGRANDENSE S.A.</t>
  </si>
  <si>
    <t>ESTOQUE INICIAL</t>
  </si>
  <si>
    <t>IMPORTAÇÃO</t>
  </si>
  <si>
    <t>COMPRA DE OUTROS PRODUTORES</t>
  </si>
  <si>
    <t>VENDA PARA OUTROS PRODUTORES</t>
  </si>
  <si>
    <t>VENDA PARA DISTRIBUIDORAS</t>
  </si>
  <si>
    <t>VENDA PARA CONSUMIDORES INDUSTRIAIS DE SOLVENTES</t>
  </si>
  <si>
    <t>ESTOQUE FINAL</t>
  </si>
  <si>
    <t>CONSUMO PRÓPRIO</t>
  </si>
  <si>
    <t>SOLVENTE C9</t>
  </si>
  <si>
    <t>HEXANOS</t>
  </si>
  <si>
    <t>REFORMADO PESADO</t>
  </si>
  <si>
    <t>POTENZA COMÉRCIO ATACADISTA LTDA</t>
  </si>
  <si>
    <t>AXALTA COATING SYSTEMS BRASIL LTDA</t>
  </si>
  <si>
    <t>KILLING BAHIA TINTAS E ADESIVOS LTDA</t>
  </si>
  <si>
    <t>KILLING S.A. TINTAS E ADESIVOS</t>
  </si>
  <si>
    <t>AROMAT PRODUTOS QUÍMICOS LTDA</t>
  </si>
  <si>
    <t>BRENNTAG QUÍMICA BRASIL LTDA.</t>
  </si>
  <si>
    <t>EXXONMOBIL QUÌMICA LTDA.</t>
  </si>
  <si>
    <t>IMCD BRASIL COMÉRCIO E INDÚSTRIA DE PRODUTOS QUÍMICOS LTDA.</t>
  </si>
  <si>
    <t>MITSUBISHI CORPORATION DO BRASIL S.A.</t>
  </si>
  <si>
    <t xml:space="preserve">VERQUÍMICA INDÚSTRIA E COMÉRCIO DE EMBALAGENS E PRODUTOS QUÍMICOS </t>
  </si>
  <si>
    <t>FCC - INDÚSTRIA E COMÉRCIO LTDA</t>
  </si>
  <si>
    <t>QUANTIQ DISTRIBUIDORA LTDA.</t>
  </si>
  <si>
    <t>ACRINOR ACRILONITRILA DO NORDESTE S.A.</t>
  </si>
  <si>
    <t>TINTAS HIDRACOR S.A.</t>
  </si>
  <si>
    <t>RESICOLOR INDÚSTRIA DE PRODUTOS QUÍMICOS LTDA</t>
  </si>
  <si>
    <t>UNIVAR BRASIL LTDA.</t>
  </si>
  <si>
    <t>XILENOS</t>
  </si>
  <si>
    <t>ARTECOLA QUÍMICA S.A.</t>
  </si>
  <si>
    <t>COIM BRASIL LTDA</t>
  </si>
  <si>
    <t>STYROPEK EPS DO BRASIL LTDA</t>
  </si>
  <si>
    <t>ASK PRODUTOS QUÍMICOS DO BRASIL LTDA</t>
  </si>
  <si>
    <t>VIDEOLAR-INNOVA S.A.</t>
  </si>
  <si>
    <t>DORF KETAL BRASIL LTDA</t>
  </si>
  <si>
    <t>SKYLACK TINTAS E VERNIZES LTDA</t>
  </si>
  <si>
    <t>ARLANXEO BRASIL S/A</t>
  </si>
  <si>
    <t>AVCO POLIMEROS DO BRASIL LTDA</t>
  </si>
  <si>
    <t>LUZTOL INDUSTRIA QUIMICA LTDA</t>
  </si>
  <si>
    <t>ALLNEX QUÍMICA LTDA.</t>
  </si>
  <si>
    <t>VERBRAS INDUSTRIA E COMERCIO DE TINTAS LTDA</t>
  </si>
  <si>
    <t>IHARABRAS S/A INDUSTRIAS QUIMICAS</t>
  </si>
  <si>
    <t>COMIL COVER SAND INDÚSTRIA E COMÉRCIO LTDA</t>
  </si>
  <si>
    <t>MEKAL INDÚSTRIA DE TINTAS LTDA</t>
  </si>
  <si>
    <t>NORQUIMA PRODUTOS QUÍMICOS LTDA</t>
  </si>
  <si>
    <t>CAPIXABA DE PRODUTOS QUÍMICOS LTDA.</t>
  </si>
  <si>
    <t>BRASKEM PETROQUIMICA LTDA</t>
  </si>
  <si>
    <t>GOLDEN INDÚSTRIA CATARINENSE DE TINTAS LTDA</t>
  </si>
  <si>
    <t>OXITENO S.A. INDÚSTRIA E COMÉRCIO</t>
  </si>
  <si>
    <t>ACEBRAS ACETATOS DO BRASIL LTDA</t>
  </si>
  <si>
    <t>UNIQUIMA COMÉRCIO E DISTRIBUIÇÃO DE PRODUTOS QUÍMICOS LTDA.</t>
  </si>
  <si>
    <t>GPC QUÍMICA S/A</t>
  </si>
  <si>
    <t>OSWALDO CRUZ QUIMICA INDUSTRIA E COMERCIO LTDA.</t>
  </si>
  <si>
    <t>QUIMICOLLA IND QUÍMICA LTDA</t>
  </si>
  <si>
    <t>SUN ENERGY INDUSTRIA E COMERCIO, IMPORTADOR E EXPORTADOR DE LUBRIFICANTES E ADITIVOS EIRELI</t>
  </si>
  <si>
    <t>BEMA TINTAS LTDA</t>
  </si>
  <si>
    <t>JOTUN BRASIL IMPORTACAO, EXPORTACAO E INDUSTRIA DE TINTAS LTDA</t>
  </si>
  <si>
    <t>AGRÍCOLA PONTE ALTA LTDA.</t>
  </si>
  <si>
    <t>SAMPA INDÚSTRIA E COMÉRCIO DE TINTAS, VERNIZES E SOLVENTES LTDA.</t>
  </si>
  <si>
    <t>VELOFLEX INDÚSTRIA DE PRODUTOS QUÍMICOS E REP. LTDA</t>
  </si>
  <si>
    <t>FLEX QUIMICA COMÉRCIO DE PRODUTOS QUÍMICOS LTDA</t>
  </si>
  <si>
    <t>MENZOIL INDUSTRIA DE LUBRIFICANTES LTDA ME</t>
  </si>
  <si>
    <t>QUIMIGEL IND. COM E SERVICOS AEREOS ESPECIALIZADOS LTDA</t>
  </si>
  <si>
    <t>QUIMOPREN INDUSTRIA QUIMICA LTDA</t>
  </si>
  <si>
    <t>HOMY INDÚSTRIA E COMÉRCIO DE PRODUTOS QUÍMICOS LTDA</t>
  </si>
  <si>
    <t>SI GROUP CRIOS RESINAS S/A</t>
  </si>
  <si>
    <t>CLARIANT S.A</t>
  </si>
  <si>
    <t>MANNABIO IMPORTACAO E EXPORTACAO, PRODUCAO E COMERCIALIZACAO EIRELI</t>
  </si>
  <si>
    <t>JIMO QUIMICA INDUSTRIAL LTDA</t>
  </si>
  <si>
    <t>COPENOR - COMPANHIA PETROQUÍMICA DO NORDESTE</t>
  </si>
  <si>
    <t>MAXI RUBBER INDUSTRIAS QUIMICAS LTDA</t>
  </si>
  <si>
    <t>SOLVENTEX INDÚSTRIA QUÍMICA LTDA</t>
  </si>
  <si>
    <t>ITW CHEMICAL PRODUCTS LTDA</t>
  </si>
  <si>
    <t>CBE - CIA BRASILEIRA DE ESTIRENO</t>
  </si>
  <si>
    <t>CARANDÁ INDÚSTRIA PETROQUÍMICA E DISTRIBUIDORA LTDA</t>
  </si>
  <si>
    <t>CORIARTE TINTAS LTDA</t>
  </si>
  <si>
    <t>IGK-KOBER INDÚSTRIA DE TINTAS LTDA.</t>
  </si>
  <si>
    <t>INDUTIL INDUSTRIA DE TINTAS LTDA</t>
  </si>
  <si>
    <t>SGS POLÍMEROS LTDA</t>
  </si>
  <si>
    <t>GRAFFLIT INDUSTRIA DE TINTAS LTDA</t>
  </si>
  <si>
    <t>TINTAS LUX LTDA</t>
  </si>
  <si>
    <t xml:space="preserve">AMAZONAS PRODUTOS PARA CALÇADOS LTDA </t>
  </si>
  <si>
    <t xml:space="preserve">ANJO QUÍMICA DO BRASIL LTDA </t>
  </si>
  <si>
    <t xml:space="preserve">BASF S.A </t>
  </si>
  <si>
    <t xml:space="preserve">BAYER S.A </t>
  </si>
  <si>
    <t xml:space="preserve">BRASILUX TINTAS TÉCNICAS LTDA. </t>
  </si>
  <si>
    <t>BUCKMAN LABORATORIOS LTDA</t>
  </si>
  <si>
    <t>CERVEJARIA PETROPOLIS S/A</t>
  </si>
  <si>
    <t xml:space="preserve">DETEN QUÍMICA S.A </t>
  </si>
  <si>
    <t>FARBEN S.A INDUSTRIA QUÍMICA</t>
  </si>
  <si>
    <t>GOLBRASIL INDÚSTRIA QUÍMICA LTDA</t>
  </si>
  <si>
    <t xml:space="preserve">HIDROTINTAS INDÚSTRIA E COMÉRCIO DE TINTAS LTDA </t>
  </si>
  <si>
    <t>INDÚSTRIA QUÍMICA UNA LTDA</t>
  </si>
  <si>
    <t xml:space="preserve">MADEPAR LAMINADOS S/A </t>
  </si>
  <si>
    <t xml:space="preserve">NUFARM INDÚSTRIA QUÍMICA E FARMACÊUTICA S/A </t>
  </si>
  <si>
    <t>PAUMAR S.A - INDUSTRIA E COMERCIO</t>
  </si>
  <si>
    <t>PERFORTEX INDÚSTRIA DE RECOBRIMENTO DE SUPERFÍCIE LTDA.</t>
  </si>
  <si>
    <t xml:space="preserve">PETRÓLEO E LUBRIFICANTES DO NORDESTE S.A   PETROLUSA </t>
  </si>
  <si>
    <t>PETROM - PETROQUIMICA MOGI DAS CRUZES S/A</t>
  </si>
  <si>
    <t xml:space="preserve">PPG IND DO BRASIL TINTAS E VERNIZES LTDA </t>
  </si>
  <si>
    <t>QUALYCRIL SOLUÇÕES PARA A CONSTRUÇÃO CIVIL LTDA</t>
  </si>
  <si>
    <t xml:space="preserve">QUALISOL INDUSTRIA E COMERCIO DE PRODUTOS QUÍMICOS LTDA </t>
  </si>
  <si>
    <t xml:space="preserve">RENNER HERMANN S/A </t>
  </si>
  <si>
    <t xml:space="preserve">RENNER SAYERLACK S.A </t>
  </si>
  <si>
    <t xml:space="preserve">SHERWIN-WILLIAMS DO BRASIL IND. E COM </t>
  </si>
  <si>
    <t>SOLUT QUIMICA INDUSTRIAL LTDA</t>
  </si>
  <si>
    <t>SOLVEN SOLVENTES E QUÍMICA LTDA</t>
  </si>
  <si>
    <t xml:space="preserve">TINTAS IQUINE LTDA </t>
  </si>
  <si>
    <t>REICHHOLD DO BRASIL LTDA</t>
  </si>
  <si>
    <t>UNIPLASTIC INDUSTRIA E COMERCIO LTDA</t>
  </si>
  <si>
    <t>ARARAS QUIMICA DO BRASIL EIRELI</t>
  </si>
  <si>
    <t>CRIATIVA INDUSTRIA QUIMICA EIRELI</t>
  </si>
  <si>
    <t>ENGENHO DE FERRO INDUSTRIA E COMERCIO DE TINTAS E METAIS LTDA</t>
  </si>
  <si>
    <t>FLEXICOAT INDUSTRIA E COMERCIO LTDA</t>
  </si>
  <si>
    <t>CHAMPION TECHNOLOGIES DO BRASIL SERVIÇOS E PRODUTOS QUÍMICOS LTDA</t>
  </si>
  <si>
    <t>JBL ECO RECICLAGENS EIRELI EPP</t>
  </si>
  <si>
    <t>RESIQ - INDUSTRIA E COMERCIO DE RESINAS LTDA</t>
  </si>
  <si>
    <t>VERSÃO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</si>
</sst>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8" formatCode="_-* #,##0.00_-;\-* #,##0.0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0070C0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left" vertical="center" wrapText="1"/>
    </xf>
    <xf numFmtId="0" fontId="4" fillId="2" borderId="3" xfId="3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/>
    </xf>
    <xf numFmtId="0" fontId="4" fillId="3" borderId="1" xfId="3" applyFont="1" applyFill="1" applyBorder="1" applyAlignment="1" applyProtection="1">
      <alignment horizontal="left" vertical="center" wrapText="1"/>
    </xf>
    <xf numFmtId="43" fontId="5" fillId="3" borderId="1" xfId="9" applyNumberFormat="1" applyFont="1" applyFill="1" applyBorder="1" applyAlignment="1" applyProtection="1">
      <alignment horizontal="left" vertical="center" wrapText="1"/>
      <protection locked="0"/>
    </xf>
    <xf numFmtId="43" fontId="5" fillId="3" borderId="1" xfId="9" applyNumberFormat="1" applyFont="1" applyFill="1" applyBorder="1" applyAlignment="1" applyProtection="1">
      <alignment vertical="center"/>
      <protection locked="0"/>
    </xf>
    <xf numFmtId="43" fontId="5" fillId="5" borderId="1" xfId="9" applyNumberFormat="1" applyFont="1" applyFill="1" applyBorder="1" applyAlignment="1" applyProtection="1">
      <alignment horizontal="left" vertical="center" wrapText="1"/>
      <protection locked="0"/>
    </xf>
    <xf numFmtId="43" fontId="4" fillId="0" borderId="1" xfId="9" applyNumberFormat="1" applyFont="1" applyFill="1" applyBorder="1" applyAlignment="1" applyProtection="1">
      <alignment vertical="center"/>
      <protection locked="0"/>
    </xf>
    <xf numFmtId="43" fontId="4" fillId="0" borderId="1" xfId="9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Protection="1"/>
    <xf numFmtId="0" fontId="4" fillId="5" borderId="1" xfId="3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/>
    </xf>
    <xf numFmtId="43" fontId="11" fillId="4" borderId="1" xfId="1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3" fontId="4" fillId="0" borderId="0" xfId="9" applyFont="1" applyFill="1" applyBorder="1" applyAlignment="1" applyProtection="1">
      <alignment vertical="center"/>
    </xf>
    <xf numFmtId="43" fontId="5" fillId="0" borderId="0" xfId="9" applyFont="1" applyAlignment="1" applyProtection="1">
      <alignment vertical="center"/>
    </xf>
    <xf numFmtId="43" fontId="5" fillId="0" borderId="0" xfId="9" applyFont="1" applyFill="1" applyAlignment="1" applyProtection="1">
      <alignment vertical="center"/>
    </xf>
    <xf numFmtId="43" fontId="12" fillId="0" borderId="0" xfId="11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43" fontId="11" fillId="4" borderId="1" xfId="11" applyFont="1" applyFill="1" applyBorder="1" applyAlignment="1" applyProtection="1">
      <alignment vertical="center"/>
    </xf>
    <xf numFmtId="43" fontId="4" fillId="0" borderId="1" xfId="11" applyFont="1" applyFill="1" applyBorder="1" applyAlignment="1" applyProtection="1">
      <alignment vertical="center"/>
    </xf>
    <xf numFmtId="0" fontId="5" fillId="0" borderId="0" xfId="0" applyFont="1" applyFill="1" applyAlignment="1" applyProtection="1"/>
    <xf numFmtId="0" fontId="5" fillId="0" borderId="0" xfId="0" applyFont="1" applyAlignment="1" applyProtection="1"/>
    <xf numFmtId="0" fontId="4" fillId="7" borderId="1" xfId="3" applyFont="1" applyFill="1" applyBorder="1" applyAlignment="1" applyProtection="1">
      <alignment horizontal="left" vertical="center" wrapText="1"/>
    </xf>
    <xf numFmtId="0" fontId="5" fillId="7" borderId="1" xfId="0" applyFont="1" applyFill="1" applyBorder="1" applyAlignment="1" applyProtection="1">
      <alignment horizontal="center" vertical="center"/>
    </xf>
    <xf numFmtId="43" fontId="5" fillId="7" borderId="1" xfId="9" applyNumberFormat="1" applyFont="1" applyFill="1" applyBorder="1" applyAlignment="1" applyProtection="1">
      <alignment horizontal="left" vertical="center" wrapText="1"/>
      <protection locked="0"/>
    </xf>
    <xf numFmtId="43" fontId="5" fillId="7" borderId="1" xfId="9" applyNumberFormat="1" applyFont="1" applyFill="1" applyBorder="1" applyAlignment="1" applyProtection="1">
      <alignment vertical="center"/>
      <protection locked="0"/>
    </xf>
    <xf numFmtId="43" fontId="5" fillId="6" borderId="1" xfId="12" applyFont="1" applyFill="1" applyBorder="1" applyAlignment="1" applyProtection="1">
      <alignment horizontal="left" vertical="center" wrapText="1"/>
      <protection locked="0"/>
    </xf>
    <xf numFmtId="0" fontId="4" fillId="6" borderId="1" xfId="3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</cellXfs>
  <cellStyles count="22">
    <cellStyle name="Normal" xfId="0" builtinId="0"/>
    <cellStyle name="Normal 2" xfId="1" xr:uid="{00000000-0005-0000-0000-000001000000}"/>
    <cellStyle name="Normal 2 4" xfId="2" xr:uid="{00000000-0005-0000-0000-000002000000}"/>
    <cellStyle name="Normal 2 4 2" xfId="13" xr:uid="{528A2EBC-21AB-4DEA-8D58-3C1E20052C30}"/>
    <cellStyle name="Normal 2 5" xfId="5" xr:uid="{00000000-0005-0000-0000-000003000000}"/>
    <cellStyle name="Normal 2 6" xfId="4" xr:uid="{00000000-0005-0000-0000-000004000000}"/>
    <cellStyle name="Normal 3" xfId="21" xr:uid="{5F19B3F4-7988-40BC-BF75-F02BCB1B6D9D}"/>
    <cellStyle name="Normal 4" xfId="8" xr:uid="{00000000-0005-0000-0000-000005000000}"/>
    <cellStyle name="Normal 4 2" xfId="16" xr:uid="{29B11040-B4D4-41CE-A955-6316B1479B4A}"/>
    <cellStyle name="Normal_Acess" xfId="3" xr:uid="{00000000-0005-0000-0000-000006000000}"/>
    <cellStyle name="Separador de milhares 4" xfId="7" xr:uid="{00000000-0005-0000-0000-000007000000}"/>
    <cellStyle name="Separador de milhares 4 2" xfId="6" xr:uid="{00000000-0005-0000-0000-000008000000}"/>
    <cellStyle name="Separador de milhares 4 2 2" xfId="14" xr:uid="{33CA67F1-34FB-4E52-9A6D-7FBCC4054A4C}"/>
    <cellStyle name="Separador de milhares 4 3" xfId="15" xr:uid="{6F585876-0900-40D3-94E1-8DFCB8A30756}"/>
    <cellStyle name="Separador de milhares 6" xfId="9" xr:uid="{00000000-0005-0000-0000-000009000000}"/>
    <cellStyle name="Separador de milhares 6 2" xfId="12" xr:uid="{8AA09173-0EED-4084-B259-8FFEB7A00C65}"/>
    <cellStyle name="Separador de milhares 6 2 2" xfId="20" xr:uid="{48E710F4-D86B-4CB7-8484-582F0BCE7CF0}"/>
    <cellStyle name="Separador de milhares 6 3" xfId="10" xr:uid="{00000000-0005-0000-0000-00000A000000}"/>
    <cellStyle name="Separador de milhares 6 3 2" xfId="18" xr:uid="{DF1D4515-4C24-4034-A409-311B4201D87A}"/>
    <cellStyle name="Separador de milhares 6 4" xfId="17" xr:uid="{10BCBC38-BF8A-45E2-9E80-71301C7825BF}"/>
    <cellStyle name="Vírgula 2" xfId="11" xr:uid="{00000000-0005-0000-0000-00000B000000}"/>
    <cellStyle name="Vírgula 2 2" xfId="19" xr:uid="{AC47FAF5-C143-4404-88AF-20878537538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6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37" sqref="A137"/>
    </sheetView>
  </sheetViews>
  <sheetFormatPr defaultColWidth="9.140625" defaultRowHeight="12.75" x14ac:dyDescent="0.2"/>
  <cols>
    <col min="1" max="1" width="52.42578125" style="19" bestFit="1" customWidth="1"/>
    <col min="2" max="2" width="16.140625" style="33" customWidth="1"/>
    <col min="3" max="6" width="16.140625" style="19" customWidth="1"/>
    <col min="7" max="13" width="16.140625" style="34" customWidth="1"/>
    <col min="14" max="14" width="16.140625" style="12" customWidth="1"/>
    <col min="15" max="15" width="9.140625" style="8"/>
    <col min="16" max="16384" width="9.140625" style="33"/>
  </cols>
  <sheetData>
    <row r="1" spans="1:14" s="22" customFormat="1" ht="44.25" customHeight="1" x14ac:dyDescent="0.2">
      <c r="A1" s="4" t="s">
        <v>30</v>
      </c>
      <c r="B1" s="5" t="s">
        <v>29</v>
      </c>
      <c r="C1" s="6" t="s">
        <v>27</v>
      </c>
      <c r="D1" s="1" t="s">
        <v>25</v>
      </c>
      <c r="E1" s="1" t="s">
        <v>41</v>
      </c>
      <c r="F1" s="1" t="s">
        <v>23</v>
      </c>
      <c r="G1" s="1" t="s">
        <v>42</v>
      </c>
      <c r="H1" s="1" t="s">
        <v>43</v>
      </c>
      <c r="I1" s="1" t="s">
        <v>21</v>
      </c>
      <c r="J1" s="1" t="s">
        <v>22</v>
      </c>
      <c r="K1" s="1" t="s">
        <v>26</v>
      </c>
      <c r="L1" s="1" t="s">
        <v>24</v>
      </c>
      <c r="M1" s="1" t="s">
        <v>60</v>
      </c>
      <c r="N1" s="7" t="s">
        <v>28</v>
      </c>
    </row>
    <row r="2" spans="1:14" ht="21" customHeight="1" x14ac:dyDescent="0.2">
      <c r="A2" s="13" t="s">
        <v>3</v>
      </c>
      <c r="B2" s="23" t="s">
        <v>20</v>
      </c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24">
        <f>ROUND(SUM(C2:M2),2)</f>
        <v>0</v>
      </c>
    </row>
    <row r="3" spans="1:14" ht="21" customHeight="1" x14ac:dyDescent="0.2">
      <c r="A3" s="13" t="s">
        <v>11</v>
      </c>
      <c r="B3" s="23" t="s">
        <v>20</v>
      </c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24">
        <f t="shared" ref="N3:N69" si="0">ROUND(SUM(C3:M3),2)</f>
        <v>0</v>
      </c>
    </row>
    <row r="4" spans="1:14" ht="21" customHeight="1" x14ac:dyDescent="0.2">
      <c r="A4" s="13" t="s">
        <v>31</v>
      </c>
      <c r="B4" s="23" t="s">
        <v>20</v>
      </c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  <c r="N4" s="24">
        <f t="shared" si="0"/>
        <v>0</v>
      </c>
    </row>
    <row r="5" spans="1:14" ht="21" customHeight="1" x14ac:dyDescent="0.2">
      <c r="A5" s="13" t="s">
        <v>32</v>
      </c>
      <c r="B5" s="23" t="s">
        <v>20</v>
      </c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24">
        <f t="shared" si="0"/>
        <v>0</v>
      </c>
    </row>
    <row r="6" spans="1:14" ht="21" customHeight="1" x14ac:dyDescent="0.2">
      <c r="A6" s="13" t="s">
        <v>12</v>
      </c>
      <c r="B6" s="23" t="s">
        <v>20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24">
        <f t="shared" si="0"/>
        <v>0</v>
      </c>
    </row>
    <row r="7" spans="1:14" ht="21" customHeight="1" x14ac:dyDescent="0.2">
      <c r="A7" s="13" t="s">
        <v>13</v>
      </c>
      <c r="B7" s="23" t="s">
        <v>20</v>
      </c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24">
        <f t="shared" si="0"/>
        <v>0</v>
      </c>
    </row>
    <row r="8" spans="1:14" ht="21" customHeight="1" x14ac:dyDescent="0.2">
      <c r="A8" s="35" t="s">
        <v>76</v>
      </c>
      <c r="B8" s="36" t="s">
        <v>20</v>
      </c>
      <c r="C8" s="37"/>
      <c r="D8" s="37"/>
      <c r="E8" s="37"/>
      <c r="F8" s="37"/>
      <c r="G8" s="38"/>
      <c r="H8" s="38"/>
      <c r="I8" s="38"/>
      <c r="J8" s="38"/>
      <c r="K8" s="38"/>
      <c r="L8" s="38"/>
      <c r="M8" s="38"/>
      <c r="N8" s="24">
        <f t="shared" si="0"/>
        <v>0</v>
      </c>
    </row>
    <row r="9" spans="1:14" ht="21" customHeight="1" x14ac:dyDescent="0.2">
      <c r="A9" s="35" t="s">
        <v>77</v>
      </c>
      <c r="B9" s="36" t="s">
        <v>20</v>
      </c>
      <c r="C9" s="37"/>
      <c r="D9" s="37"/>
      <c r="E9" s="37"/>
      <c r="F9" s="37"/>
      <c r="G9" s="38"/>
      <c r="H9" s="38"/>
      <c r="I9" s="38"/>
      <c r="J9" s="38"/>
      <c r="K9" s="38"/>
      <c r="L9" s="38"/>
      <c r="M9" s="38"/>
      <c r="N9" s="24">
        <f t="shared" si="0"/>
        <v>0</v>
      </c>
    </row>
    <row r="10" spans="1:14" ht="21" customHeight="1" x14ac:dyDescent="0.2">
      <c r="A10" s="35" t="s">
        <v>78</v>
      </c>
      <c r="B10" s="36" t="s">
        <v>20</v>
      </c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24">
        <f t="shared" si="0"/>
        <v>0</v>
      </c>
    </row>
    <row r="11" spans="1:14" ht="21" customHeight="1" x14ac:dyDescent="0.2">
      <c r="A11" s="20" t="s">
        <v>0</v>
      </c>
      <c r="B11" s="21" t="s">
        <v>17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4">
        <f t="shared" si="0"/>
        <v>0</v>
      </c>
    </row>
    <row r="12" spans="1:14" ht="21" customHeight="1" x14ac:dyDescent="0.2">
      <c r="A12" s="20" t="s">
        <v>71</v>
      </c>
      <c r="B12" s="21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4">
        <f t="shared" si="0"/>
        <v>0</v>
      </c>
    </row>
    <row r="13" spans="1:14" ht="21" customHeight="1" x14ac:dyDescent="0.2">
      <c r="A13" s="20" t="s">
        <v>16</v>
      </c>
      <c r="B13" s="21" t="s">
        <v>17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4">
        <f t="shared" si="0"/>
        <v>0</v>
      </c>
    </row>
    <row r="14" spans="1:14" ht="21" customHeight="1" x14ac:dyDescent="0.2">
      <c r="A14" s="20" t="s">
        <v>48</v>
      </c>
      <c r="B14" s="21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4">
        <f t="shared" si="0"/>
        <v>0</v>
      </c>
    </row>
    <row r="15" spans="1:14" ht="21" customHeight="1" x14ac:dyDescent="0.2">
      <c r="A15" s="20" t="s">
        <v>19</v>
      </c>
      <c r="B15" s="21" t="s">
        <v>17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4">
        <f t="shared" si="0"/>
        <v>0</v>
      </c>
    </row>
    <row r="16" spans="1:14" ht="21" customHeight="1" x14ac:dyDescent="0.2">
      <c r="A16" s="20" t="s">
        <v>2</v>
      </c>
      <c r="B16" s="21" t="s">
        <v>17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4">
        <f t="shared" si="0"/>
        <v>0</v>
      </c>
    </row>
    <row r="17" spans="1:14" ht="21" customHeight="1" x14ac:dyDescent="0.2">
      <c r="A17" s="20" t="s">
        <v>49</v>
      </c>
      <c r="B17" s="21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4">
        <f t="shared" si="0"/>
        <v>0</v>
      </c>
    </row>
    <row r="18" spans="1:14" ht="21" customHeight="1" x14ac:dyDescent="0.2">
      <c r="A18" s="20" t="s">
        <v>4</v>
      </c>
      <c r="B18" s="21" t="s">
        <v>17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4">
        <f t="shared" si="0"/>
        <v>0</v>
      </c>
    </row>
    <row r="19" spans="1:14" ht="21" customHeight="1" x14ac:dyDescent="0.2">
      <c r="A19" s="20" t="s">
        <v>101</v>
      </c>
      <c r="B19" s="21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4">
        <f t="shared" si="0"/>
        <v>0</v>
      </c>
    </row>
    <row r="20" spans="1:14" ht="21" customHeight="1" x14ac:dyDescent="0.2">
      <c r="A20" s="20" t="s">
        <v>5</v>
      </c>
      <c r="B20" s="21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4">
        <f t="shared" si="0"/>
        <v>0</v>
      </c>
    </row>
    <row r="21" spans="1:14" ht="21" customHeight="1" x14ac:dyDescent="0.2">
      <c r="A21" s="20" t="s">
        <v>6</v>
      </c>
      <c r="B21" s="21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4">
        <f t="shared" si="0"/>
        <v>0</v>
      </c>
    </row>
    <row r="22" spans="1:14" ht="21" customHeight="1" x14ac:dyDescent="0.2">
      <c r="A22" s="20" t="s">
        <v>50</v>
      </c>
      <c r="B22" s="21" t="s">
        <v>17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4">
        <f t="shared" si="0"/>
        <v>0</v>
      </c>
    </row>
    <row r="23" spans="1:14" ht="21" customHeight="1" x14ac:dyDescent="0.2">
      <c r="A23" s="20" t="s">
        <v>8</v>
      </c>
      <c r="B23" s="21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4">
        <f t="shared" si="0"/>
        <v>0</v>
      </c>
    </row>
    <row r="24" spans="1:14" ht="21" customHeight="1" x14ac:dyDescent="0.2">
      <c r="A24" s="20" t="s">
        <v>96</v>
      </c>
      <c r="B24" s="21" t="s">
        <v>17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4">
        <f t="shared" si="0"/>
        <v>0</v>
      </c>
    </row>
    <row r="25" spans="1:14" ht="21" customHeight="1" x14ac:dyDescent="0.2">
      <c r="A25" s="20" t="s">
        <v>51</v>
      </c>
      <c r="B25" s="21" t="s">
        <v>17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4">
        <f t="shared" si="0"/>
        <v>0</v>
      </c>
    </row>
    <row r="26" spans="1:14" ht="21" customHeight="1" x14ac:dyDescent="0.2">
      <c r="A26" s="20" t="s">
        <v>52</v>
      </c>
      <c r="B26" s="21" t="s">
        <v>17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4">
        <f t="shared" si="0"/>
        <v>0</v>
      </c>
    </row>
    <row r="27" spans="1:14" ht="21" customHeight="1" x14ac:dyDescent="0.2">
      <c r="A27" s="20" t="s">
        <v>10</v>
      </c>
      <c r="B27" s="21" t="s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4">
        <f t="shared" si="0"/>
        <v>0</v>
      </c>
    </row>
    <row r="28" spans="1:14" ht="21" customHeight="1" x14ac:dyDescent="0.2">
      <c r="A28" s="20" t="s">
        <v>55</v>
      </c>
      <c r="B28" s="21" t="s">
        <v>17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4">
        <f t="shared" si="0"/>
        <v>0</v>
      </c>
    </row>
    <row r="29" spans="1:14" ht="21" customHeight="1" x14ac:dyDescent="0.2">
      <c r="A29" s="20" t="s">
        <v>59</v>
      </c>
      <c r="B29" s="21" t="s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4">
        <f t="shared" si="0"/>
        <v>0</v>
      </c>
    </row>
    <row r="30" spans="1:14" ht="21" customHeight="1" x14ac:dyDescent="0.2">
      <c r="A30" s="20" t="s">
        <v>53</v>
      </c>
      <c r="B30" s="21" t="s">
        <v>17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4">
        <f t="shared" si="0"/>
        <v>0</v>
      </c>
    </row>
    <row r="31" spans="1:14" ht="21" customHeight="1" x14ac:dyDescent="0.2">
      <c r="A31" s="40" t="s">
        <v>81</v>
      </c>
      <c r="B31" s="41" t="s">
        <v>18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4">
        <f t="shared" si="0"/>
        <v>0</v>
      </c>
    </row>
    <row r="32" spans="1:14" ht="21" customHeight="1" x14ac:dyDescent="0.2">
      <c r="A32" s="40" t="s">
        <v>56</v>
      </c>
      <c r="B32" s="41" t="s">
        <v>18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4">
        <f t="shared" si="0"/>
        <v>0</v>
      </c>
    </row>
    <row r="33" spans="1:14" ht="21" customHeight="1" x14ac:dyDescent="0.2">
      <c r="A33" s="40" t="s">
        <v>89</v>
      </c>
      <c r="B33" s="41" t="s">
        <v>18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4">
        <f t="shared" si="0"/>
        <v>0</v>
      </c>
    </row>
    <row r="34" spans="1:14" ht="21" customHeight="1" x14ac:dyDescent="0.2">
      <c r="A34" s="40" t="s">
        <v>1</v>
      </c>
      <c r="B34" s="41" t="s">
        <v>18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4">
        <f t="shared" si="0"/>
        <v>0</v>
      </c>
    </row>
    <row r="35" spans="1:14" ht="21" customHeight="1" x14ac:dyDescent="0.2">
      <c r="A35" s="40" t="s">
        <v>113</v>
      </c>
      <c r="B35" s="41" t="s">
        <v>18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4">
        <f t="shared" si="0"/>
        <v>0</v>
      </c>
    </row>
    <row r="36" spans="1:14" ht="21" customHeight="1" x14ac:dyDescent="0.2">
      <c r="A36" s="40" t="s">
        <v>114</v>
      </c>
      <c r="B36" s="41" t="s">
        <v>18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4">
        <f t="shared" si="0"/>
        <v>0</v>
      </c>
    </row>
    <row r="37" spans="1:14" ht="21" customHeight="1" x14ac:dyDescent="0.2">
      <c r="A37" s="40" t="s">
        <v>142</v>
      </c>
      <c r="B37" s="41" t="s">
        <v>18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24">
        <f t="shared" si="0"/>
        <v>0</v>
      </c>
    </row>
    <row r="38" spans="1:14" ht="21" customHeight="1" x14ac:dyDescent="0.2">
      <c r="A38" s="40" t="s">
        <v>68</v>
      </c>
      <c r="B38" s="41" t="s">
        <v>18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4">
        <f t="shared" si="0"/>
        <v>0</v>
      </c>
    </row>
    <row r="39" spans="1:14" ht="21" customHeight="1" x14ac:dyDescent="0.2">
      <c r="A39" s="40" t="s">
        <v>61</v>
      </c>
      <c r="B39" s="41" t="s">
        <v>18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4">
        <f t="shared" si="0"/>
        <v>0</v>
      </c>
    </row>
    <row r="40" spans="1:14" ht="21" customHeight="1" x14ac:dyDescent="0.2">
      <c r="A40" s="40" t="s">
        <v>64</v>
      </c>
      <c r="B40" s="41" t="s">
        <v>18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24">
        <f t="shared" si="0"/>
        <v>0</v>
      </c>
    </row>
    <row r="41" spans="1:14" ht="21" customHeight="1" x14ac:dyDescent="0.2">
      <c r="A41" s="40" t="s">
        <v>69</v>
      </c>
      <c r="B41" s="41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24">
        <f t="shared" si="0"/>
        <v>0</v>
      </c>
    </row>
    <row r="42" spans="1:14" ht="21" customHeight="1" x14ac:dyDescent="0.2">
      <c r="A42" s="40" t="s">
        <v>45</v>
      </c>
      <c r="B42" s="41" t="s">
        <v>18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24">
        <f t="shared" si="0"/>
        <v>0</v>
      </c>
    </row>
    <row r="43" spans="1:14" ht="21" customHeight="1" x14ac:dyDescent="0.2">
      <c r="A43" s="40" t="s">
        <v>115</v>
      </c>
      <c r="B43" s="41" t="s">
        <v>18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4">
        <f t="shared" si="0"/>
        <v>0</v>
      </c>
    </row>
    <row r="44" spans="1:14" ht="21" customHeight="1" x14ac:dyDescent="0.2">
      <c r="A44" s="40" t="s">
        <v>116</v>
      </c>
      <c r="B44" s="41" t="s">
        <v>18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24">
        <f t="shared" si="0"/>
        <v>0</v>
      </c>
    </row>
    <row r="45" spans="1:14" ht="21" customHeight="1" x14ac:dyDescent="0.2">
      <c r="A45" s="40" t="s">
        <v>87</v>
      </c>
      <c r="B45" s="41" t="s">
        <v>18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24">
        <f t="shared" si="0"/>
        <v>0</v>
      </c>
    </row>
    <row r="46" spans="1:14" ht="21" customHeight="1" x14ac:dyDescent="0.2">
      <c r="A46" s="40" t="s">
        <v>117</v>
      </c>
      <c r="B46" s="41" t="s">
        <v>18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24">
        <f t="shared" si="0"/>
        <v>0</v>
      </c>
    </row>
    <row r="47" spans="1:14" ht="21" customHeight="1" x14ac:dyDescent="0.2">
      <c r="A47" s="40" t="s">
        <v>118</v>
      </c>
      <c r="B47" s="41" t="s">
        <v>18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24">
        <f t="shared" si="0"/>
        <v>0</v>
      </c>
    </row>
    <row r="48" spans="1:14" ht="21" customHeight="1" x14ac:dyDescent="0.2">
      <c r="A48" s="40" t="s">
        <v>106</v>
      </c>
      <c r="B48" s="41" t="s">
        <v>18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24">
        <f t="shared" si="0"/>
        <v>0</v>
      </c>
    </row>
    <row r="49" spans="1:14" ht="21" customHeight="1" x14ac:dyDescent="0.2">
      <c r="A49" s="40" t="s">
        <v>105</v>
      </c>
      <c r="B49" s="41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24">
        <f t="shared" si="0"/>
        <v>0</v>
      </c>
    </row>
    <row r="50" spans="1:14" ht="21" customHeight="1" x14ac:dyDescent="0.2">
      <c r="A50" s="40" t="s">
        <v>119</v>
      </c>
      <c r="B50" s="41" t="s">
        <v>18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24">
        <f t="shared" si="0"/>
        <v>0</v>
      </c>
    </row>
    <row r="51" spans="1:14" ht="21" customHeight="1" x14ac:dyDescent="0.2">
      <c r="A51" s="40" t="s">
        <v>146</v>
      </c>
      <c r="B51" s="41" t="s">
        <v>18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4">
        <f t="shared" si="0"/>
        <v>0</v>
      </c>
    </row>
    <row r="52" spans="1:14" ht="21" customHeight="1" x14ac:dyDescent="0.2">
      <c r="A52" s="40" t="s">
        <v>98</v>
      </c>
      <c r="B52" s="41" t="s">
        <v>18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4">
        <f t="shared" si="0"/>
        <v>0</v>
      </c>
    </row>
    <row r="53" spans="1:14" ht="21" customHeight="1" x14ac:dyDescent="0.2">
      <c r="A53" s="40" t="s">
        <v>62</v>
      </c>
      <c r="B53" s="41" t="s">
        <v>18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24">
        <f t="shared" si="0"/>
        <v>0</v>
      </c>
    </row>
    <row r="54" spans="1:14" ht="21" customHeight="1" x14ac:dyDescent="0.2">
      <c r="A54" s="40" t="s">
        <v>74</v>
      </c>
      <c r="B54" s="41" t="s">
        <v>18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4">
        <f t="shared" si="0"/>
        <v>0</v>
      </c>
    </row>
    <row r="55" spans="1:14" ht="21" customHeight="1" x14ac:dyDescent="0.2">
      <c r="A55" s="40" t="s">
        <v>107</v>
      </c>
      <c r="B55" s="41" t="s">
        <v>18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4">
        <f t="shared" si="0"/>
        <v>0</v>
      </c>
    </row>
    <row r="56" spans="1:14" ht="21" customHeight="1" x14ac:dyDescent="0.2">
      <c r="A56" s="40" t="s">
        <v>143</v>
      </c>
      <c r="B56" s="41" t="s">
        <v>18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24">
        <f t="shared" si="0"/>
        <v>0</v>
      </c>
    </row>
    <row r="57" spans="1:14" ht="21" customHeight="1" x14ac:dyDescent="0.2">
      <c r="A57" s="40" t="s">
        <v>120</v>
      </c>
      <c r="B57" s="41" t="s">
        <v>18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24">
        <f t="shared" si="0"/>
        <v>0</v>
      </c>
    </row>
    <row r="58" spans="1:14" ht="21" customHeight="1" x14ac:dyDescent="0.2">
      <c r="A58" s="40" t="s">
        <v>66</v>
      </c>
      <c r="B58" s="41" t="s">
        <v>18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24">
        <f t="shared" si="0"/>
        <v>0</v>
      </c>
    </row>
    <row r="59" spans="1:14" ht="21" customHeight="1" x14ac:dyDescent="0.2">
      <c r="A59" s="40" t="s">
        <v>7</v>
      </c>
      <c r="B59" s="41" t="s">
        <v>18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24">
        <f t="shared" si="0"/>
        <v>0</v>
      </c>
    </row>
    <row r="60" spans="1:14" ht="21" customHeight="1" x14ac:dyDescent="0.2">
      <c r="A60" s="40" t="s">
        <v>144</v>
      </c>
      <c r="B60" s="41" t="s">
        <v>18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24">
        <f t="shared" si="0"/>
        <v>0</v>
      </c>
    </row>
    <row r="61" spans="1:14" ht="21" customHeight="1" x14ac:dyDescent="0.2">
      <c r="A61" s="40" t="s">
        <v>121</v>
      </c>
      <c r="B61" s="41" t="s">
        <v>18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24">
        <f t="shared" si="0"/>
        <v>0</v>
      </c>
    </row>
    <row r="62" spans="1:14" ht="21" customHeight="1" x14ac:dyDescent="0.2">
      <c r="A62" s="40" t="s">
        <v>54</v>
      </c>
      <c r="B62" s="41" t="s">
        <v>18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24">
        <f t="shared" si="0"/>
        <v>0</v>
      </c>
    </row>
    <row r="63" spans="1:14" ht="21" customHeight="1" x14ac:dyDescent="0.2">
      <c r="A63" s="40" t="s">
        <v>92</v>
      </c>
      <c r="B63" s="41" t="s">
        <v>18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24">
        <f t="shared" si="0"/>
        <v>0</v>
      </c>
    </row>
    <row r="64" spans="1:14" ht="21" customHeight="1" x14ac:dyDescent="0.2">
      <c r="A64" s="40" t="s">
        <v>145</v>
      </c>
      <c r="B64" s="41" t="s">
        <v>18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24">
        <f t="shared" si="0"/>
        <v>0</v>
      </c>
    </row>
    <row r="65" spans="1:14" ht="21" customHeight="1" x14ac:dyDescent="0.2">
      <c r="A65" s="40" t="s">
        <v>122</v>
      </c>
      <c r="B65" s="41" t="s">
        <v>18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24">
        <f t="shared" si="0"/>
        <v>0</v>
      </c>
    </row>
    <row r="66" spans="1:14" ht="21" customHeight="1" x14ac:dyDescent="0.2">
      <c r="A66" s="40" t="s">
        <v>79</v>
      </c>
      <c r="B66" s="41" t="s">
        <v>18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24">
        <f t="shared" si="0"/>
        <v>0</v>
      </c>
    </row>
    <row r="67" spans="1:14" ht="21" customHeight="1" x14ac:dyDescent="0.2">
      <c r="A67" s="40" t="s">
        <v>83</v>
      </c>
      <c r="B67" s="41" t="s">
        <v>18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24">
        <f t="shared" si="0"/>
        <v>0</v>
      </c>
    </row>
    <row r="68" spans="1:14" ht="21" customHeight="1" x14ac:dyDescent="0.2">
      <c r="A68" s="40" t="s">
        <v>111</v>
      </c>
      <c r="B68" s="41" t="s">
        <v>18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24">
        <f t="shared" si="0"/>
        <v>0</v>
      </c>
    </row>
    <row r="69" spans="1:14" ht="21" customHeight="1" x14ac:dyDescent="0.2">
      <c r="A69" s="40" t="s">
        <v>123</v>
      </c>
      <c r="B69" s="41" t="s">
        <v>18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4">
        <f t="shared" si="0"/>
        <v>0</v>
      </c>
    </row>
    <row r="70" spans="1:14" ht="21" customHeight="1" x14ac:dyDescent="0.2">
      <c r="A70" s="40" t="s">
        <v>108</v>
      </c>
      <c r="B70" s="41" t="s">
        <v>18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24">
        <f t="shared" ref="N70:N123" si="1">ROUND(SUM(C70:M70),2)</f>
        <v>0</v>
      </c>
    </row>
    <row r="71" spans="1:14" ht="21" customHeight="1" x14ac:dyDescent="0.2">
      <c r="A71" s="40" t="s">
        <v>73</v>
      </c>
      <c r="B71" s="41" t="s">
        <v>18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24">
        <f t="shared" si="1"/>
        <v>0</v>
      </c>
    </row>
    <row r="72" spans="1:14" ht="21" customHeight="1" x14ac:dyDescent="0.2">
      <c r="A72" s="40" t="s">
        <v>124</v>
      </c>
      <c r="B72" s="41" t="s">
        <v>18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24">
        <f t="shared" si="1"/>
        <v>0</v>
      </c>
    </row>
    <row r="73" spans="1:14" ht="21" customHeight="1" x14ac:dyDescent="0.2">
      <c r="A73" s="40" t="s">
        <v>109</v>
      </c>
      <c r="B73" s="41" t="s">
        <v>18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24">
        <f t="shared" si="1"/>
        <v>0</v>
      </c>
    </row>
    <row r="74" spans="1:14" ht="21" customHeight="1" x14ac:dyDescent="0.2">
      <c r="A74" s="40" t="s">
        <v>104</v>
      </c>
      <c r="B74" s="41" t="s">
        <v>18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24">
        <f t="shared" si="1"/>
        <v>0</v>
      </c>
    </row>
    <row r="75" spans="1:14" ht="21" customHeight="1" x14ac:dyDescent="0.2">
      <c r="A75" s="40" t="s">
        <v>147</v>
      </c>
      <c r="B75" s="41" t="s">
        <v>18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24">
        <f t="shared" si="1"/>
        <v>0</v>
      </c>
    </row>
    <row r="76" spans="1:14" ht="21" customHeight="1" x14ac:dyDescent="0.2">
      <c r="A76" s="40" t="s">
        <v>100</v>
      </c>
      <c r="B76" s="41" t="s">
        <v>18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24">
        <f t="shared" si="1"/>
        <v>0</v>
      </c>
    </row>
    <row r="77" spans="1:14" ht="21" customHeight="1" x14ac:dyDescent="0.2">
      <c r="A77" s="40" t="s">
        <v>88</v>
      </c>
      <c r="B77" s="41" t="s">
        <v>18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24">
        <f t="shared" si="1"/>
        <v>0</v>
      </c>
    </row>
    <row r="78" spans="1:14" ht="21" customHeight="1" x14ac:dyDescent="0.2">
      <c r="A78" s="40" t="s">
        <v>46</v>
      </c>
      <c r="B78" s="41" t="s">
        <v>18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24">
        <f t="shared" si="1"/>
        <v>0</v>
      </c>
    </row>
    <row r="79" spans="1:14" ht="21" customHeight="1" x14ac:dyDescent="0.2">
      <c r="A79" s="40" t="s">
        <v>47</v>
      </c>
      <c r="B79" s="41" t="s">
        <v>18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24">
        <f t="shared" si="1"/>
        <v>0</v>
      </c>
    </row>
    <row r="80" spans="1:14" ht="21" customHeight="1" x14ac:dyDescent="0.2">
      <c r="A80" s="40" t="s">
        <v>70</v>
      </c>
      <c r="B80" s="41" t="s">
        <v>18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24">
        <f t="shared" si="1"/>
        <v>0</v>
      </c>
    </row>
    <row r="81" spans="1:14" ht="21" customHeight="1" x14ac:dyDescent="0.2">
      <c r="A81" s="40" t="s">
        <v>125</v>
      </c>
      <c r="B81" s="41" t="s">
        <v>18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24">
        <f t="shared" si="1"/>
        <v>0</v>
      </c>
    </row>
    <row r="82" spans="1:14" ht="21" customHeight="1" x14ac:dyDescent="0.2">
      <c r="A82" s="40" t="s">
        <v>99</v>
      </c>
      <c r="B82" s="41" t="s">
        <v>18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24">
        <f t="shared" si="1"/>
        <v>0</v>
      </c>
    </row>
    <row r="83" spans="1:14" ht="21" customHeight="1" x14ac:dyDescent="0.2">
      <c r="A83" s="40" t="s">
        <v>102</v>
      </c>
      <c r="B83" s="41" t="s">
        <v>18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24">
        <f t="shared" si="1"/>
        <v>0</v>
      </c>
    </row>
    <row r="84" spans="1:14" ht="21" customHeight="1" x14ac:dyDescent="0.2">
      <c r="A84" s="40" t="s">
        <v>75</v>
      </c>
      <c r="B84" s="41" t="s">
        <v>18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24">
        <f t="shared" si="1"/>
        <v>0</v>
      </c>
    </row>
    <row r="85" spans="1:14" ht="21" customHeight="1" x14ac:dyDescent="0.2">
      <c r="A85" s="40" t="s">
        <v>93</v>
      </c>
      <c r="B85" s="41" t="s">
        <v>18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24">
        <f t="shared" si="1"/>
        <v>0</v>
      </c>
    </row>
    <row r="86" spans="1:14" ht="21" customHeight="1" x14ac:dyDescent="0.2">
      <c r="A86" s="40" t="s">
        <v>9</v>
      </c>
      <c r="B86" s="41" t="s">
        <v>18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24">
        <f t="shared" si="1"/>
        <v>0</v>
      </c>
    </row>
    <row r="87" spans="1:14" ht="21" customHeight="1" x14ac:dyDescent="0.2">
      <c r="A87" s="40" t="s">
        <v>126</v>
      </c>
      <c r="B87" s="41" t="s">
        <v>18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4">
        <f t="shared" si="1"/>
        <v>0</v>
      </c>
    </row>
    <row r="88" spans="1:14" ht="21" customHeight="1" x14ac:dyDescent="0.2">
      <c r="A88" s="40" t="s">
        <v>84</v>
      </c>
      <c r="B88" s="41" t="s">
        <v>18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4">
        <f t="shared" si="1"/>
        <v>0</v>
      </c>
    </row>
    <row r="89" spans="1:14" ht="21" customHeight="1" x14ac:dyDescent="0.2">
      <c r="A89" s="40" t="s">
        <v>80</v>
      </c>
      <c r="B89" s="41" t="s">
        <v>18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4">
        <f t="shared" si="1"/>
        <v>0</v>
      </c>
    </row>
    <row r="90" spans="1:14" ht="21" customHeight="1" x14ac:dyDescent="0.2">
      <c r="A90" s="40" t="s">
        <v>127</v>
      </c>
      <c r="B90" s="41" t="s">
        <v>18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24">
        <f t="shared" si="1"/>
        <v>0</v>
      </c>
    </row>
    <row r="91" spans="1:14" ht="21" customHeight="1" x14ac:dyDescent="0.2">
      <c r="A91" s="40" t="s">
        <v>128</v>
      </c>
      <c r="B91" s="41" t="s">
        <v>18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24">
        <f t="shared" si="1"/>
        <v>0</v>
      </c>
    </row>
    <row r="92" spans="1:14" ht="21" customHeight="1" x14ac:dyDescent="0.2">
      <c r="A92" s="40" t="s">
        <v>129</v>
      </c>
      <c r="B92" s="41" t="s">
        <v>18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24">
        <f t="shared" si="1"/>
        <v>0</v>
      </c>
    </row>
    <row r="93" spans="1:14" ht="21" customHeight="1" x14ac:dyDescent="0.2">
      <c r="A93" s="40" t="s">
        <v>130</v>
      </c>
      <c r="B93" s="41" t="s">
        <v>18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4">
        <f t="shared" si="1"/>
        <v>0</v>
      </c>
    </row>
    <row r="94" spans="1:14" ht="21" customHeight="1" x14ac:dyDescent="0.2">
      <c r="A94" s="40" t="s">
        <v>44</v>
      </c>
      <c r="B94" s="41" t="s">
        <v>18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4">
        <f t="shared" si="1"/>
        <v>0</v>
      </c>
    </row>
    <row r="95" spans="1:14" ht="21" customHeight="1" x14ac:dyDescent="0.2">
      <c r="A95" s="40" t="s">
        <v>131</v>
      </c>
      <c r="B95" s="41" t="s">
        <v>18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24">
        <f t="shared" si="1"/>
        <v>0</v>
      </c>
    </row>
    <row r="96" spans="1:14" ht="21" customHeight="1" x14ac:dyDescent="0.2">
      <c r="A96" s="40" t="s">
        <v>133</v>
      </c>
      <c r="B96" s="41" t="s">
        <v>18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4">
        <f t="shared" si="1"/>
        <v>0</v>
      </c>
    </row>
    <row r="97" spans="1:14" ht="21" customHeight="1" x14ac:dyDescent="0.2">
      <c r="A97" s="40" t="s">
        <v>132</v>
      </c>
      <c r="B97" s="41" t="s">
        <v>18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4">
        <f t="shared" si="1"/>
        <v>0</v>
      </c>
    </row>
    <row r="98" spans="1:14" ht="21" customHeight="1" x14ac:dyDescent="0.2">
      <c r="A98" s="40" t="s">
        <v>85</v>
      </c>
      <c r="B98" s="41" t="s">
        <v>18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24">
        <f t="shared" si="1"/>
        <v>0</v>
      </c>
    </row>
    <row r="99" spans="1:14" ht="21" customHeight="1" x14ac:dyDescent="0.2">
      <c r="A99" s="40" t="s">
        <v>94</v>
      </c>
      <c r="B99" s="41" t="s">
        <v>18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24">
        <f t="shared" si="1"/>
        <v>0</v>
      </c>
    </row>
    <row r="100" spans="1:14" ht="21" customHeight="1" x14ac:dyDescent="0.2">
      <c r="A100" s="40" t="s">
        <v>95</v>
      </c>
      <c r="B100" s="41" t="s">
        <v>18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24">
        <f t="shared" si="1"/>
        <v>0</v>
      </c>
    </row>
    <row r="101" spans="1:14" ht="21" customHeight="1" x14ac:dyDescent="0.2">
      <c r="A101" s="40" t="s">
        <v>140</v>
      </c>
      <c r="B101" s="41" t="s">
        <v>18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24">
        <f t="shared" si="1"/>
        <v>0</v>
      </c>
    </row>
    <row r="102" spans="1:14" ht="21" customHeight="1" x14ac:dyDescent="0.2">
      <c r="A102" s="40" t="s">
        <v>134</v>
      </c>
      <c r="B102" s="41" t="s">
        <v>18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24">
        <f t="shared" si="1"/>
        <v>0</v>
      </c>
    </row>
    <row r="103" spans="1:14" ht="21" customHeight="1" x14ac:dyDescent="0.2">
      <c r="A103" s="40" t="s">
        <v>135</v>
      </c>
      <c r="B103" s="41" t="s">
        <v>18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24">
        <f t="shared" si="1"/>
        <v>0</v>
      </c>
    </row>
    <row r="104" spans="1:14" ht="21" customHeight="1" x14ac:dyDescent="0.2">
      <c r="A104" s="40" t="s">
        <v>58</v>
      </c>
      <c r="B104" s="41" t="s">
        <v>18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24">
        <f t="shared" si="1"/>
        <v>0</v>
      </c>
    </row>
    <row r="105" spans="1:14" ht="21" customHeight="1" x14ac:dyDescent="0.2">
      <c r="A105" s="40" t="s">
        <v>148</v>
      </c>
      <c r="B105" s="41" t="s">
        <v>18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24">
        <f t="shared" si="1"/>
        <v>0</v>
      </c>
    </row>
    <row r="106" spans="1:14" ht="21" customHeight="1" x14ac:dyDescent="0.2">
      <c r="A106" s="40" t="s">
        <v>90</v>
      </c>
      <c r="B106" s="41" t="s">
        <v>18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24">
        <f t="shared" si="1"/>
        <v>0</v>
      </c>
    </row>
    <row r="107" spans="1:14" ht="21" customHeight="1" x14ac:dyDescent="0.2">
      <c r="A107" s="40" t="s">
        <v>110</v>
      </c>
      <c r="B107" s="41" t="s">
        <v>18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24">
        <f t="shared" si="1"/>
        <v>0</v>
      </c>
    </row>
    <row r="108" spans="1:14" ht="21" customHeight="1" x14ac:dyDescent="0.2">
      <c r="A108" s="40" t="s">
        <v>136</v>
      </c>
      <c r="B108" s="41" t="s">
        <v>18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24">
        <f t="shared" si="1"/>
        <v>0</v>
      </c>
    </row>
    <row r="109" spans="1:14" ht="21" customHeight="1" x14ac:dyDescent="0.2">
      <c r="A109" s="40" t="s">
        <v>97</v>
      </c>
      <c r="B109" s="41" t="s">
        <v>18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24">
        <f t="shared" si="1"/>
        <v>0</v>
      </c>
    </row>
    <row r="110" spans="1:14" ht="21" customHeight="1" x14ac:dyDescent="0.2">
      <c r="A110" s="40" t="s">
        <v>67</v>
      </c>
      <c r="B110" s="41" t="s">
        <v>18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24">
        <f t="shared" si="1"/>
        <v>0</v>
      </c>
    </row>
    <row r="111" spans="1:14" ht="21" customHeight="1" x14ac:dyDescent="0.2">
      <c r="A111" s="40" t="s">
        <v>137</v>
      </c>
      <c r="B111" s="41" t="s">
        <v>18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24">
        <f t="shared" si="1"/>
        <v>0</v>
      </c>
    </row>
    <row r="112" spans="1:14" ht="21" customHeight="1" x14ac:dyDescent="0.2">
      <c r="A112" s="40" t="s">
        <v>138</v>
      </c>
      <c r="B112" s="41" t="s">
        <v>18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24">
        <f t="shared" si="1"/>
        <v>0</v>
      </c>
    </row>
    <row r="113" spans="1:14" ht="21" customHeight="1" x14ac:dyDescent="0.2">
      <c r="A113" s="40" t="s">
        <v>103</v>
      </c>
      <c r="B113" s="41" t="s">
        <v>18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24">
        <f t="shared" si="1"/>
        <v>0</v>
      </c>
    </row>
    <row r="114" spans="1:14" ht="21" customHeight="1" x14ac:dyDescent="0.2">
      <c r="A114" s="40" t="s">
        <v>63</v>
      </c>
      <c r="B114" s="41" t="s">
        <v>18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24">
        <f t="shared" si="1"/>
        <v>0</v>
      </c>
    </row>
    <row r="115" spans="1:14" ht="21" customHeight="1" x14ac:dyDescent="0.2">
      <c r="A115" s="40" t="s">
        <v>86</v>
      </c>
      <c r="B115" s="41" t="s">
        <v>18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24">
        <f t="shared" si="1"/>
        <v>0</v>
      </c>
    </row>
    <row r="116" spans="1:14" ht="21" customHeight="1" x14ac:dyDescent="0.2">
      <c r="A116" s="40" t="s">
        <v>57</v>
      </c>
      <c r="B116" s="41" t="s">
        <v>18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24">
        <f t="shared" si="1"/>
        <v>0</v>
      </c>
    </row>
    <row r="117" spans="1:14" ht="21" customHeight="1" x14ac:dyDescent="0.2">
      <c r="A117" s="40" t="s">
        <v>139</v>
      </c>
      <c r="B117" s="41" t="s">
        <v>18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4">
        <f t="shared" si="1"/>
        <v>0</v>
      </c>
    </row>
    <row r="118" spans="1:14" ht="21" customHeight="1" x14ac:dyDescent="0.2">
      <c r="A118" s="40" t="s">
        <v>112</v>
      </c>
      <c r="B118" s="41" t="s">
        <v>18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24">
        <f t="shared" si="1"/>
        <v>0</v>
      </c>
    </row>
    <row r="119" spans="1:14" ht="21" customHeight="1" x14ac:dyDescent="0.2">
      <c r="A119" s="40" t="s">
        <v>141</v>
      </c>
      <c r="B119" s="41" t="s">
        <v>18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24">
        <f t="shared" si="1"/>
        <v>0</v>
      </c>
    </row>
    <row r="120" spans="1:14" ht="21" customHeight="1" x14ac:dyDescent="0.2">
      <c r="A120" s="40" t="s">
        <v>82</v>
      </c>
      <c r="B120" s="41" t="s">
        <v>18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24">
        <f t="shared" si="1"/>
        <v>0</v>
      </c>
    </row>
    <row r="121" spans="1:14" ht="21" customHeight="1" x14ac:dyDescent="0.2">
      <c r="A121" s="40" t="s">
        <v>91</v>
      </c>
      <c r="B121" s="41" t="s">
        <v>18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4">
        <f t="shared" si="1"/>
        <v>0</v>
      </c>
    </row>
    <row r="122" spans="1:14" ht="21" customHeight="1" x14ac:dyDescent="0.2">
      <c r="A122" s="40" t="s">
        <v>72</v>
      </c>
      <c r="B122" s="41" t="s">
        <v>18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24">
        <f t="shared" si="1"/>
        <v>0</v>
      </c>
    </row>
    <row r="123" spans="1:14" ht="21" customHeight="1" x14ac:dyDescent="0.2">
      <c r="A123" s="40" t="s">
        <v>65</v>
      </c>
      <c r="B123" s="41" t="s">
        <v>18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4">
        <f t="shared" si="1"/>
        <v>0</v>
      </c>
    </row>
    <row r="124" spans="1:14" ht="21" customHeight="1" x14ac:dyDescent="0.2">
      <c r="A124" s="3"/>
      <c r="B124" s="25"/>
      <c r="C124" s="26"/>
      <c r="D124" s="26"/>
      <c r="E124" s="26"/>
      <c r="F124" s="26"/>
      <c r="G124" s="27"/>
      <c r="H124" s="27"/>
      <c r="I124" s="27"/>
      <c r="J124" s="27"/>
      <c r="K124" s="27"/>
      <c r="L124" s="27"/>
      <c r="M124" s="28"/>
      <c r="N124" s="29"/>
    </row>
    <row r="125" spans="1:14" ht="21" customHeight="1" x14ac:dyDescent="0.2">
      <c r="A125" s="2" t="s">
        <v>33</v>
      </c>
      <c r="B125" s="30"/>
      <c r="C125" s="17"/>
      <c r="D125" s="17"/>
      <c r="E125" s="17"/>
      <c r="F125" s="17"/>
      <c r="G125" s="18"/>
      <c r="H125" s="18"/>
      <c r="I125" s="18"/>
      <c r="J125" s="18"/>
      <c r="K125" s="18"/>
      <c r="L125" s="18"/>
      <c r="M125" s="17"/>
      <c r="N125" s="31">
        <f>ROUND(SUM(C125:M125),2)</f>
        <v>0</v>
      </c>
    </row>
    <row r="126" spans="1:14" ht="21" customHeight="1" x14ac:dyDescent="0.2">
      <c r="A126" s="9" t="s">
        <v>15</v>
      </c>
      <c r="B126" s="30"/>
      <c r="C126" s="17"/>
      <c r="D126" s="17"/>
      <c r="E126" s="17"/>
      <c r="F126" s="17"/>
      <c r="G126" s="18"/>
      <c r="H126" s="18"/>
      <c r="I126" s="18"/>
      <c r="J126" s="18"/>
      <c r="K126" s="18"/>
      <c r="L126" s="18"/>
      <c r="M126" s="18"/>
      <c r="N126" s="31">
        <f t="shared" ref="N126:N134" si="2">ROUND(SUM(C126:M126),2)</f>
        <v>0</v>
      </c>
    </row>
    <row r="127" spans="1:14" ht="21" customHeight="1" x14ac:dyDescent="0.2">
      <c r="A127" s="9" t="s">
        <v>34</v>
      </c>
      <c r="B127" s="30"/>
      <c r="C127" s="17"/>
      <c r="D127" s="17"/>
      <c r="E127" s="17"/>
      <c r="F127" s="17"/>
      <c r="G127" s="18"/>
      <c r="H127" s="18"/>
      <c r="I127" s="18"/>
      <c r="J127" s="18"/>
      <c r="K127" s="18"/>
      <c r="L127" s="18"/>
      <c r="M127" s="18"/>
      <c r="N127" s="31">
        <f t="shared" si="2"/>
        <v>0</v>
      </c>
    </row>
    <row r="128" spans="1:14" ht="21" customHeight="1" x14ac:dyDescent="0.2">
      <c r="A128" s="9" t="s">
        <v>35</v>
      </c>
      <c r="B128" s="30"/>
      <c r="C128" s="17"/>
      <c r="D128" s="17"/>
      <c r="E128" s="17"/>
      <c r="F128" s="17"/>
      <c r="G128" s="18"/>
      <c r="H128" s="18"/>
      <c r="I128" s="18"/>
      <c r="J128" s="18"/>
      <c r="K128" s="18"/>
      <c r="L128" s="18"/>
      <c r="M128" s="18"/>
      <c r="N128" s="31">
        <f t="shared" si="2"/>
        <v>0</v>
      </c>
    </row>
    <row r="129" spans="1:14" ht="21" customHeight="1" x14ac:dyDescent="0.2">
      <c r="A129" s="10" t="s">
        <v>14</v>
      </c>
      <c r="B129" s="30"/>
      <c r="C129" s="17"/>
      <c r="D129" s="17"/>
      <c r="E129" s="17"/>
      <c r="F129" s="17"/>
      <c r="G129" s="18"/>
      <c r="H129" s="18"/>
      <c r="I129" s="18"/>
      <c r="J129" s="18"/>
      <c r="K129" s="18"/>
      <c r="L129" s="18"/>
      <c r="M129" s="18"/>
      <c r="N129" s="31">
        <f t="shared" si="2"/>
        <v>0</v>
      </c>
    </row>
    <row r="130" spans="1:14" ht="21" customHeight="1" x14ac:dyDescent="0.2">
      <c r="A130" s="10" t="s">
        <v>40</v>
      </c>
      <c r="B130" s="30"/>
      <c r="C130" s="32">
        <f t="shared" ref="C130:M130" si="3">ROUND(C5,2)</f>
        <v>0</v>
      </c>
      <c r="D130" s="32">
        <f t="shared" si="3"/>
        <v>0</v>
      </c>
      <c r="E130" s="32">
        <f t="shared" si="3"/>
        <v>0</v>
      </c>
      <c r="F130" s="32">
        <f t="shared" si="3"/>
        <v>0</v>
      </c>
      <c r="G130" s="32">
        <f t="shared" si="3"/>
        <v>0</v>
      </c>
      <c r="H130" s="32">
        <f t="shared" si="3"/>
        <v>0</v>
      </c>
      <c r="I130" s="32">
        <f t="shared" si="3"/>
        <v>0</v>
      </c>
      <c r="J130" s="32">
        <f t="shared" si="3"/>
        <v>0</v>
      </c>
      <c r="K130" s="32">
        <f t="shared" si="3"/>
        <v>0</v>
      </c>
      <c r="L130" s="32">
        <f t="shared" si="3"/>
        <v>0</v>
      </c>
      <c r="M130" s="32">
        <f t="shared" si="3"/>
        <v>0</v>
      </c>
      <c r="N130" s="31">
        <f t="shared" si="2"/>
        <v>0</v>
      </c>
    </row>
    <row r="131" spans="1:14" ht="21" customHeight="1" x14ac:dyDescent="0.2">
      <c r="A131" s="10" t="s">
        <v>36</v>
      </c>
      <c r="B131" s="30"/>
      <c r="C131" s="32">
        <f t="shared" ref="C131:M131" si="4">ROUND(SUM(C2:C4,C6:C10),2)</f>
        <v>0</v>
      </c>
      <c r="D131" s="32">
        <f t="shared" si="4"/>
        <v>0</v>
      </c>
      <c r="E131" s="32">
        <f t="shared" si="4"/>
        <v>0</v>
      </c>
      <c r="F131" s="32">
        <f t="shared" si="4"/>
        <v>0</v>
      </c>
      <c r="G131" s="32">
        <f t="shared" si="4"/>
        <v>0</v>
      </c>
      <c r="H131" s="32">
        <f t="shared" si="4"/>
        <v>0</v>
      </c>
      <c r="I131" s="32">
        <f t="shared" si="4"/>
        <v>0</v>
      </c>
      <c r="J131" s="32">
        <f t="shared" si="4"/>
        <v>0</v>
      </c>
      <c r="K131" s="32">
        <f t="shared" si="4"/>
        <v>0</v>
      </c>
      <c r="L131" s="32">
        <f t="shared" si="4"/>
        <v>0</v>
      </c>
      <c r="M131" s="32">
        <f t="shared" si="4"/>
        <v>0</v>
      </c>
      <c r="N131" s="31">
        <f t="shared" si="2"/>
        <v>0</v>
      </c>
    </row>
    <row r="132" spans="1:14" ht="21" customHeight="1" x14ac:dyDescent="0.2">
      <c r="A132" s="10" t="s">
        <v>37</v>
      </c>
      <c r="B132" s="30"/>
      <c r="C132" s="32">
        <f t="shared" ref="C132:M132" si="5">ROUND(SUM(C11:C30),2)</f>
        <v>0</v>
      </c>
      <c r="D132" s="32">
        <f t="shared" si="5"/>
        <v>0</v>
      </c>
      <c r="E132" s="32">
        <f t="shared" si="5"/>
        <v>0</v>
      </c>
      <c r="F132" s="32">
        <f t="shared" si="5"/>
        <v>0</v>
      </c>
      <c r="G132" s="32">
        <f t="shared" si="5"/>
        <v>0</v>
      </c>
      <c r="H132" s="32">
        <f t="shared" si="5"/>
        <v>0</v>
      </c>
      <c r="I132" s="32">
        <f t="shared" si="5"/>
        <v>0</v>
      </c>
      <c r="J132" s="32">
        <f t="shared" si="5"/>
        <v>0</v>
      </c>
      <c r="K132" s="32">
        <f t="shared" si="5"/>
        <v>0</v>
      </c>
      <c r="L132" s="32">
        <f t="shared" si="5"/>
        <v>0</v>
      </c>
      <c r="M132" s="32">
        <f t="shared" si="5"/>
        <v>0</v>
      </c>
      <c r="N132" s="31">
        <f t="shared" si="2"/>
        <v>0</v>
      </c>
    </row>
    <row r="133" spans="1:14" ht="21" customHeight="1" x14ac:dyDescent="0.2">
      <c r="A133" s="10" t="s">
        <v>38</v>
      </c>
      <c r="B133" s="30"/>
      <c r="C133" s="32">
        <f t="shared" ref="C133:M133" si="6">ROUND(SUM(C31:C123),2)</f>
        <v>0</v>
      </c>
      <c r="D133" s="32">
        <f t="shared" si="6"/>
        <v>0</v>
      </c>
      <c r="E133" s="32">
        <f t="shared" si="6"/>
        <v>0</v>
      </c>
      <c r="F133" s="32">
        <f t="shared" si="6"/>
        <v>0</v>
      </c>
      <c r="G133" s="32">
        <f t="shared" si="6"/>
        <v>0</v>
      </c>
      <c r="H133" s="32">
        <f t="shared" si="6"/>
        <v>0</v>
      </c>
      <c r="I133" s="32">
        <f t="shared" si="6"/>
        <v>0</v>
      </c>
      <c r="J133" s="32">
        <f t="shared" si="6"/>
        <v>0</v>
      </c>
      <c r="K133" s="32">
        <f t="shared" si="6"/>
        <v>0</v>
      </c>
      <c r="L133" s="32">
        <f t="shared" si="6"/>
        <v>0</v>
      </c>
      <c r="M133" s="32">
        <f t="shared" si="6"/>
        <v>0</v>
      </c>
      <c r="N133" s="31">
        <f t="shared" si="2"/>
        <v>0</v>
      </c>
    </row>
    <row r="134" spans="1:14" ht="21" customHeight="1" x14ac:dyDescent="0.2">
      <c r="A134" s="11" t="s">
        <v>39</v>
      </c>
      <c r="B134" s="30"/>
      <c r="C134" s="32">
        <f>ROUND(C125+C126+C127+C128-C129-C130-C131-C132-C133,2)</f>
        <v>0</v>
      </c>
      <c r="D134" s="32">
        <f t="shared" ref="D134:M134" si="7">ROUND(D125+D126+D127+D128-D129-D130-D131-D132-D133,2)</f>
        <v>0</v>
      </c>
      <c r="E134" s="32">
        <f t="shared" si="7"/>
        <v>0</v>
      </c>
      <c r="F134" s="32">
        <f t="shared" si="7"/>
        <v>0</v>
      </c>
      <c r="G134" s="32">
        <f t="shared" si="7"/>
        <v>0</v>
      </c>
      <c r="H134" s="32">
        <f t="shared" si="7"/>
        <v>0</v>
      </c>
      <c r="I134" s="32">
        <f t="shared" si="7"/>
        <v>0</v>
      </c>
      <c r="J134" s="32">
        <f t="shared" si="7"/>
        <v>0</v>
      </c>
      <c r="K134" s="32">
        <f>ROUND(K125+K126+K127+K128-K129-K130-K131-K132-K133,2)</f>
        <v>0</v>
      </c>
      <c r="L134" s="32">
        <f t="shared" si="7"/>
        <v>0</v>
      </c>
      <c r="M134" s="32">
        <f t="shared" si="7"/>
        <v>0</v>
      </c>
      <c r="N134" s="31">
        <f t="shared" si="2"/>
        <v>0</v>
      </c>
    </row>
    <row r="136" spans="1:14" x14ac:dyDescent="0.2">
      <c r="A136" s="19" t="s">
        <v>149</v>
      </c>
    </row>
  </sheetData>
  <sheetProtection algorithmName="SHA-512" hashValue="LnRwXxAkToPwDb++B6hL2d9wmkOIvqQ6khhvmsQyssffKL20CYnhzhJrDZHDg38/zV2DlE5XYxVqwd8F0a8LYQ==" saltValue="h1Qzi1YNOEV7q3aVwhM6sA==" spinCount="100000" sheet="1" objects="1" scenarios="1"/>
  <sortState xmlns:xlrd2="http://schemas.microsoft.com/office/spreadsheetml/2017/richdata2" ref="A31:A123">
    <sortCondition ref="A31"/>
  </sortState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RIOGRANDENSE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Marcelo Morais Mendonca</cp:lastModifiedBy>
  <cp:lastPrinted>2012-12-11T20:05:20Z</cp:lastPrinted>
  <dcterms:created xsi:type="dcterms:W3CDTF">2002-01-08T12:41:33Z</dcterms:created>
  <dcterms:modified xsi:type="dcterms:W3CDTF">2021-03-02T13:14:47Z</dcterms:modified>
</cp:coreProperties>
</file>