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govanp.sharepoint.com/sites/Paradas-perododapandemiaCOVID-19/Shared Documents/General/Controle de Paradas Programadas/1_PROGRAMAÇÃO/CONSOLIDAÇÃO DE PARADAS/Site ANP/"/>
    </mc:Choice>
  </mc:AlternateContent>
  <xr:revisionPtr revIDLastSave="0" documentId="8_{A7CBBCD8-E308-40B2-8B7D-7228E344FFF2}" xr6:coauthVersionLast="47" xr6:coauthVersionMax="47" xr10:uidLastSave="{00000000-0000-0000-0000-000000000000}"/>
  <bookViews>
    <workbookView xWindow="28680" yWindow="-120" windowWidth="29040" windowHeight="15840" xr2:uid="{2DA17373-6294-46C1-9418-2A637AAD4AE7}"/>
  </bookViews>
  <sheets>
    <sheet name="2025_1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29" i="1"/>
  <c r="F31" i="1"/>
  <c r="F30" i="1"/>
  <c r="F28" i="1"/>
  <c r="F22" i="1"/>
  <c r="F6" i="1"/>
  <c r="F4" i="1"/>
  <c r="F7" i="1"/>
  <c r="F21" i="1"/>
  <c r="F23" i="1"/>
  <c r="F27" i="1"/>
  <c r="F20" i="1"/>
  <c r="F24" i="1"/>
  <c r="F15" i="1"/>
  <c r="F17" i="1"/>
  <c r="F18" i="1"/>
  <c r="F16" i="1"/>
  <c r="F19" i="1"/>
  <c r="F13" i="1"/>
  <c r="F11" i="1"/>
  <c r="F12" i="1"/>
  <c r="F10" i="1"/>
  <c r="F14" i="1"/>
  <c r="F3" i="1"/>
  <c r="F26" i="1"/>
  <c r="F25" i="1"/>
  <c r="F2" i="1"/>
  <c r="F9" i="1"/>
  <c r="F8" i="1"/>
  <c r="F5" i="1"/>
</calcChain>
</file>

<file path=xl/sharedStrings.xml><?xml version="1.0" encoding="utf-8"?>
<sst xmlns="http://schemas.openxmlformats.org/spreadsheetml/2006/main" count="52" uniqueCount="51">
  <si>
    <t>Tipo de instalação</t>
  </si>
  <si>
    <t>Instalação</t>
  </si>
  <si>
    <t>Unidades com paradas previstas para Outubro/2025</t>
  </si>
  <si>
    <t>Data de início</t>
  </si>
  <si>
    <t>Data de finalização</t>
  </si>
  <si>
    <t>Duração da paralisação (dias)</t>
  </si>
  <si>
    <t>REFINARIAS</t>
  </si>
  <si>
    <t>RECAP</t>
  </si>
  <si>
    <t>Unidade de Solventes II U-750</t>
  </si>
  <si>
    <t>RPBC</t>
  </si>
  <si>
    <t>Unidade de Recuperação de Enxofre U-22225</t>
  </si>
  <si>
    <t>REPAR</t>
  </si>
  <si>
    <t>Tratamento de Águas Ácidas U-2700</t>
  </si>
  <si>
    <t>Unidade de Reforma Catalítica U-2222</t>
  </si>
  <si>
    <t>REGAP</t>
  </si>
  <si>
    <t>Unidade de Hidrotratamento U-108</t>
  </si>
  <si>
    <t>REPLAN</t>
  </si>
  <si>
    <t>Unidade de Reforma Catalítica (U-1230)</t>
  </si>
  <si>
    <t>REVAP</t>
  </si>
  <si>
    <t>Unidade de Hidrotratamento U-262</t>
  </si>
  <si>
    <t>Unidade de Recuperação de Enxofre U-234</t>
  </si>
  <si>
    <t>Unidade de Hidrotratamento de Diesel U-272D</t>
  </si>
  <si>
    <t>Unidade de Destilação Atmosférica U-210</t>
  </si>
  <si>
    <t>Unidade de Craqueamento Catalítico (U-220)</t>
  </si>
  <si>
    <t>Unidade de Gás Combustível (U-550)</t>
  </si>
  <si>
    <t>Coqueamento Retardado U-276</t>
  </si>
  <si>
    <t>Unidade de Hidrotratamento U-272Q</t>
  </si>
  <si>
    <t>Unidade de Hidrotratamento U-272N</t>
  </si>
  <si>
    <t>Unidade de Desasfaltação U-274</t>
  </si>
  <si>
    <t>Unidade de Destilação à Vácuo UV-210</t>
  </si>
  <si>
    <t>Unidade de tratamento de HC Leve U-230</t>
  </si>
  <si>
    <t>Unidade Retificação de Água Ácida U-683B</t>
  </si>
  <si>
    <t>Unidade Esgotadora de Águas Ácidas II U-683A</t>
  </si>
  <si>
    <t>Unidade de Retificação de Águas U-684</t>
  </si>
  <si>
    <t>TAIL GÁS - Tratamento de Gás Residual U-238</t>
  </si>
  <si>
    <t>Unidade de Geração de Hidrogênio U-294</t>
  </si>
  <si>
    <t>Unidade de Propeno U-280</t>
  </si>
  <si>
    <t>3R</t>
  </si>
  <si>
    <t>Unidade de destilação U-260</t>
  </si>
  <si>
    <t>REFMAT</t>
  </si>
  <si>
    <t>Unidade Geradora de Hidrogênio U-34</t>
  </si>
  <si>
    <t>UPGN</t>
  </si>
  <si>
    <t>POLO CACIMBAS </t>
  </si>
  <si>
    <t>Unidade de Processamento de Gás Natural UPGN01 U-1231 </t>
  </si>
  <si>
    <t>POLO DE CABIÚNAS</t>
  </si>
  <si>
    <t>Unidade de Processamento de Condensado de Gás Natural III (UPCGN - III) U-300</t>
  </si>
  <si>
    <t>POLO DE URUCU</t>
  </si>
  <si>
    <t>UPGN I</t>
  </si>
  <si>
    <t>POLO SUL CAPIXABA</t>
  </si>
  <si>
    <t>Unidade de Ajuste de Ponto de Orvalho I UAPO I</t>
  </si>
  <si>
    <t>Unidade de Processamento de Condensado de Gás Natural 1 UPCGN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</si>
</sst>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>
    <font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</font>
    <font>
      <sz val="10"/>
      <color rgb="FF000000"/>
      <name val="Calibri"/>
    </font>
    <font>
      <sz val="11"/>
      <color rgb="FFFF0000"/>
      <name val="Aptos Narrow"/>
      <family val="2"/>
      <scheme val="minor"/>
    </font>
    <font>
      <sz val="9"/>
      <color rgb="FF000000"/>
      <name val="Calibri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4" fontId="4" fillId="6" borderId="8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14" fontId="4" fillId="5" borderId="13" xfId="0" applyNumberFormat="1" applyFont="1" applyFill="1" applyBorder="1" applyAlignment="1">
      <alignment horizontal="center" vertical="center"/>
    </xf>
    <xf numFmtId="0" fontId="0" fillId="5" borderId="0" xfId="0" applyFill="1"/>
    <xf numFmtId="0" fontId="2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64" fontId="7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14" fontId="4" fillId="7" borderId="8" xfId="0" applyNumberFormat="1" applyFont="1" applyFill="1" applyBorder="1" applyAlignment="1">
      <alignment horizontal="center" vertical="center"/>
    </xf>
    <xf numFmtId="164" fontId="4" fillId="7" borderId="8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164" fontId="3" fillId="5" borderId="11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4" fontId="4" fillId="6" borderId="14" xfId="0" applyNumberFormat="1" applyFont="1" applyFill="1" applyBorder="1" applyAlignment="1">
      <alignment horizontal="center" vertical="center"/>
    </xf>
    <xf numFmtId="14" fontId="4" fillId="6" borderId="15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4" fontId="4" fillId="5" borderId="11" xfId="0" applyNumberFormat="1" applyFont="1" applyFill="1" applyBorder="1" applyAlignment="1">
      <alignment horizontal="center" vertical="center"/>
    </xf>
    <xf numFmtId="164" fontId="3" fillId="6" borderId="7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F34"/>
  <sheetViews>
    <sheetView tabSelected="1" workbookViewId="0">
      <selection activeCell="F2" sqref="F2"/>
    </sheetView>
  </sheetViews>
  <sheetFormatPr defaultRowHeight="15"/>
  <cols>
    <col min="1" max="1" width="22.28515625" customWidth="1"/>
    <col min="2" max="2" width="23.7109375" customWidth="1"/>
    <col min="3" max="3" width="47" customWidth="1"/>
    <col min="4" max="4" width="12.85546875" customWidth="1"/>
    <col min="5" max="5" width="14.28515625" bestFit="1" customWidth="1"/>
    <col min="6" max="6" width="24" customWidth="1"/>
  </cols>
  <sheetData>
    <row r="1" spans="1:6">
      <c r="A1" s="2" t="s">
        <v>0</v>
      </c>
      <c r="B1" s="3" t="s">
        <v>1</v>
      </c>
      <c r="C1" s="1" t="s">
        <v>2</v>
      </c>
      <c r="D1" s="3" t="s">
        <v>3</v>
      </c>
      <c r="E1" s="3" t="s">
        <v>4</v>
      </c>
      <c r="F1" s="3" t="s">
        <v>5</v>
      </c>
    </row>
    <row r="2" spans="1:6" ht="14.25" customHeight="1">
      <c r="A2" s="51" t="s">
        <v>6</v>
      </c>
      <c r="B2" s="9" t="s">
        <v>7</v>
      </c>
      <c r="C2" s="11" t="s">
        <v>8</v>
      </c>
      <c r="D2" s="19">
        <v>45822</v>
      </c>
      <c r="E2" s="34">
        <v>45961</v>
      </c>
      <c r="F2" s="6">
        <f t="shared" ref="F2:F5" si="0">E2-D2</f>
        <v>139</v>
      </c>
    </row>
    <row r="3" spans="1:6" s="16" customFormat="1" ht="14.25" customHeight="1">
      <c r="A3" s="51"/>
      <c r="B3" s="20" t="s">
        <v>9</v>
      </c>
      <c r="C3" s="13" t="s">
        <v>10</v>
      </c>
      <c r="D3" s="15">
        <v>45929</v>
      </c>
      <c r="E3" s="15">
        <v>45958</v>
      </c>
      <c r="F3" s="4">
        <f t="shared" si="0"/>
        <v>29</v>
      </c>
    </row>
    <row r="4" spans="1:6" s="16" customFormat="1" ht="14.25" customHeight="1">
      <c r="A4" s="51"/>
      <c r="B4" s="49" t="s">
        <v>11</v>
      </c>
      <c r="C4" s="6" t="s">
        <v>12</v>
      </c>
      <c r="D4" s="8">
        <v>45933</v>
      </c>
      <c r="E4" s="19">
        <v>45945</v>
      </c>
      <c r="F4" s="7">
        <f>E4-D4</f>
        <v>12</v>
      </c>
    </row>
    <row r="5" spans="1:6" ht="14.25" customHeight="1">
      <c r="A5" s="51"/>
      <c r="B5" s="50"/>
      <c r="C5" s="6" t="s">
        <v>13</v>
      </c>
      <c r="D5" s="8">
        <v>45672</v>
      </c>
      <c r="E5" s="34">
        <v>45955</v>
      </c>
      <c r="F5" s="6">
        <f t="shared" si="0"/>
        <v>283</v>
      </c>
    </row>
    <row r="6" spans="1:6" s="16" customFormat="1" ht="14.25" customHeight="1">
      <c r="A6" s="51"/>
      <c r="B6" s="41" t="s">
        <v>14</v>
      </c>
      <c r="C6" s="37" t="s">
        <v>15</v>
      </c>
      <c r="D6" s="15">
        <v>45954</v>
      </c>
      <c r="E6" s="14">
        <v>45973</v>
      </c>
      <c r="F6" s="36">
        <f>E6-D6</f>
        <v>19</v>
      </c>
    </row>
    <row r="7" spans="1:6" s="16" customFormat="1" ht="14.25" customHeight="1">
      <c r="A7" s="51"/>
      <c r="B7" s="31" t="s">
        <v>16</v>
      </c>
      <c r="C7" s="6" t="s">
        <v>17</v>
      </c>
      <c r="D7" s="19">
        <v>45901</v>
      </c>
      <c r="E7" s="35">
        <v>46037</v>
      </c>
      <c r="F7" s="6">
        <f t="shared" ref="F7" si="1">E7-D7</f>
        <v>136</v>
      </c>
    </row>
    <row r="8" spans="1:6" s="16" customFormat="1" ht="14.25" customHeight="1">
      <c r="A8" s="51"/>
      <c r="B8" s="47" t="s">
        <v>18</v>
      </c>
      <c r="C8" s="10" t="s">
        <v>19</v>
      </c>
      <c r="D8" s="38">
        <v>45942</v>
      </c>
      <c r="E8" s="14">
        <v>45984</v>
      </c>
      <c r="F8" s="4">
        <f t="shared" ref="F8:F29" si="2">E8-D8</f>
        <v>42</v>
      </c>
    </row>
    <row r="9" spans="1:6" s="16" customFormat="1" ht="14.25" customHeight="1">
      <c r="A9" s="51"/>
      <c r="B9" s="47"/>
      <c r="C9" s="13" t="s">
        <v>20</v>
      </c>
      <c r="D9" s="14">
        <v>45920</v>
      </c>
      <c r="E9" s="14">
        <v>45961</v>
      </c>
      <c r="F9" s="4">
        <f t="shared" si="2"/>
        <v>41</v>
      </c>
    </row>
    <row r="10" spans="1:6" s="16" customFormat="1" ht="14.25" customHeight="1">
      <c r="A10" s="51"/>
      <c r="B10" s="47"/>
      <c r="C10" s="13" t="s">
        <v>21</v>
      </c>
      <c r="D10" s="14">
        <v>45936</v>
      </c>
      <c r="E10" s="14">
        <v>45993</v>
      </c>
      <c r="F10" s="4">
        <f t="shared" si="2"/>
        <v>57</v>
      </c>
    </row>
    <row r="11" spans="1:6" s="16" customFormat="1" ht="14.25" customHeight="1">
      <c r="A11" s="51"/>
      <c r="B11" s="47"/>
      <c r="C11" s="13" t="s">
        <v>22</v>
      </c>
      <c r="D11" s="14">
        <v>45945</v>
      </c>
      <c r="E11" s="14">
        <v>45985</v>
      </c>
      <c r="F11" s="4">
        <f t="shared" si="2"/>
        <v>40</v>
      </c>
    </row>
    <row r="12" spans="1:6" s="16" customFormat="1" ht="14.25" customHeight="1">
      <c r="A12" s="51"/>
      <c r="B12" s="47"/>
      <c r="C12" s="13" t="s">
        <v>23</v>
      </c>
      <c r="D12" s="14">
        <v>45926</v>
      </c>
      <c r="E12" s="14">
        <v>45937</v>
      </c>
      <c r="F12" s="4">
        <f t="shared" si="2"/>
        <v>11</v>
      </c>
    </row>
    <row r="13" spans="1:6" s="16" customFormat="1" ht="14.25" customHeight="1">
      <c r="A13" s="51"/>
      <c r="B13" s="47"/>
      <c r="C13" s="13" t="s">
        <v>24</v>
      </c>
      <c r="D13" s="14">
        <v>45926</v>
      </c>
      <c r="E13" s="14">
        <v>45958</v>
      </c>
      <c r="F13" s="4">
        <f t="shared" si="2"/>
        <v>32</v>
      </c>
    </row>
    <row r="14" spans="1:6" s="16" customFormat="1" ht="14.25" customHeight="1">
      <c r="A14" s="51"/>
      <c r="B14" s="47"/>
      <c r="C14" s="13" t="s">
        <v>25</v>
      </c>
      <c r="D14" s="14">
        <v>45913</v>
      </c>
      <c r="E14" s="14">
        <v>45949</v>
      </c>
      <c r="F14" s="4">
        <f>E14-D14</f>
        <v>36</v>
      </c>
    </row>
    <row r="15" spans="1:6" s="16" customFormat="1" ht="14.25" customHeight="1">
      <c r="A15" s="51"/>
      <c r="B15" s="47"/>
      <c r="C15" s="13" t="s">
        <v>25</v>
      </c>
      <c r="D15" s="14">
        <v>45950</v>
      </c>
      <c r="E15" s="14">
        <v>45989</v>
      </c>
      <c r="F15" s="4">
        <f>E15-D15</f>
        <v>39</v>
      </c>
    </row>
    <row r="16" spans="1:6" s="16" customFormat="1" ht="14.25" customHeight="1">
      <c r="A16" s="51"/>
      <c r="B16" s="47"/>
      <c r="C16" s="20" t="s">
        <v>26</v>
      </c>
      <c r="D16" s="14">
        <v>45945</v>
      </c>
      <c r="E16" s="14">
        <v>45991</v>
      </c>
      <c r="F16" s="4">
        <f t="shared" si="2"/>
        <v>46</v>
      </c>
    </row>
    <row r="17" spans="1:6" s="16" customFormat="1" ht="14.25" customHeight="1">
      <c r="A17" s="51"/>
      <c r="B17" s="47"/>
      <c r="C17" s="10" t="s">
        <v>27</v>
      </c>
      <c r="D17" s="14">
        <v>45948</v>
      </c>
      <c r="E17" s="14">
        <v>45993</v>
      </c>
      <c r="F17" s="4">
        <f t="shared" si="2"/>
        <v>45</v>
      </c>
    </row>
    <row r="18" spans="1:6" s="16" customFormat="1" ht="14.25" customHeight="1">
      <c r="A18" s="51"/>
      <c r="B18" s="47"/>
      <c r="C18" s="13" t="s">
        <v>28</v>
      </c>
      <c r="D18" s="14">
        <v>45949</v>
      </c>
      <c r="E18" s="14">
        <v>46007</v>
      </c>
      <c r="F18" s="4">
        <f t="shared" si="2"/>
        <v>58</v>
      </c>
    </row>
    <row r="19" spans="1:6" s="16" customFormat="1" ht="14.25" customHeight="1">
      <c r="A19" s="51"/>
      <c r="B19" s="47"/>
      <c r="C19" s="13" t="s">
        <v>29</v>
      </c>
      <c r="D19" s="14">
        <v>45945</v>
      </c>
      <c r="E19" s="14">
        <v>46000</v>
      </c>
      <c r="F19" s="4">
        <f t="shared" si="2"/>
        <v>55</v>
      </c>
    </row>
    <row r="20" spans="1:6" s="16" customFormat="1" ht="14.25" customHeight="1">
      <c r="A20" s="51"/>
      <c r="B20" s="47"/>
      <c r="C20" s="13" t="s">
        <v>30</v>
      </c>
      <c r="D20" s="14">
        <v>45945</v>
      </c>
      <c r="E20" s="14">
        <v>46000</v>
      </c>
      <c r="F20" s="4">
        <f t="shared" si="2"/>
        <v>55</v>
      </c>
    </row>
    <row r="21" spans="1:6" s="16" customFormat="1" ht="14.25" customHeight="1">
      <c r="A21" s="51"/>
      <c r="B21" s="47"/>
      <c r="C21" s="13" t="s">
        <v>31</v>
      </c>
      <c r="D21" s="14">
        <v>45945</v>
      </c>
      <c r="E21" s="14">
        <v>45980</v>
      </c>
      <c r="F21" s="4">
        <f t="shared" si="2"/>
        <v>35</v>
      </c>
    </row>
    <row r="22" spans="1:6" s="16" customFormat="1" ht="14.25" customHeight="1">
      <c r="A22" s="51"/>
      <c r="B22" s="47"/>
      <c r="C22" s="13" t="s">
        <v>32</v>
      </c>
      <c r="D22" s="14">
        <v>45939</v>
      </c>
      <c r="E22" s="14">
        <v>45960</v>
      </c>
      <c r="F22" s="4">
        <f>E22-D22</f>
        <v>21</v>
      </c>
    </row>
    <row r="23" spans="1:6" s="16" customFormat="1" ht="14.25" customHeight="1">
      <c r="A23" s="51"/>
      <c r="B23" s="47"/>
      <c r="C23" s="13" t="s">
        <v>33</v>
      </c>
      <c r="D23" s="14">
        <v>45910</v>
      </c>
      <c r="E23" s="14">
        <v>45944</v>
      </c>
      <c r="F23" s="4">
        <f t="shared" si="2"/>
        <v>34</v>
      </c>
    </row>
    <row r="24" spans="1:6" s="16" customFormat="1" ht="14.25" customHeight="1">
      <c r="A24" s="51"/>
      <c r="B24" s="47"/>
      <c r="C24" s="13" t="s">
        <v>34</v>
      </c>
      <c r="D24" s="14">
        <v>45923</v>
      </c>
      <c r="E24" s="14">
        <v>45938</v>
      </c>
      <c r="F24" s="4">
        <f t="shared" si="2"/>
        <v>15</v>
      </c>
    </row>
    <row r="25" spans="1:6" s="16" customFormat="1" ht="14.25" customHeight="1">
      <c r="A25" s="51"/>
      <c r="B25" s="47"/>
      <c r="C25" s="13" t="s">
        <v>35</v>
      </c>
      <c r="D25" s="14">
        <v>45942</v>
      </c>
      <c r="E25" s="14">
        <v>45976</v>
      </c>
      <c r="F25" s="4">
        <f t="shared" si="2"/>
        <v>34</v>
      </c>
    </row>
    <row r="26" spans="1:6" s="16" customFormat="1" ht="14.25" customHeight="1">
      <c r="A26" s="51"/>
      <c r="B26" s="48"/>
      <c r="C26" s="12" t="s">
        <v>36</v>
      </c>
      <c r="D26" s="15">
        <v>45945</v>
      </c>
      <c r="E26" s="15">
        <v>46004</v>
      </c>
      <c r="F26" s="5">
        <f t="shared" si="2"/>
        <v>59</v>
      </c>
    </row>
    <row r="27" spans="1:6" ht="14.25" customHeight="1">
      <c r="A27" s="51"/>
      <c r="B27" s="31" t="s">
        <v>37</v>
      </c>
      <c r="C27" s="6" t="s">
        <v>38</v>
      </c>
      <c r="D27" s="8">
        <v>45937</v>
      </c>
      <c r="E27" s="8">
        <v>45939</v>
      </c>
      <c r="F27" s="7">
        <f t="shared" si="2"/>
        <v>2</v>
      </c>
    </row>
    <row r="28" spans="1:6" ht="14.25" customHeight="1">
      <c r="A28" s="51"/>
      <c r="B28" s="41" t="s">
        <v>39</v>
      </c>
      <c r="C28" s="28" t="s">
        <v>40</v>
      </c>
      <c r="D28" s="15">
        <v>45945</v>
      </c>
      <c r="E28" s="21">
        <v>45977</v>
      </c>
      <c r="F28" s="17">
        <f>E28-D28</f>
        <v>32</v>
      </c>
    </row>
    <row r="29" spans="1:6" ht="14.25" customHeight="1">
      <c r="A29" s="46" t="s">
        <v>41</v>
      </c>
      <c r="B29" s="9" t="s">
        <v>42</v>
      </c>
      <c r="C29" s="31" t="s">
        <v>43</v>
      </c>
      <c r="D29" s="29">
        <v>45608</v>
      </c>
      <c r="E29" s="30">
        <v>45961</v>
      </c>
      <c r="F29" s="7">
        <f>E29-D29</f>
        <v>353</v>
      </c>
    </row>
    <row r="30" spans="1:6" ht="24.75">
      <c r="A30" s="46"/>
      <c r="B30" s="18" t="s">
        <v>44</v>
      </c>
      <c r="C30" s="13" t="s">
        <v>45</v>
      </c>
      <c r="D30" s="32">
        <v>45777</v>
      </c>
      <c r="E30" s="33">
        <v>46022</v>
      </c>
      <c r="F30" s="18">
        <f t="shared" ref="F29:F30" si="3">E30-D30</f>
        <v>245</v>
      </c>
    </row>
    <row r="31" spans="1:6" s="22" customFormat="1" ht="14.25" customHeight="1">
      <c r="A31" s="46"/>
      <c r="B31" s="7" t="s">
        <v>46</v>
      </c>
      <c r="C31" s="7" t="s">
        <v>47</v>
      </c>
      <c r="D31" s="39">
        <v>45945</v>
      </c>
      <c r="E31" s="40">
        <v>45952</v>
      </c>
      <c r="F31" s="27">
        <f t="shared" ref="F31:F33" si="4">E31-D31</f>
        <v>7</v>
      </c>
    </row>
    <row r="32" spans="1:6" s="22" customFormat="1" ht="14.25" customHeight="1">
      <c r="A32" s="46"/>
      <c r="B32" s="45" t="s">
        <v>48</v>
      </c>
      <c r="C32" s="42" t="s">
        <v>49</v>
      </c>
      <c r="D32" s="43">
        <v>45552</v>
      </c>
      <c r="E32" s="43">
        <v>46281</v>
      </c>
      <c r="F32" s="44">
        <f t="shared" si="4"/>
        <v>729</v>
      </c>
    </row>
    <row r="33" spans="1:6" s="22" customFormat="1" ht="24.75">
      <c r="A33" s="46"/>
      <c r="B33" s="45"/>
      <c r="C33" s="42" t="s">
        <v>50</v>
      </c>
      <c r="D33" s="43">
        <v>45552</v>
      </c>
      <c r="E33" s="43">
        <v>46281</v>
      </c>
      <c r="F33" s="44">
        <f t="shared" si="4"/>
        <v>729</v>
      </c>
    </row>
    <row r="34" spans="1:6" s="22" customFormat="1">
      <c r="A34" s="23"/>
      <c r="B34" s="24"/>
      <c r="C34" s="24"/>
      <c r="D34" s="25"/>
      <c r="E34" s="25"/>
      <c r="F34" s="26"/>
    </row>
  </sheetData>
  <mergeCells count="5">
    <mergeCell ref="B32:B33"/>
    <mergeCell ref="A29:A33"/>
    <mergeCell ref="B8:B26"/>
    <mergeCell ref="B4:B5"/>
    <mergeCell ref="A2:A2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ecc042d57a8bf42219cb533063fa945b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794fc7bd7ba6fa5d5ed7b889d3055308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BAECDB-AE11-4D22-B223-5E46C5E4FB24}"/>
</file>

<file path=customXml/itemProps2.xml><?xml version="1.0" encoding="utf-8"?>
<ds:datastoreItem xmlns:ds="http://schemas.openxmlformats.org/officeDocument/2006/customXml" ds:itemID="{074F918D-4191-4138-958D-59EA22409FFF}"/>
</file>

<file path=customXml/itemProps3.xml><?xml version="1.0" encoding="utf-8"?>
<ds:datastoreItem xmlns:ds="http://schemas.openxmlformats.org/officeDocument/2006/customXml" ds:itemID="{5503AF0E-A44E-4F6F-90A7-98C17D30C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/>
  <cp:revision/>
  <dcterms:created xsi:type="dcterms:W3CDTF">2025-01-07T17:54:17Z</dcterms:created>
  <dcterms:modified xsi:type="dcterms:W3CDTF">2025-10-14T17:32:47Z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