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C:\Users\ldlopes\Downloads\"/>
    </mc:Choice>
  </mc:AlternateContent>
  <xr:revisionPtr revIDLastSave="213" documentId="8_{AC72C72B-7EC9-48BF-94A4-9C6C11441270}" xr6:coauthVersionLast="47" xr6:coauthVersionMax="47" xr10:uidLastSave="{DFC70007-9A4F-423D-A3FC-CFD10AB9E4DC}"/>
  <bookViews>
    <workbookView xWindow="-28920" yWindow="-120" windowWidth="29040" windowHeight="15840" xr2:uid="{2DA17373-6294-46C1-9418-2A637AAD4AE7}"/>
  </bookViews>
  <sheets>
    <sheet name="2026_0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27" i="1"/>
  <c r="F20" i="1"/>
  <c r="F19" i="1"/>
  <c r="F17" i="1"/>
  <c r="F18" i="1"/>
  <c r="F2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F3" i="1"/>
  <c r="F21" i="1"/>
  <c r="F22" i="1"/>
  <c r="F25" i="1"/>
  <c r="F26" i="1"/>
  <c r="F28" i="1"/>
  <c r="F29" i="1"/>
  <c r="F30" i="1"/>
  <c r="F32" i="1"/>
  <c r="F24" i="1"/>
</calcChain>
</file>

<file path=xl/sharedStrings.xml><?xml version="1.0" encoding="utf-8"?>
<sst xmlns="http://schemas.openxmlformats.org/spreadsheetml/2006/main" count="56" uniqueCount="56">
  <si>
    <t>Tipo de instalação</t>
  </si>
  <si>
    <t>Instalação</t>
  </si>
  <si>
    <t>Unidades com paradas previstas para Novembro/2025</t>
  </si>
  <si>
    <t>Data de início</t>
  </si>
  <si>
    <t>Data de finalização</t>
  </si>
  <si>
    <t>Duração da paralisação (dias)</t>
  </si>
  <si>
    <t>REFINARIAS</t>
  </si>
  <si>
    <t>SSOIL</t>
  </si>
  <si>
    <t>Unidade 110</t>
  </si>
  <si>
    <t>Unidade 120</t>
  </si>
  <si>
    <t>RIOGRANDENSE</t>
  </si>
  <si>
    <t>Unidade de Destilação atmosférica U-200</t>
  </si>
  <si>
    <t>Unidade de Destilação atmosférica U-100</t>
  </si>
  <si>
    <t>Unidade estabilizadora de nafta U-10000</t>
  </si>
  <si>
    <t>Unidade de tratamento de gasolina atmosférica U-9000</t>
  </si>
  <si>
    <t>Unidade de Destilação a Vácuo U-4000</t>
  </si>
  <si>
    <t>Unidade de craqueamento catalítico U-5000</t>
  </si>
  <si>
    <t>Undade de tratamento de gasolina FCC U-8000</t>
  </si>
  <si>
    <t>3R</t>
  </si>
  <si>
    <t>Unidade de destilação U-270</t>
  </si>
  <si>
    <t>REFMAT</t>
  </si>
  <si>
    <t>Unidade de Hidrotratamento U-33</t>
  </si>
  <si>
    <t>Unidade de Hidrotratamento U-35</t>
  </si>
  <si>
    <t>Unidade de Geração de Hidrogênio U-34</t>
  </si>
  <si>
    <t>Unidade de Recuperação de Enxofre U-36</t>
  </si>
  <si>
    <t>Craqueamento Catalítico U-39</t>
  </si>
  <si>
    <t>REAM</t>
  </si>
  <si>
    <t>Unidade de Destilação Atmosférica a Vácuo U-2110</t>
  </si>
  <si>
    <t>Unidade de Destilação Atmosférica U-2111</t>
  </si>
  <si>
    <t>REFAP</t>
  </si>
  <si>
    <t>Águas Residuais III U-57</t>
  </si>
  <si>
    <t>REGAP</t>
  </si>
  <si>
    <t>Unidade de Hidrotratamento de Diesel U-210</t>
  </si>
  <si>
    <t>REPLAN</t>
  </si>
  <si>
    <t>Unid. Geração de Hidrogênio U-4241</t>
  </si>
  <si>
    <t>Unidade de Reforma Catalítica U-1230</t>
  </si>
  <si>
    <t>Unidade de Hidrotratamento de Nafta de Coque U-3238</t>
  </si>
  <si>
    <t>REVAP</t>
  </si>
  <si>
    <t>Unidade de Hidrotratamento de Nafta U-272N</t>
  </si>
  <si>
    <t>UPGN</t>
  </si>
  <si>
    <t>POLO CACIMBAS </t>
  </si>
  <si>
    <t>Unidade de Processamento de Gás Natural  UPGN-1  U-1231</t>
  </si>
  <si>
    <t>POLO DE CABIÚNAS</t>
  </si>
  <si>
    <t>Unidade de Processamento de Condensado III (UPCGN-III)  U-300</t>
  </si>
  <si>
    <t>POLO SUL CAPIXABA</t>
  </si>
  <si>
    <t>Unidade de Ajuste de Ponto de Orvalho I (UAPO I)</t>
  </si>
  <si>
    <t>Unidade de Processamento de Condensado de Gás Natural 1  (UPCGN I)</t>
  </si>
  <si>
    <t>EVF</t>
  </si>
  <si>
    <t>UPGN Vandemir Ferreira</t>
  </si>
  <si>
    <t xml:space="preserve">POLO DE CATU </t>
  </si>
  <si>
    <t xml:space="preserve">UPGN Santiago </t>
  </si>
  <si>
    <t>ORIGEM ALAGOAS</t>
  </si>
  <si>
    <t>UPGN-AL</t>
  </si>
  <si>
    <t>CPQ</t>
  </si>
  <si>
    <t>BRASKEM CAMAÇARI</t>
  </si>
  <si>
    <t>Braskem Camaçari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</si>
</sst>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9"/>
      <color rgb="FF000000"/>
      <name val="Calibri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Calibri"/>
      <family val="2"/>
    </font>
    <font>
      <sz val="9"/>
      <name val="Calibri"/>
      <family val="2"/>
    </font>
    <font>
      <sz val="8"/>
      <name val="Aptos Narrow"/>
      <family val="2"/>
      <scheme val="minor"/>
    </font>
    <font>
      <sz val="9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09">
    <xf numFmtId="0" fontId="0" fillId="0" borderId="0" xfId="0"/>
    <xf numFmtId="0" fontId="0" fillId="5" borderId="0" xfId="0" applyFill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14" fontId="9" fillId="6" borderId="23" xfId="0" applyNumberFormat="1" applyFont="1" applyFill="1" applyBorder="1" applyAlignment="1">
      <alignment horizontal="center" vertical="center" wrapText="1"/>
    </xf>
    <xf numFmtId="14" fontId="9" fillId="6" borderId="21" xfId="0" applyNumberFormat="1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14" fontId="9" fillId="6" borderId="30" xfId="0" applyNumberFormat="1" applyFont="1" applyFill="1" applyBorder="1" applyAlignment="1">
      <alignment horizontal="center" vertical="center" wrapText="1"/>
    </xf>
    <xf numFmtId="14" fontId="9" fillId="6" borderId="31" xfId="0" applyNumberFormat="1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14" fontId="9" fillId="0" borderId="33" xfId="0" applyNumberFormat="1" applyFont="1" applyBorder="1" applyAlignment="1">
      <alignment horizontal="center" vertical="center" wrapText="1"/>
    </xf>
    <xf numFmtId="14" fontId="10" fillId="0" borderId="23" xfId="0" applyNumberFormat="1" applyFont="1" applyBorder="1" applyAlignment="1">
      <alignment horizontal="center" vertical="center" wrapText="1"/>
    </xf>
    <xf numFmtId="14" fontId="10" fillId="0" borderId="33" xfId="0" applyNumberFormat="1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14" fontId="9" fillId="0" borderId="34" xfId="0" applyNumberFormat="1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14" fontId="10" fillId="0" borderId="34" xfId="0" applyNumberFormat="1" applyFont="1" applyBorder="1" applyAlignment="1">
      <alignment horizontal="center" vertical="center" wrapText="1"/>
    </xf>
    <xf numFmtId="14" fontId="9" fillId="0" borderId="30" xfId="0" applyNumberFormat="1" applyFont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14" fontId="9" fillId="6" borderId="9" xfId="0" applyNumberFormat="1" applyFont="1" applyFill="1" applyBorder="1" applyAlignment="1">
      <alignment horizontal="center" vertical="center"/>
    </xf>
    <xf numFmtId="14" fontId="9" fillId="6" borderId="6" xfId="0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14" fontId="10" fillId="0" borderId="30" xfId="0" applyNumberFormat="1" applyFont="1" applyBorder="1" applyAlignment="1">
      <alignment horizontal="center" vertical="center" wrapText="1"/>
    </xf>
    <xf numFmtId="14" fontId="10" fillId="0" borderId="31" xfId="0" applyNumberFormat="1" applyFont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14" fontId="10" fillId="6" borderId="9" xfId="0" applyNumberFormat="1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14" fontId="10" fillId="6" borderId="6" xfId="0" applyNumberFormat="1" applyFont="1" applyFill="1" applyBorder="1" applyAlignment="1">
      <alignment horizontal="center" vertical="center" wrapText="1"/>
    </xf>
    <xf numFmtId="14" fontId="9" fillId="0" borderId="31" xfId="0" applyNumberFormat="1" applyFont="1" applyBorder="1" applyAlignment="1">
      <alignment horizontal="center" vertical="center" wrapText="1"/>
    </xf>
    <xf numFmtId="14" fontId="10" fillId="6" borderId="23" xfId="0" applyNumberFormat="1" applyFont="1" applyFill="1" applyBorder="1" applyAlignment="1">
      <alignment horizontal="center" vertical="center" wrapText="1"/>
    </xf>
    <xf numFmtId="14" fontId="10" fillId="6" borderId="21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14" fontId="10" fillId="6" borderId="30" xfId="0" applyNumberFormat="1" applyFont="1" applyFill="1" applyBorder="1" applyAlignment="1">
      <alignment horizontal="center" vertical="center" wrapText="1"/>
    </xf>
    <xf numFmtId="14" fontId="10" fillId="6" borderId="31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4" fontId="10" fillId="5" borderId="9" xfId="0" applyNumberFormat="1" applyFont="1" applyFill="1" applyBorder="1" applyAlignment="1">
      <alignment horizontal="center" vertical="center"/>
    </xf>
    <xf numFmtId="14" fontId="10" fillId="5" borderId="6" xfId="0" applyNumberFormat="1" applyFont="1" applyFill="1" applyBorder="1" applyAlignment="1">
      <alignment horizontal="center" vertical="center"/>
    </xf>
    <xf numFmtId="14" fontId="9" fillId="6" borderId="9" xfId="0" applyNumberFormat="1" applyFont="1" applyFill="1" applyBorder="1" applyAlignment="1">
      <alignment horizontal="center" vertical="center" wrapText="1"/>
    </xf>
    <xf numFmtId="14" fontId="9" fillId="5" borderId="2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14" fontId="9" fillId="5" borderId="30" xfId="0" applyNumberFormat="1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14" fontId="9" fillId="5" borderId="7" xfId="0" applyNumberFormat="1" applyFont="1" applyFill="1" applyBorder="1" applyAlignment="1">
      <alignment horizontal="center" vertical="center" wrapText="1"/>
    </xf>
    <xf numFmtId="14" fontId="9" fillId="5" borderId="35" xfId="0" applyNumberFormat="1" applyFont="1" applyFill="1" applyBorder="1" applyAlignment="1">
      <alignment horizontal="center" vertical="center" wrapText="1"/>
    </xf>
    <xf numFmtId="14" fontId="9" fillId="5" borderId="9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14" fontId="9" fillId="6" borderId="19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wrapText="1"/>
    </xf>
  </cellXfs>
  <cellStyles count="3">
    <cellStyle name="Normal" xfId="0" builtinId="0"/>
    <cellStyle name="Normal 18" xfId="2" xr:uid="{3614D180-3827-46B7-B63E-8233B78285B8}"/>
    <cellStyle name="Normal 2" xfId="1" xr:uid="{170FD6CA-39FD-4957-AC16-4C9C67D88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H40"/>
  <sheetViews>
    <sheetView tabSelected="1" workbookViewId="0">
      <selection activeCell="M24" sqref="M24"/>
    </sheetView>
  </sheetViews>
  <sheetFormatPr defaultRowHeight="15"/>
  <cols>
    <col min="1" max="1" width="22.28515625" customWidth="1"/>
    <col min="2" max="2" width="23.7109375" customWidth="1"/>
    <col min="3" max="3" width="77.42578125" customWidth="1"/>
    <col min="4" max="4" width="12.85546875" customWidth="1"/>
    <col min="5" max="5" width="14.28515625" bestFit="1" customWidth="1"/>
    <col min="6" max="6" width="24" customWidth="1"/>
  </cols>
  <sheetData>
    <row r="1" spans="1:6">
      <c r="A1" s="3" t="s">
        <v>0</v>
      </c>
      <c r="B1" s="5" t="s">
        <v>1</v>
      </c>
      <c r="C1" s="20" t="s">
        <v>2</v>
      </c>
      <c r="D1" s="4" t="s">
        <v>3</v>
      </c>
      <c r="E1" s="4" t="s">
        <v>4</v>
      </c>
      <c r="F1" s="4" t="s">
        <v>5</v>
      </c>
    </row>
    <row r="2" spans="1:6" s="2" customFormat="1" ht="14.25" customHeight="1">
      <c r="A2" s="15" t="s">
        <v>6</v>
      </c>
      <c r="B2" s="18" t="s">
        <v>7</v>
      </c>
      <c r="C2" s="21" t="s">
        <v>8</v>
      </c>
      <c r="D2" s="24">
        <v>46009</v>
      </c>
      <c r="E2" s="23">
        <v>46035</v>
      </c>
      <c r="F2" s="25">
        <f>E2-D2</f>
        <v>26</v>
      </c>
    </row>
    <row r="3" spans="1:6" s="2" customFormat="1" ht="14.25" customHeight="1">
      <c r="A3" s="16"/>
      <c r="B3" s="19"/>
      <c r="C3" s="22" t="s">
        <v>9</v>
      </c>
      <c r="D3" s="30">
        <v>46009</v>
      </c>
      <c r="E3" s="31">
        <v>46035</v>
      </c>
      <c r="F3" s="32">
        <f>E3-D3</f>
        <v>26</v>
      </c>
    </row>
    <row r="4" spans="1:6" s="2" customFormat="1" ht="14.25" customHeight="1">
      <c r="A4" s="16"/>
      <c r="B4" s="99" t="s">
        <v>10</v>
      </c>
      <c r="C4" s="26" t="s">
        <v>11</v>
      </c>
      <c r="D4" s="37">
        <v>46013</v>
      </c>
      <c r="E4" s="42">
        <v>46052</v>
      </c>
      <c r="F4" s="39">
        <f t="shared" ref="F4:F32" si="0">E4-D4</f>
        <v>39</v>
      </c>
    </row>
    <row r="5" spans="1:6" s="2" customFormat="1" ht="14.25" customHeight="1">
      <c r="A5" s="16"/>
      <c r="B5" s="98"/>
      <c r="C5" s="27" t="s">
        <v>12</v>
      </c>
      <c r="D5" s="38">
        <v>46024</v>
      </c>
      <c r="E5" s="43">
        <v>46052</v>
      </c>
      <c r="F5" s="40">
        <f t="shared" si="0"/>
        <v>28</v>
      </c>
    </row>
    <row r="6" spans="1:6" s="2" customFormat="1" ht="14.25" customHeight="1">
      <c r="A6" s="16"/>
      <c r="B6" s="98"/>
      <c r="C6" s="27" t="s">
        <v>13</v>
      </c>
      <c r="D6" s="38">
        <v>46015</v>
      </c>
      <c r="E6" s="43">
        <v>46052</v>
      </c>
      <c r="F6" s="40">
        <f t="shared" si="0"/>
        <v>37</v>
      </c>
    </row>
    <row r="7" spans="1:6" s="2" customFormat="1" ht="14.25" customHeight="1">
      <c r="A7" s="16"/>
      <c r="B7" s="98"/>
      <c r="C7" s="27" t="s">
        <v>14</v>
      </c>
      <c r="D7" s="38">
        <v>46024</v>
      </c>
      <c r="E7" s="43">
        <v>46052</v>
      </c>
      <c r="F7" s="40">
        <f t="shared" si="0"/>
        <v>28</v>
      </c>
    </row>
    <row r="8" spans="1:6" s="2" customFormat="1" ht="14.25" customHeight="1">
      <c r="A8" s="16"/>
      <c r="B8" s="98"/>
      <c r="C8" s="28" t="s">
        <v>15</v>
      </c>
      <c r="D8" s="38">
        <v>46019</v>
      </c>
      <c r="E8" s="43">
        <v>46052</v>
      </c>
      <c r="F8" s="40">
        <f t="shared" si="0"/>
        <v>33</v>
      </c>
    </row>
    <row r="9" spans="1:6" s="2" customFormat="1" ht="14.25" customHeight="1">
      <c r="A9" s="16"/>
      <c r="B9" s="98"/>
      <c r="C9" s="27" t="s">
        <v>16</v>
      </c>
      <c r="D9" s="38">
        <v>46027</v>
      </c>
      <c r="E9" s="38">
        <v>46052</v>
      </c>
      <c r="F9" s="40">
        <f t="shared" si="0"/>
        <v>25</v>
      </c>
    </row>
    <row r="10" spans="1:6" s="2" customFormat="1" ht="14.25" customHeight="1">
      <c r="A10" s="16"/>
      <c r="B10" s="100"/>
      <c r="C10" s="29" t="s">
        <v>17</v>
      </c>
      <c r="D10" s="44">
        <v>46026</v>
      </c>
      <c r="E10" s="44">
        <v>46052</v>
      </c>
      <c r="F10" s="41">
        <f t="shared" si="0"/>
        <v>26</v>
      </c>
    </row>
    <row r="11" spans="1:6" s="2" customFormat="1" ht="14.25" customHeight="1">
      <c r="A11" s="16"/>
      <c r="B11" s="8" t="s">
        <v>18</v>
      </c>
      <c r="C11" s="46" t="s">
        <v>19</v>
      </c>
      <c r="D11" s="47">
        <v>46037</v>
      </c>
      <c r="E11" s="48">
        <v>46047</v>
      </c>
      <c r="F11" s="45">
        <f t="shared" si="0"/>
        <v>10</v>
      </c>
    </row>
    <row r="12" spans="1:6" s="2" customFormat="1" ht="14.25" customHeight="1">
      <c r="A12" s="16"/>
      <c r="B12" s="101" t="s">
        <v>20</v>
      </c>
      <c r="C12" s="49" t="s">
        <v>21</v>
      </c>
      <c r="D12" s="42">
        <v>46037</v>
      </c>
      <c r="E12" s="35">
        <v>46073</v>
      </c>
      <c r="F12" s="51">
        <f t="shared" si="0"/>
        <v>36</v>
      </c>
    </row>
    <row r="13" spans="1:6" s="2" customFormat="1" ht="14.25" customHeight="1">
      <c r="A13" s="16"/>
      <c r="B13" s="102"/>
      <c r="C13" s="50" t="s">
        <v>22</v>
      </c>
      <c r="D13" s="43">
        <v>46041</v>
      </c>
      <c r="E13" s="36">
        <v>46056</v>
      </c>
      <c r="F13" s="52">
        <f t="shared" si="0"/>
        <v>15</v>
      </c>
    </row>
    <row r="14" spans="1:6" s="2" customFormat="1" ht="12.75" customHeight="1">
      <c r="A14" s="16"/>
      <c r="B14" s="102"/>
      <c r="C14" s="50" t="s">
        <v>23</v>
      </c>
      <c r="D14" s="43">
        <v>46041</v>
      </c>
      <c r="E14" s="36">
        <v>46056</v>
      </c>
      <c r="F14" s="52">
        <f t="shared" si="0"/>
        <v>15</v>
      </c>
    </row>
    <row r="15" spans="1:6" s="2" customFormat="1" ht="14.25" customHeight="1">
      <c r="A15" s="16"/>
      <c r="B15" s="102"/>
      <c r="C15" s="50" t="s">
        <v>24</v>
      </c>
      <c r="D15" s="43">
        <v>46041</v>
      </c>
      <c r="E15" s="36">
        <v>46056</v>
      </c>
      <c r="F15" s="52">
        <f t="shared" si="0"/>
        <v>15</v>
      </c>
    </row>
    <row r="16" spans="1:6" s="2" customFormat="1" ht="14.25" customHeight="1">
      <c r="A16" s="16"/>
      <c r="B16" s="103"/>
      <c r="C16" s="54" t="s">
        <v>25</v>
      </c>
      <c r="D16" s="55">
        <v>46041</v>
      </c>
      <c r="E16" s="56">
        <v>46056</v>
      </c>
      <c r="F16" s="57">
        <f t="shared" si="0"/>
        <v>15</v>
      </c>
    </row>
    <row r="17" spans="1:8" s="2" customFormat="1" ht="14.25" customHeight="1">
      <c r="A17" s="16"/>
      <c r="B17" s="11" t="s">
        <v>26</v>
      </c>
      <c r="C17" s="96" t="s">
        <v>27</v>
      </c>
      <c r="D17" s="73">
        <v>46037</v>
      </c>
      <c r="E17" s="72">
        <v>46053</v>
      </c>
      <c r="F17" s="25">
        <f>E17-D17</f>
        <v>16</v>
      </c>
    </row>
    <row r="18" spans="1:8" s="2" customFormat="1" ht="14.25" customHeight="1">
      <c r="A18" s="16"/>
      <c r="B18" s="95"/>
      <c r="C18" s="97" t="s">
        <v>28</v>
      </c>
      <c r="D18" s="75">
        <v>45755</v>
      </c>
      <c r="E18" s="76">
        <v>46120</v>
      </c>
      <c r="F18" s="32">
        <f>E18-D18</f>
        <v>365</v>
      </c>
    </row>
    <row r="19" spans="1:8" s="2" customFormat="1" ht="14.25" customHeight="1">
      <c r="A19" s="16"/>
      <c r="B19" s="7" t="s">
        <v>29</v>
      </c>
      <c r="C19" s="64" t="s">
        <v>30</v>
      </c>
      <c r="D19" s="65">
        <v>46027</v>
      </c>
      <c r="E19" s="66">
        <v>46056</v>
      </c>
      <c r="F19" s="67">
        <f t="shared" si="0"/>
        <v>29</v>
      </c>
    </row>
    <row r="20" spans="1:8" s="2" customFormat="1" ht="14.25" customHeight="1">
      <c r="A20" s="16"/>
      <c r="B20" s="9" t="s">
        <v>31</v>
      </c>
      <c r="C20" s="68" t="s">
        <v>32</v>
      </c>
      <c r="D20" s="60">
        <v>46038</v>
      </c>
      <c r="E20" s="70">
        <v>46060</v>
      </c>
      <c r="F20" s="58">
        <f>E20-D20</f>
        <v>22</v>
      </c>
    </row>
    <row r="21" spans="1:8" s="2" customFormat="1" ht="14.25" customHeight="1">
      <c r="A21" s="16"/>
      <c r="B21" s="92" t="s">
        <v>33</v>
      </c>
      <c r="C21" s="49" t="s">
        <v>34</v>
      </c>
      <c r="D21" s="37">
        <v>46019</v>
      </c>
      <c r="E21" s="33">
        <v>46049</v>
      </c>
      <c r="F21" s="69">
        <f t="shared" si="0"/>
        <v>30</v>
      </c>
    </row>
    <row r="22" spans="1:8" s="2" customFormat="1" ht="14.25" customHeight="1">
      <c r="A22" s="16"/>
      <c r="B22" s="93"/>
      <c r="C22" s="50" t="s">
        <v>35</v>
      </c>
      <c r="D22" s="38">
        <v>45899</v>
      </c>
      <c r="E22" s="34">
        <v>46037</v>
      </c>
      <c r="F22" s="52">
        <f t="shared" si="0"/>
        <v>138</v>
      </c>
    </row>
    <row r="23" spans="1:8" s="2" customFormat="1" ht="14.25" customHeight="1">
      <c r="A23" s="16"/>
      <c r="B23" s="94"/>
      <c r="C23" s="54" t="s">
        <v>36</v>
      </c>
      <c r="D23" s="44">
        <v>46041</v>
      </c>
      <c r="E23" s="71">
        <v>46062</v>
      </c>
      <c r="F23" s="57">
        <f t="shared" ref="F23" si="1">E23-D23</f>
        <v>21</v>
      </c>
    </row>
    <row r="24" spans="1:8" s="2" customFormat="1" ht="14.25" customHeight="1">
      <c r="A24" s="17"/>
      <c r="B24" s="53" t="s">
        <v>37</v>
      </c>
      <c r="C24" s="59" t="s">
        <v>38</v>
      </c>
      <c r="D24" s="60">
        <v>46048</v>
      </c>
      <c r="E24" s="61">
        <v>46066</v>
      </c>
      <c r="F24" s="62">
        <f>E24-D24</f>
        <v>18</v>
      </c>
    </row>
    <row r="25" spans="1:8" ht="14.25" customHeight="1">
      <c r="A25" s="12" t="s">
        <v>39</v>
      </c>
      <c r="B25" s="74" t="s">
        <v>40</v>
      </c>
      <c r="C25" s="77" t="s">
        <v>41</v>
      </c>
      <c r="D25" s="78">
        <v>45608</v>
      </c>
      <c r="E25" s="79">
        <v>46091</v>
      </c>
      <c r="F25" s="67">
        <f t="shared" si="0"/>
        <v>483</v>
      </c>
    </row>
    <row r="26" spans="1:8" ht="14.25" customHeight="1">
      <c r="A26" s="13"/>
      <c r="B26" s="85" t="s">
        <v>42</v>
      </c>
      <c r="C26" s="68" t="s">
        <v>43</v>
      </c>
      <c r="D26" s="80">
        <v>45777</v>
      </c>
      <c r="E26" s="61">
        <v>46059</v>
      </c>
      <c r="F26" s="62">
        <f t="shared" si="0"/>
        <v>282</v>
      </c>
    </row>
    <row r="27" spans="1:8" s="1" customFormat="1" ht="14.25" customHeight="1">
      <c r="A27" s="13"/>
      <c r="B27" s="82" t="s">
        <v>44</v>
      </c>
      <c r="C27" s="84" t="s">
        <v>45</v>
      </c>
      <c r="D27" s="81">
        <v>45552</v>
      </c>
      <c r="E27" s="81">
        <v>46281</v>
      </c>
      <c r="F27" s="39">
        <f>E27-D27</f>
        <v>729</v>
      </c>
      <c r="H27"/>
    </row>
    <row r="28" spans="1:8" s="1" customFormat="1" ht="14.25" customHeight="1">
      <c r="A28" s="13"/>
      <c r="B28" s="83"/>
      <c r="C28" s="86" t="s">
        <v>46</v>
      </c>
      <c r="D28" s="87">
        <v>45552</v>
      </c>
      <c r="E28" s="87">
        <v>46281</v>
      </c>
      <c r="F28" s="88">
        <f t="shared" si="0"/>
        <v>729</v>
      </c>
      <c r="H28"/>
    </row>
    <row r="29" spans="1:8" s="1" customFormat="1" ht="14.25" customHeight="1">
      <c r="A29" s="13"/>
      <c r="B29" s="8" t="s">
        <v>47</v>
      </c>
      <c r="C29" s="104" t="s">
        <v>48</v>
      </c>
      <c r="D29" s="105">
        <v>46011</v>
      </c>
      <c r="E29" s="80">
        <v>46033</v>
      </c>
      <c r="F29" s="106">
        <f t="shared" si="0"/>
        <v>22</v>
      </c>
      <c r="H29"/>
    </row>
    <row r="30" spans="1:8" s="1" customFormat="1" ht="14.25" customHeight="1">
      <c r="A30" s="13"/>
      <c r="B30" s="10" t="s">
        <v>49</v>
      </c>
      <c r="C30" s="63" t="s">
        <v>50</v>
      </c>
      <c r="D30" s="91">
        <v>46037</v>
      </c>
      <c r="E30" s="91">
        <v>46038</v>
      </c>
      <c r="F30" s="107">
        <f t="shared" si="0"/>
        <v>1</v>
      </c>
      <c r="H30"/>
    </row>
    <row r="31" spans="1:8" s="1" customFormat="1" ht="14.25" customHeight="1">
      <c r="A31" s="14"/>
      <c r="B31" s="8" t="s">
        <v>51</v>
      </c>
      <c r="C31" s="104" t="s">
        <v>52</v>
      </c>
      <c r="D31" s="105">
        <v>46047</v>
      </c>
      <c r="E31" s="80">
        <v>46061</v>
      </c>
      <c r="F31" s="106">
        <f>E31-D31</f>
        <v>14</v>
      </c>
      <c r="H31"/>
    </row>
    <row r="32" spans="1:8" s="1" customFormat="1">
      <c r="A32" s="6" t="s">
        <v>53</v>
      </c>
      <c r="B32" s="10" t="s">
        <v>54</v>
      </c>
      <c r="C32" s="63" t="s">
        <v>55</v>
      </c>
      <c r="D32" s="90">
        <v>45965</v>
      </c>
      <c r="E32" s="89">
        <v>46037</v>
      </c>
      <c r="F32" s="108">
        <f t="shared" si="0"/>
        <v>72</v>
      </c>
      <c r="H32"/>
    </row>
    <row r="37" spans="8:8">
      <c r="H37" s="1"/>
    </row>
    <row r="38" spans="8:8">
      <c r="H38" s="1"/>
    </row>
    <row r="39" spans="8:8">
      <c r="H39" s="1"/>
    </row>
    <row r="40" spans="8:8">
      <c r="H40" s="1"/>
    </row>
  </sheetData>
  <mergeCells count="8">
    <mergeCell ref="A2:A24"/>
    <mergeCell ref="B2:B3"/>
    <mergeCell ref="B27:B28"/>
    <mergeCell ref="B21:B23"/>
    <mergeCell ref="B17:B18"/>
    <mergeCell ref="B4:B10"/>
    <mergeCell ref="B12:B16"/>
    <mergeCell ref="A25:A31"/>
  </mergeCells>
  <phoneticPr fontId="7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150464c99a6cf4feec0d93106c9dd4d2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7f8d09a0d9851c09ccf0b5688783caa9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3AF0E-A44E-4F6F-90A7-98C17D30C52E}"/>
</file>

<file path=customXml/itemProps2.xml><?xml version="1.0" encoding="utf-8"?>
<ds:datastoreItem xmlns:ds="http://schemas.openxmlformats.org/officeDocument/2006/customXml" ds:itemID="{A4BAECDB-AE11-4D22-B223-5E46C5E4FB24}"/>
</file>

<file path=customXml/itemProps3.xml><?xml version="1.0" encoding="utf-8"?>
<ds:datastoreItem xmlns:ds="http://schemas.openxmlformats.org/officeDocument/2006/customXml" ds:itemID="{7466706E-F7F1-4CDB-BF46-15759E5BBD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>Aline Fabiana Pereira Alcoforado</cp:lastModifiedBy>
  <cp:revision/>
  <dcterms:created xsi:type="dcterms:W3CDTF">2025-01-07T17:54:17Z</dcterms:created>
  <dcterms:modified xsi:type="dcterms:W3CDTF">2026-01-12T18:45:20Z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