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G:\011 - DISPONIBILIZAÇÃO DE DADOS (CRDD)\18 - CRDD_CRF (SAA)\TARIFÁRIO 2023 2024\Depositárias\PETROBRAS\"/>
    </mc:Choice>
  </mc:AlternateContent>
  <xr:revisionPtr revIDLastSave="0" documentId="8_{29CF61DA-8947-4645-8C91-1B8497B2432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roposta2024_Final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1" l="1"/>
  <c r="D9" i="1"/>
  <c r="D11" i="1"/>
  <c r="D12" i="1"/>
  <c r="D13" i="1"/>
  <c r="D14" i="1"/>
  <c r="D16" i="1"/>
  <c r="D17" i="1"/>
  <c r="D18" i="1"/>
  <c r="D19" i="1"/>
  <c r="D20" i="1"/>
  <c r="D21" i="1"/>
  <c r="D23" i="1"/>
  <c r="D24" i="1"/>
  <c r="D25" i="1"/>
  <c r="D26" i="1"/>
  <c r="D27" i="1"/>
  <c r="D29" i="1"/>
  <c r="D30" i="1"/>
  <c r="D31" i="1"/>
  <c r="D32" i="1"/>
  <c r="D33" i="1"/>
  <c r="D34" i="1"/>
  <c r="D35" i="1"/>
  <c r="D38" i="1"/>
  <c r="D39" i="1"/>
  <c r="D42" i="1"/>
  <c r="D43" i="1"/>
  <c r="D5" i="1"/>
  <c r="D6" i="1"/>
  <c r="D4" i="1"/>
  <c r="C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Emanuel da Silva Mata</author>
  </authors>
  <commentList>
    <comment ref="A32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Obs:</t>
        </r>
        <r>
          <rPr>
            <sz val="9"/>
            <color indexed="81"/>
            <rFont val="Segoe UI"/>
            <family val="2"/>
          </rPr>
          <t xml:space="preserve">
Corte de fragmentos (tijolinhos)</t>
        </r>
      </text>
    </comment>
  </commentList>
</comments>
</file>

<file path=xl/sharedStrings.xml><?xml version="1.0" encoding="utf-8"?>
<sst xmlns="http://schemas.openxmlformats.org/spreadsheetml/2006/main" count="91" uniqueCount="37">
  <si>
    <t>SERVIÇOS</t>
  </si>
  <si>
    <t>UNIDADE</t>
  </si>
  <si>
    <t>VALOR</t>
  </si>
  <si>
    <t>1. Amostra de Calha</t>
  </si>
  <si>
    <t>Disponibilizar amostra na bancada</t>
  </si>
  <si>
    <t>caixa</t>
  </si>
  <si>
    <t>Acréscimo: Disponibilidade de amostra para retirada</t>
  </si>
  <si>
    <t>unidade</t>
  </si>
  <si>
    <t>Realizar coleta em amostras (para análise ou conf. Lâmina)</t>
  </si>
  <si>
    <t xml:space="preserve">Descrição de amostra </t>
  </si>
  <si>
    <t>Não se aplica</t>
  </si>
  <si>
    <t>Captura de fotos (foto digital)</t>
  </si>
  <si>
    <t>Confecção de lâmina delgada</t>
  </si>
  <si>
    <t>Triagem/Catação de amostras de calha</t>
  </si>
  <si>
    <t>2. Amostra Lateral</t>
  </si>
  <si>
    <t>3. Plugue</t>
  </si>
  <si>
    <t>4. Testemunho</t>
  </si>
  <si>
    <t>por metro</t>
  </si>
  <si>
    <t>Codificar, ajustar e serrar testemunhos (mínimo um metro)</t>
  </si>
  <si>
    <t>Coregama</t>
  </si>
  <si>
    <t>5. Lâminas Petrográficas</t>
  </si>
  <si>
    <t>Descrição qualitativa de lâmina</t>
  </si>
  <si>
    <t>Descrição quantitativa de lâmina</t>
  </si>
  <si>
    <t>Captura de fotos - fotomicrografia (foto digital)</t>
  </si>
  <si>
    <t>6. Fluidos</t>
  </si>
  <si>
    <t>Coleta (obtenção) de amostra de óleo</t>
  </si>
  <si>
    <t>10 ml</t>
  </si>
  <si>
    <t>Coleta (obtenção) de amostra de gás</t>
  </si>
  <si>
    <t>100 cc</t>
  </si>
  <si>
    <t>7. Diversos</t>
  </si>
  <si>
    <t>Laboratório/locação da sala</t>
  </si>
  <si>
    <t>dia</t>
  </si>
  <si>
    <r>
      <t xml:space="preserve">OBS: </t>
    </r>
    <r>
      <rPr>
        <sz val="11"/>
        <color theme="1"/>
        <rFont val="Calibri"/>
        <family val="2"/>
        <scheme val="minor"/>
      </rPr>
      <t>Os valores dos serviços incluem mão de obra, material (recipiente) e etiquetagem.</t>
    </r>
  </si>
  <si>
    <r>
      <rPr>
        <b/>
        <sz val="11"/>
        <color theme="1"/>
        <rFont val="Calibri"/>
        <family val="2"/>
        <scheme val="minor"/>
      </rPr>
      <t xml:space="preserve">OBS.2: </t>
    </r>
    <r>
      <rPr>
        <sz val="11"/>
        <color theme="1"/>
        <rFont val="Calibri"/>
        <family val="2"/>
        <scheme val="minor"/>
      </rPr>
      <t xml:space="preserve">Em relação ao item </t>
    </r>
    <r>
      <rPr>
        <b/>
        <i/>
        <sz val="11"/>
        <color theme="1"/>
        <rFont val="Calibri"/>
        <family val="2"/>
        <scheme val="minor"/>
      </rPr>
      <t xml:space="preserve">Acréscimo: Disponibilidade de amostra para retirada, </t>
    </r>
    <r>
      <rPr>
        <sz val="11"/>
        <color theme="1"/>
        <rFont val="Calibri"/>
        <family val="2"/>
        <scheme val="minor"/>
      </rPr>
      <t xml:space="preserve">relativo aos itens Amostra de Calha, Amostra Lateral, Plugue e Testemunho, informamos tratar-se de  valor à ser acrescido ao valor da </t>
    </r>
    <r>
      <rPr>
        <b/>
        <sz val="11"/>
        <color theme="1"/>
        <rFont val="Calibri"/>
        <family val="2"/>
        <scheme val="minor"/>
      </rPr>
      <t xml:space="preserve">Disponibilidade de amostra na bancada </t>
    </r>
    <r>
      <rPr>
        <sz val="11"/>
        <color theme="1"/>
        <rFont val="Calibri"/>
        <family val="2"/>
        <scheme val="minor"/>
      </rPr>
      <t xml:space="preserve">quando a </t>
    </r>
    <r>
      <rPr>
        <b/>
        <sz val="11"/>
        <color theme="1"/>
        <rFont val="Calibri"/>
        <family val="2"/>
        <scheme val="minor"/>
      </rPr>
      <t>SAA envolver a retirada das amostras (empréstimo)</t>
    </r>
    <r>
      <rPr>
        <sz val="11"/>
        <color theme="1"/>
        <rFont val="Calibri"/>
        <family val="2"/>
        <scheme val="minor"/>
      </rPr>
      <t>. Para fins de orçamentação, serão consideradas os valores relativos as caixas movimentadas (disponibilizadas), bem como o acréscimo, por unidade de amostra a ser emprestada, visando recuperar os custos inerentes ao diligenciamento e unitização das referidas amostras, o que não ocorre quando o atendimento é realizado dentro da unidade.</t>
    </r>
  </si>
  <si>
    <r>
      <t xml:space="preserve">Disponibilizar lâmina para análise </t>
    </r>
    <r>
      <rPr>
        <sz val="11"/>
        <color theme="1"/>
        <rFont val="Calibri"/>
        <family val="2"/>
        <scheme val="minor"/>
      </rPr>
      <t>ou retirada</t>
    </r>
  </si>
  <si>
    <t>Petrobras 
(SAA 2021)</t>
  </si>
  <si>
    <t>Petrobras 
(SAA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</si>
</sst>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4" fillId="0" borderId="1" xfId="0" applyFont="1" applyBorder="1" applyAlignment="1">
      <alignment horizontal="center"/>
    </xf>
    <xf numFmtId="0" fontId="0" fillId="0" borderId="1" xfId="0" applyBorder="1"/>
    <xf numFmtId="44" fontId="0" fillId="2" borderId="1" xfId="1" applyFont="1" applyFill="1" applyBorder="1" applyAlignment="1">
      <alignment horizontal="right" vertical="center"/>
    </xf>
    <xf numFmtId="44" fontId="0" fillId="0" borderId="0" xfId="0" applyNumberFormat="1"/>
    <xf numFmtId="0" fontId="8" fillId="0" borderId="0" xfId="0" applyFont="1"/>
    <xf numFmtId="0" fontId="5" fillId="0" borderId="0" xfId="0" applyFont="1" applyAlignment="1">
      <alignment vertical="center" wrapText="1"/>
    </xf>
    <xf numFmtId="0" fontId="4" fillId="0" borderId="1" xfId="0" applyFont="1" applyBorder="1"/>
    <xf numFmtId="44" fontId="0" fillId="2" borderId="1" xfId="1" applyFont="1" applyFill="1" applyBorder="1"/>
    <xf numFmtId="0" fontId="5" fillId="4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44" fontId="0" fillId="4" borderId="1" xfId="0" applyNumberFormat="1" applyFill="1" applyBorder="1"/>
    <xf numFmtId="0" fontId="5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6"/>
  <sheetViews>
    <sheetView tabSelected="1" zoomScaleNormal="100" workbookViewId="0">
      <selection activeCell="E3" sqref="E3"/>
    </sheetView>
  </sheetViews>
  <sheetFormatPr defaultRowHeight="14.5" x14ac:dyDescent="0.35"/>
  <cols>
    <col min="1" max="1" width="53.1796875" bestFit="1" customWidth="1"/>
    <col min="2" max="2" width="24" customWidth="1"/>
    <col min="3" max="3" width="25.1796875" customWidth="1"/>
    <col min="4" max="4" width="18.26953125" customWidth="1"/>
    <col min="5" max="5" width="39" customWidth="1"/>
    <col min="6" max="6" width="12.453125" customWidth="1"/>
  </cols>
  <sheetData>
    <row r="1" spans="1:6" ht="42" customHeight="1" x14ac:dyDescent="0.35">
      <c r="A1" s="12" t="s">
        <v>35</v>
      </c>
      <c r="B1" s="12"/>
      <c r="C1" s="12"/>
      <c r="D1" s="9" t="s">
        <v>36</v>
      </c>
      <c r="E1" s="6"/>
      <c r="F1" s="6"/>
    </row>
    <row r="2" spans="1:6" ht="15.5" x14ac:dyDescent="0.35">
      <c r="A2" s="7" t="s">
        <v>0</v>
      </c>
      <c r="B2" s="1" t="s">
        <v>1</v>
      </c>
      <c r="C2" s="1" t="s">
        <v>2</v>
      </c>
      <c r="D2" s="10"/>
    </row>
    <row r="3" spans="1:6" ht="15.5" x14ac:dyDescent="0.35">
      <c r="A3" s="7" t="s">
        <v>3</v>
      </c>
      <c r="B3" s="2"/>
      <c r="C3" s="2"/>
      <c r="D3" s="10"/>
    </row>
    <row r="4" spans="1:6" x14ac:dyDescent="0.35">
      <c r="A4" s="2" t="s">
        <v>4</v>
      </c>
      <c r="B4" s="2" t="s">
        <v>5</v>
      </c>
      <c r="C4" s="3">
        <v>118.67</v>
      </c>
      <c r="D4" s="11">
        <f>C4+(C4*20.79/100)</f>
        <v>143.34149300000001</v>
      </c>
    </row>
    <row r="5" spans="1:6" x14ac:dyDescent="0.35">
      <c r="A5" s="2" t="s">
        <v>6</v>
      </c>
      <c r="B5" s="2" t="s">
        <v>7</v>
      </c>
      <c r="C5" s="3">
        <v>10.346500000000001</v>
      </c>
      <c r="D5" s="11">
        <f t="shared" ref="D5:D43" si="0">C5+(C5*20.79/100)</f>
        <v>12.497537350000002</v>
      </c>
    </row>
    <row r="6" spans="1:6" ht="16.5" customHeight="1" x14ac:dyDescent="0.35">
      <c r="A6" s="2" t="s">
        <v>8</v>
      </c>
      <c r="B6" s="2" t="s">
        <v>7</v>
      </c>
      <c r="C6" s="3">
        <v>206.93</v>
      </c>
      <c r="D6" s="11">
        <f t="shared" si="0"/>
        <v>249.95074700000001</v>
      </c>
    </row>
    <row r="7" spans="1:6" x14ac:dyDescent="0.35">
      <c r="A7" s="2" t="s">
        <v>9</v>
      </c>
      <c r="B7" s="2" t="s">
        <v>7</v>
      </c>
      <c r="C7" s="3" t="s">
        <v>10</v>
      </c>
      <c r="D7" s="11"/>
    </row>
    <row r="8" spans="1:6" x14ac:dyDescent="0.35">
      <c r="A8" s="2" t="s">
        <v>11</v>
      </c>
      <c r="B8" s="2" t="s">
        <v>7</v>
      </c>
      <c r="C8" s="3" t="s">
        <v>10</v>
      </c>
      <c r="D8" s="11"/>
    </row>
    <row r="9" spans="1:6" x14ac:dyDescent="0.35">
      <c r="A9" s="2" t="s">
        <v>12</v>
      </c>
      <c r="B9" s="2" t="s">
        <v>7</v>
      </c>
      <c r="C9" s="3">
        <v>555.63</v>
      </c>
      <c r="D9" s="11">
        <f t="shared" si="0"/>
        <v>671.14547700000003</v>
      </c>
    </row>
    <row r="10" spans="1:6" x14ac:dyDescent="0.35">
      <c r="A10" s="2" t="s">
        <v>13</v>
      </c>
      <c r="B10" s="2" t="s">
        <v>7</v>
      </c>
      <c r="C10" s="3" t="s">
        <v>10</v>
      </c>
      <c r="D10" s="11"/>
    </row>
    <row r="11" spans="1:6" ht="15.5" x14ac:dyDescent="0.35">
      <c r="A11" s="7" t="s">
        <v>14</v>
      </c>
      <c r="B11" s="2"/>
      <c r="C11" s="3"/>
      <c r="D11" s="11">
        <f t="shared" si="0"/>
        <v>0</v>
      </c>
    </row>
    <row r="12" spans="1:6" x14ac:dyDescent="0.35">
      <c r="A12" s="2" t="s">
        <v>4</v>
      </c>
      <c r="B12" s="2" t="s">
        <v>5</v>
      </c>
      <c r="C12" s="3">
        <v>118.67</v>
      </c>
      <c r="D12" s="11">
        <f t="shared" si="0"/>
        <v>143.34149300000001</v>
      </c>
    </row>
    <row r="13" spans="1:6" x14ac:dyDescent="0.35">
      <c r="A13" s="2" t="s">
        <v>6</v>
      </c>
      <c r="B13" s="2" t="s">
        <v>7</v>
      </c>
      <c r="C13" s="3">
        <v>17.41</v>
      </c>
      <c r="D13" s="11">
        <f t="shared" si="0"/>
        <v>21.029539</v>
      </c>
    </row>
    <row r="14" spans="1:6" x14ac:dyDescent="0.35">
      <c r="A14" s="2" t="s">
        <v>8</v>
      </c>
      <c r="B14" s="2" t="s">
        <v>7</v>
      </c>
      <c r="C14" s="3">
        <v>206.93</v>
      </c>
      <c r="D14" s="11">
        <f t="shared" si="0"/>
        <v>249.95074700000001</v>
      </c>
    </row>
    <row r="15" spans="1:6" x14ac:dyDescent="0.35">
      <c r="A15" s="2" t="s">
        <v>9</v>
      </c>
      <c r="B15" s="2" t="s">
        <v>7</v>
      </c>
      <c r="C15" s="3" t="s">
        <v>10</v>
      </c>
      <c r="D15" s="11"/>
    </row>
    <row r="16" spans="1:6" x14ac:dyDescent="0.35">
      <c r="A16" s="2" t="s">
        <v>11</v>
      </c>
      <c r="B16" s="2" t="s">
        <v>7</v>
      </c>
      <c r="C16" s="3">
        <v>188.8</v>
      </c>
      <c r="D16" s="11">
        <f t="shared" si="0"/>
        <v>228.05152000000001</v>
      </c>
    </row>
    <row r="17" spans="1:5" x14ac:dyDescent="0.35">
      <c r="A17" s="2" t="s">
        <v>12</v>
      </c>
      <c r="B17" s="2" t="s">
        <v>7</v>
      </c>
      <c r="C17" s="3">
        <v>555.63</v>
      </c>
      <c r="D17" s="11">
        <f t="shared" si="0"/>
        <v>671.14547700000003</v>
      </c>
    </row>
    <row r="18" spans="1:5" ht="15.5" x14ac:dyDescent="0.35">
      <c r="A18" s="7" t="s">
        <v>15</v>
      </c>
      <c r="B18" s="2"/>
      <c r="C18" s="3"/>
      <c r="D18" s="11">
        <f t="shared" si="0"/>
        <v>0</v>
      </c>
    </row>
    <row r="19" spans="1:5" x14ac:dyDescent="0.35">
      <c r="A19" s="2" t="s">
        <v>4</v>
      </c>
      <c r="B19" s="2" t="s">
        <v>5</v>
      </c>
      <c r="C19" s="3">
        <v>118.67</v>
      </c>
      <c r="D19" s="11">
        <f t="shared" si="0"/>
        <v>143.34149300000001</v>
      </c>
    </row>
    <row r="20" spans="1:5" x14ac:dyDescent="0.35">
      <c r="A20" s="2" t="s">
        <v>6</v>
      </c>
      <c r="B20" s="2" t="s">
        <v>7</v>
      </c>
      <c r="C20" s="3">
        <v>17.41</v>
      </c>
      <c r="D20" s="11">
        <f t="shared" si="0"/>
        <v>21.029539</v>
      </c>
    </row>
    <row r="21" spans="1:5" x14ac:dyDescent="0.35">
      <c r="A21" s="2" t="s">
        <v>8</v>
      </c>
      <c r="B21" s="2" t="s">
        <v>7</v>
      </c>
      <c r="C21" s="3">
        <v>206.93</v>
      </c>
      <c r="D21" s="11">
        <f t="shared" si="0"/>
        <v>249.95074700000001</v>
      </c>
      <c r="E21" s="4"/>
    </row>
    <row r="22" spans="1:5" x14ac:dyDescent="0.35">
      <c r="A22" s="2" t="s">
        <v>9</v>
      </c>
      <c r="B22" s="2" t="s">
        <v>7</v>
      </c>
      <c r="C22" s="3" t="s">
        <v>10</v>
      </c>
      <c r="D22" s="11"/>
    </row>
    <row r="23" spans="1:5" x14ac:dyDescent="0.35">
      <c r="A23" s="2" t="s">
        <v>11</v>
      </c>
      <c r="B23" s="2" t="s">
        <v>7</v>
      </c>
      <c r="C23" s="3">
        <v>188.8</v>
      </c>
      <c r="D23" s="11">
        <f t="shared" si="0"/>
        <v>228.05152000000001</v>
      </c>
    </row>
    <row r="24" spans="1:5" x14ac:dyDescent="0.35">
      <c r="A24" s="2" t="s">
        <v>12</v>
      </c>
      <c r="B24" s="2" t="s">
        <v>7</v>
      </c>
      <c r="C24" s="3">
        <v>555.63</v>
      </c>
      <c r="D24" s="11">
        <f t="shared" si="0"/>
        <v>671.14547700000003</v>
      </c>
    </row>
    <row r="25" spans="1:5" ht="15.5" x14ac:dyDescent="0.35">
      <c r="A25" s="7" t="s">
        <v>16</v>
      </c>
      <c r="B25" s="2"/>
      <c r="C25" s="3">
        <f>SUM(C19:C20)</f>
        <v>136.08000000000001</v>
      </c>
      <c r="D25" s="11">
        <f t="shared" si="0"/>
        <v>164.37103200000001</v>
      </c>
    </row>
    <row r="26" spans="1:5" x14ac:dyDescent="0.35">
      <c r="A26" s="2" t="s">
        <v>4</v>
      </c>
      <c r="B26" s="2" t="s">
        <v>17</v>
      </c>
      <c r="C26" s="3">
        <v>118.67</v>
      </c>
      <c r="D26" s="11">
        <f t="shared" si="0"/>
        <v>143.34149300000001</v>
      </c>
    </row>
    <row r="27" spans="1:5" x14ac:dyDescent="0.35">
      <c r="A27" s="2" t="s">
        <v>6</v>
      </c>
      <c r="B27" s="2" t="s">
        <v>17</v>
      </c>
      <c r="C27" s="3">
        <v>81.924000000000007</v>
      </c>
      <c r="D27" s="11">
        <f t="shared" si="0"/>
        <v>98.955999600000013</v>
      </c>
    </row>
    <row r="28" spans="1:5" x14ac:dyDescent="0.35">
      <c r="A28" s="2" t="s">
        <v>9</v>
      </c>
      <c r="B28" s="2" t="s">
        <v>17</v>
      </c>
      <c r="C28" s="3" t="s">
        <v>10</v>
      </c>
      <c r="D28" s="11"/>
    </row>
    <row r="29" spans="1:5" x14ac:dyDescent="0.35">
      <c r="A29" s="2" t="s">
        <v>11</v>
      </c>
      <c r="B29" s="2" t="s">
        <v>7</v>
      </c>
      <c r="C29" s="3">
        <v>188.8</v>
      </c>
      <c r="D29" s="11">
        <f t="shared" si="0"/>
        <v>228.05152000000001</v>
      </c>
    </row>
    <row r="30" spans="1:5" x14ac:dyDescent="0.35">
      <c r="A30" s="2" t="s">
        <v>12</v>
      </c>
      <c r="B30" s="2" t="s">
        <v>7</v>
      </c>
      <c r="C30" s="3">
        <v>555.63</v>
      </c>
      <c r="D30" s="11">
        <f t="shared" si="0"/>
        <v>671.14547700000003</v>
      </c>
    </row>
    <row r="31" spans="1:5" x14ac:dyDescent="0.35">
      <c r="A31" s="2" t="s">
        <v>18</v>
      </c>
      <c r="B31" s="2" t="s">
        <v>17</v>
      </c>
      <c r="C31" s="3">
        <v>506.24</v>
      </c>
      <c r="D31" s="11">
        <f t="shared" si="0"/>
        <v>611.48729600000001</v>
      </c>
    </row>
    <row r="32" spans="1:5" x14ac:dyDescent="0.35">
      <c r="A32" s="2" t="s">
        <v>8</v>
      </c>
      <c r="B32" s="2" t="s">
        <v>7</v>
      </c>
      <c r="C32" s="3">
        <v>220.82</v>
      </c>
      <c r="D32" s="11">
        <f t="shared" si="0"/>
        <v>266.728478</v>
      </c>
      <c r="E32" s="5"/>
    </row>
    <row r="33" spans="1:4" x14ac:dyDescent="0.35">
      <c r="A33" s="2" t="s">
        <v>19</v>
      </c>
      <c r="B33" s="2" t="s">
        <v>17</v>
      </c>
      <c r="C33" s="3">
        <v>460.27</v>
      </c>
      <c r="D33" s="11">
        <f t="shared" si="0"/>
        <v>555.96013299999993</v>
      </c>
    </row>
    <row r="34" spans="1:4" ht="15.5" x14ac:dyDescent="0.35">
      <c r="A34" s="7" t="s">
        <v>20</v>
      </c>
      <c r="B34" s="2"/>
      <c r="C34" s="3"/>
      <c r="D34" s="11">
        <f t="shared" si="0"/>
        <v>0</v>
      </c>
    </row>
    <row r="35" spans="1:4" x14ac:dyDescent="0.35">
      <c r="A35" s="2" t="s">
        <v>34</v>
      </c>
      <c r="B35" s="2" t="s">
        <v>7</v>
      </c>
      <c r="C35" s="3">
        <v>73.86</v>
      </c>
      <c r="D35" s="11">
        <f t="shared" si="0"/>
        <v>89.215493999999993</v>
      </c>
    </row>
    <row r="36" spans="1:4" x14ac:dyDescent="0.35">
      <c r="A36" s="2" t="s">
        <v>21</v>
      </c>
      <c r="B36" s="2" t="s">
        <v>7</v>
      </c>
      <c r="C36" s="3" t="s">
        <v>10</v>
      </c>
      <c r="D36" s="11"/>
    </row>
    <row r="37" spans="1:4" x14ac:dyDescent="0.35">
      <c r="A37" s="2" t="s">
        <v>22</v>
      </c>
      <c r="B37" s="2" t="s">
        <v>7</v>
      </c>
      <c r="C37" s="3" t="s">
        <v>10</v>
      </c>
      <c r="D37" s="11"/>
    </row>
    <row r="38" spans="1:4" x14ac:dyDescent="0.35">
      <c r="A38" s="2" t="s">
        <v>23</v>
      </c>
      <c r="B38" s="2" t="s">
        <v>7</v>
      </c>
      <c r="C38" s="3">
        <v>143.15</v>
      </c>
      <c r="D38" s="11">
        <f t="shared" si="0"/>
        <v>172.91088500000001</v>
      </c>
    </row>
    <row r="39" spans="1:4" ht="15.5" x14ac:dyDescent="0.35">
      <c r="A39" s="7" t="s">
        <v>24</v>
      </c>
      <c r="B39" s="2"/>
      <c r="C39" s="3"/>
      <c r="D39" s="11">
        <f t="shared" si="0"/>
        <v>0</v>
      </c>
    </row>
    <row r="40" spans="1:4" ht="15" customHeight="1" x14ac:dyDescent="0.35">
      <c r="A40" s="2" t="s">
        <v>25</v>
      </c>
      <c r="B40" s="2" t="s">
        <v>26</v>
      </c>
      <c r="C40" s="3">
        <v>90</v>
      </c>
      <c r="D40" s="11">
        <f>C40+(C40*4*20.79/100)</f>
        <v>164.84399999999999</v>
      </c>
    </row>
    <row r="41" spans="1:4" x14ac:dyDescent="0.35">
      <c r="A41" s="2" t="s">
        <v>27</v>
      </c>
      <c r="B41" s="2" t="s">
        <v>28</v>
      </c>
      <c r="C41" s="3" t="s">
        <v>10</v>
      </c>
      <c r="D41" s="11"/>
    </row>
    <row r="42" spans="1:4" ht="15.5" x14ac:dyDescent="0.35">
      <c r="A42" s="7" t="s">
        <v>29</v>
      </c>
      <c r="B42" s="2"/>
      <c r="C42" s="3"/>
      <c r="D42" s="11">
        <f t="shared" si="0"/>
        <v>0</v>
      </c>
    </row>
    <row r="43" spans="1:4" x14ac:dyDescent="0.35">
      <c r="A43" s="2" t="s">
        <v>30</v>
      </c>
      <c r="B43" s="2" t="s">
        <v>31</v>
      </c>
      <c r="C43" s="8">
        <v>3943.21</v>
      </c>
      <c r="D43" s="11">
        <f t="shared" si="0"/>
        <v>4763.0033590000003</v>
      </c>
    </row>
    <row r="45" spans="1:4" x14ac:dyDescent="0.35">
      <c r="A45" s="13" t="s">
        <v>32</v>
      </c>
      <c r="B45" s="13"/>
      <c r="C45" s="13"/>
    </row>
    <row r="46" spans="1:4" ht="94.5" customHeight="1" x14ac:dyDescent="0.35">
      <c r="A46" s="14" t="s">
        <v>33</v>
      </c>
      <c r="B46" s="14"/>
      <c r="C46" s="14"/>
    </row>
  </sheetData>
  <mergeCells count="3">
    <mergeCell ref="A1:C1"/>
    <mergeCell ref="A45:C45"/>
    <mergeCell ref="A46:C46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05A1BA38E1D043B97AAFA720075E03" ma:contentTypeVersion="12" ma:contentTypeDescription="Create a new document." ma:contentTypeScope="" ma:versionID="5a54edfc1dbb387214ec1aa39dc25fcd">
  <xsd:schema xmlns:xsd="http://www.w3.org/2001/XMLSchema" xmlns:xs="http://www.w3.org/2001/XMLSchema" xmlns:p="http://schemas.microsoft.com/office/2006/metadata/properties" xmlns:ns3="ce6900b8-c324-4bf0-bc82-5c1b69e090b3" xmlns:ns4="5bacd3f6-ce6e-4e22-989e-58fddb721d27" targetNamespace="http://schemas.microsoft.com/office/2006/metadata/properties" ma:root="true" ma:fieldsID="5c9f87a84c1ae63ec166ede634fb9f39" ns3:_="" ns4:_="">
    <xsd:import namespace="ce6900b8-c324-4bf0-bc82-5c1b69e090b3"/>
    <xsd:import namespace="5bacd3f6-ce6e-4e22-989e-58fddb721d2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6900b8-c324-4bf0-bc82-5c1b69e090b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acd3f6-ce6e-4e22-989e-58fddb721d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E4F1C8-FC87-4DAE-95C2-57F7DF1C5B3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F40E877-54EF-428D-9E29-D8190C36E6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6900b8-c324-4bf0-bc82-5c1b69e090b3"/>
    <ds:schemaRef ds:uri="5bacd3f6-ce6e-4e22-989e-58fddb721d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EF3AD27-F6BD-4AB0-A1C0-4AD0EA468E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Proposta2024_Final</vt:lpstr>
    </vt:vector>
  </TitlesOfParts>
  <Manager/>
  <Company>Petrobras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Emanuel da Silva Mata</dc:creator>
  <cp:keywords/>
  <dc:description/>
  <cp:lastModifiedBy>Vinicius da Silva Vieira</cp:lastModifiedBy>
  <cp:revision/>
  <dcterms:created xsi:type="dcterms:W3CDTF">2020-12-09T12:03:47Z</dcterms:created>
  <dcterms:modified xsi:type="dcterms:W3CDTF">2025-01-13T18:18:07Z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e61996e-cafd-4c9a-8a94-2dc1b82131ae_Enabled">
    <vt:lpwstr>true</vt:lpwstr>
  </property>
  <property fmtid="{D5CDD505-2E9C-101B-9397-08002B2CF9AE}" pid="3" name="MSIP_Label_8e61996e-cafd-4c9a-8a94-2dc1b82131ae_SetDate">
    <vt:lpwstr>2020-12-09T12:03:48Z</vt:lpwstr>
  </property>
  <property fmtid="{D5CDD505-2E9C-101B-9397-08002B2CF9AE}" pid="4" name="MSIP_Label_8e61996e-cafd-4c9a-8a94-2dc1b82131ae_Method">
    <vt:lpwstr>Standard</vt:lpwstr>
  </property>
  <property fmtid="{D5CDD505-2E9C-101B-9397-08002B2CF9AE}" pid="5" name="MSIP_Label_8e61996e-cafd-4c9a-8a94-2dc1b82131ae_Name">
    <vt:lpwstr>NP-1</vt:lpwstr>
  </property>
  <property fmtid="{D5CDD505-2E9C-101B-9397-08002B2CF9AE}" pid="6" name="MSIP_Label_8e61996e-cafd-4c9a-8a94-2dc1b82131ae_SiteId">
    <vt:lpwstr>5b6f6241-9a57-4be4-8e50-1dfa72e79a57</vt:lpwstr>
  </property>
  <property fmtid="{D5CDD505-2E9C-101B-9397-08002B2CF9AE}" pid="7" name="MSIP_Label_8e61996e-cafd-4c9a-8a94-2dc1b82131ae_ActionId">
    <vt:lpwstr>3f4496e3-6cb6-4a6c-a70e-3ad18c5e16a8</vt:lpwstr>
  </property>
  <property fmtid="{D5CDD505-2E9C-101B-9397-08002B2CF9AE}" pid="8" name="MSIP_Label_8e61996e-cafd-4c9a-8a94-2dc1b82131ae_ContentBits">
    <vt:lpwstr>0</vt:lpwstr>
  </property>
  <property fmtid="{D5CDD505-2E9C-101B-9397-08002B2CF9AE}" pid="9" name="ContentTypeId">
    <vt:lpwstr>0x0101006305A1BA38E1D043B97AAFA720075E03</vt:lpwstr>
  </property>
</Properties>
</file>