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Users\rmendes\OneDrive - ANP\Área de Trabalho\"/>
    </mc:Choice>
  </mc:AlternateContent>
  <xr:revisionPtr revIDLastSave="0" documentId="8_{E928FB75-776C-4B29-AA4A-9EBE01CC8609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dos_RCL" sheetId="7" r:id="rId1"/>
    <sheet name="DESENVOLVIMENTO" sheetId="10" r:id="rId2"/>
    <sheet name="DADOS_BASICOS" sheetId="11" state="hidden" r:id="rId3"/>
    <sheet name="DADOS_DESENVOLVIMENTO" sheetId="12" state="hidden" r:id="rId4"/>
  </sheets>
  <definedNames>
    <definedName name="TEXP_CONDICOES_POCO_APOS_ABAND">#REF!</definedName>
    <definedName name="TEXP_HEADER">#REF!</definedName>
    <definedName name="TEXP_INTERVALOS_POCO">#REF!</definedName>
    <definedName name="TEXP_MATERIAL_NAO_PERFURAVEL">#REF!</definedName>
    <definedName name="TEXP_TAMPAO_CIMENTO">#REF!</definedName>
    <definedName name="TEXP_TAMPAO_MECAN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1" l="1"/>
  <c r="O72" i="10"/>
  <c r="O73" i="10"/>
  <c r="L72" i="10"/>
  <c r="L73" i="10"/>
  <c r="I72" i="10"/>
  <c r="I73" i="10"/>
  <c r="EI5" i="12"/>
  <c r="EI4" i="12"/>
  <c r="EI3" i="12"/>
  <c r="EI2" i="12"/>
  <c r="EH5" i="12"/>
  <c r="EH4" i="12"/>
  <c r="EH3" i="12"/>
  <c r="EH2" i="12"/>
  <c r="EG5" i="12"/>
  <c r="EG4" i="12"/>
  <c r="EG3" i="12"/>
  <c r="EG2" i="12"/>
  <c r="EF5" i="12"/>
  <c r="EF4" i="12"/>
  <c r="EF3" i="12"/>
  <c r="EF2" i="12"/>
  <c r="F73" i="10"/>
  <c r="F72" i="10"/>
  <c r="H2" i="10"/>
  <c r="D2" i="10"/>
  <c r="A2" i="10"/>
  <c r="BG2" i="12"/>
  <c r="EE5" i="12"/>
  <c r="ED5" i="12"/>
  <c r="EC5" i="12"/>
  <c r="EB5" i="12"/>
  <c r="EA5" i="12"/>
  <c r="DZ5" i="12"/>
  <c r="DY5" i="12"/>
  <c r="DX5" i="12"/>
  <c r="DW5" i="12"/>
  <c r="DV5" i="12"/>
  <c r="DU5" i="12"/>
  <c r="DT5" i="12"/>
  <c r="DS5" i="12"/>
  <c r="DR5" i="12"/>
  <c r="DQ5" i="12"/>
  <c r="DP5" i="12"/>
  <c r="DO5" i="12"/>
  <c r="DN5" i="12"/>
  <c r="DM5" i="12"/>
  <c r="DL5" i="12"/>
  <c r="DK5" i="12"/>
  <c r="DJ5" i="12"/>
  <c r="DI5" i="12"/>
  <c r="DH5" i="12"/>
  <c r="DG5" i="12"/>
  <c r="DF5" i="12"/>
  <c r="DE5" i="12"/>
  <c r="DD5" i="12"/>
  <c r="DC5" i="12"/>
  <c r="DB5" i="12"/>
  <c r="DA5" i="12"/>
  <c r="CZ5" i="12"/>
  <c r="CY5" i="12"/>
  <c r="CX5" i="12"/>
  <c r="CW5" i="12"/>
  <c r="CV5" i="12"/>
  <c r="CU5" i="12"/>
  <c r="CT5" i="12"/>
  <c r="CS5" i="12"/>
  <c r="CR5" i="12"/>
  <c r="CQ5" i="12"/>
  <c r="CP5" i="12"/>
  <c r="CO5" i="12"/>
  <c r="CN5" i="12"/>
  <c r="CK5" i="12"/>
  <c r="CJ5" i="12"/>
  <c r="CI5" i="12"/>
  <c r="CH5" i="12"/>
  <c r="CG5" i="12"/>
  <c r="CF5" i="12"/>
  <c r="CC5" i="12"/>
  <c r="CB5" i="12"/>
  <c r="CA5" i="12"/>
  <c r="BZ5" i="12"/>
  <c r="BY5" i="12"/>
  <c r="BX5" i="12"/>
  <c r="BW5" i="12"/>
  <c r="BV5" i="12"/>
  <c r="BU5" i="12"/>
  <c r="BT5" i="12"/>
  <c r="BS5" i="12"/>
  <c r="BR5" i="12"/>
  <c r="BQ5" i="12"/>
  <c r="BP5" i="12"/>
  <c r="BO5" i="12"/>
  <c r="BN5" i="12"/>
  <c r="BM5" i="12"/>
  <c r="BL5" i="12"/>
  <c r="BK5" i="12"/>
  <c r="BJ5" i="12"/>
  <c r="BG5" i="12"/>
  <c r="BF5" i="12"/>
  <c r="BE5" i="12"/>
  <c r="BD5" i="12"/>
  <c r="BC5" i="12"/>
  <c r="BB5" i="12"/>
  <c r="BA5" i="12"/>
  <c r="AZ5" i="12"/>
  <c r="AY5" i="12"/>
  <c r="AX5" i="12"/>
  <c r="AW5" i="12"/>
  <c r="AV5" i="12"/>
  <c r="AU5" i="12"/>
  <c r="AT5" i="12"/>
  <c r="AS5" i="12"/>
  <c r="AR5" i="12"/>
  <c r="AQ5" i="12"/>
  <c r="AP5" i="12"/>
  <c r="AO5" i="12"/>
  <c r="AN5" i="12"/>
  <c r="AM5" i="12"/>
  <c r="AL5" i="12"/>
  <c r="AI5" i="12"/>
  <c r="AH5" i="12"/>
  <c r="AG5" i="12"/>
  <c r="AF5" i="12"/>
  <c r="AE5" i="12"/>
  <c r="AD5" i="12"/>
  <c r="AC5" i="12"/>
  <c r="AB5" i="12"/>
  <c r="AA5" i="12"/>
  <c r="Z5" i="12"/>
  <c r="Y5" i="12"/>
  <c r="X5" i="12"/>
  <c r="W5" i="12"/>
  <c r="V5" i="12"/>
  <c r="U5" i="12"/>
  <c r="T5" i="12"/>
  <c r="Q5" i="12"/>
  <c r="P5" i="12"/>
  <c r="O5" i="12"/>
  <c r="N5" i="12"/>
  <c r="M5" i="12"/>
  <c r="L5" i="12"/>
  <c r="K5" i="12"/>
  <c r="J5" i="12"/>
  <c r="I5" i="12"/>
  <c r="H5" i="12"/>
  <c r="E5" i="12"/>
  <c r="D5" i="12"/>
  <c r="A5" i="12"/>
  <c r="EE4" i="12"/>
  <c r="ED4" i="12"/>
  <c r="EC4" i="12"/>
  <c r="EB4" i="12"/>
  <c r="EA4" i="12"/>
  <c r="DZ4" i="12"/>
  <c r="DY4" i="12"/>
  <c r="DX4" i="12"/>
  <c r="DW4" i="12"/>
  <c r="DV4" i="12"/>
  <c r="DU4" i="12"/>
  <c r="DT4" i="12"/>
  <c r="DS4" i="12"/>
  <c r="DR4" i="12"/>
  <c r="DQ4" i="12"/>
  <c r="DP4" i="12"/>
  <c r="DO4" i="12"/>
  <c r="DN4" i="12"/>
  <c r="DM4" i="12"/>
  <c r="DL4" i="12"/>
  <c r="DK4" i="12"/>
  <c r="DJ4" i="12"/>
  <c r="DI4" i="12"/>
  <c r="DH4" i="12"/>
  <c r="DG4" i="12"/>
  <c r="DF4" i="12"/>
  <c r="DE4" i="12"/>
  <c r="DD4" i="12"/>
  <c r="DC4" i="12"/>
  <c r="DB4" i="12"/>
  <c r="DA4" i="12"/>
  <c r="CZ4" i="12"/>
  <c r="CY4" i="12"/>
  <c r="CX4" i="12"/>
  <c r="CW4" i="12"/>
  <c r="CV4" i="12"/>
  <c r="CU4" i="12"/>
  <c r="CT4" i="12"/>
  <c r="CS4" i="12"/>
  <c r="CR4" i="12"/>
  <c r="CQ4" i="12"/>
  <c r="CP4" i="12"/>
  <c r="CO4" i="12"/>
  <c r="CN4" i="12"/>
  <c r="CK4" i="12"/>
  <c r="CJ4" i="12"/>
  <c r="CI4" i="12"/>
  <c r="CH4" i="12"/>
  <c r="CG4" i="12"/>
  <c r="CF4" i="12"/>
  <c r="CC4" i="12"/>
  <c r="CB4" i="12"/>
  <c r="CA4" i="12"/>
  <c r="BZ4" i="12"/>
  <c r="BY4" i="12"/>
  <c r="BX4" i="12"/>
  <c r="BW4" i="12"/>
  <c r="BV4" i="12"/>
  <c r="BU4" i="12"/>
  <c r="BT4" i="12"/>
  <c r="BS4" i="12"/>
  <c r="BR4" i="12"/>
  <c r="BQ4" i="12"/>
  <c r="BP4" i="12"/>
  <c r="BO4" i="12"/>
  <c r="BN4" i="12"/>
  <c r="BM4" i="12"/>
  <c r="BL4" i="12"/>
  <c r="BK4" i="12"/>
  <c r="BJ4" i="12"/>
  <c r="BG4" i="12"/>
  <c r="BF4" i="12"/>
  <c r="BE4" i="12"/>
  <c r="BD4" i="12"/>
  <c r="BC4" i="12"/>
  <c r="BB4" i="12"/>
  <c r="BA4" i="12"/>
  <c r="AZ4" i="12"/>
  <c r="AY4" i="12"/>
  <c r="AX4" i="12"/>
  <c r="AW4" i="12"/>
  <c r="AV4" i="12"/>
  <c r="AU4" i="12"/>
  <c r="AT4" i="12"/>
  <c r="AS4" i="12"/>
  <c r="AR4" i="12"/>
  <c r="AQ4" i="12"/>
  <c r="AP4" i="12"/>
  <c r="AO4" i="12"/>
  <c r="AN4" i="12"/>
  <c r="AM4" i="12"/>
  <c r="AL4" i="12"/>
  <c r="AI4" i="12"/>
  <c r="AH4" i="12"/>
  <c r="AG4" i="12"/>
  <c r="AF4" i="12"/>
  <c r="AE4" i="12"/>
  <c r="AD4" i="12"/>
  <c r="AC4" i="12"/>
  <c r="AB4" i="12"/>
  <c r="AA4" i="12"/>
  <c r="Z4" i="12"/>
  <c r="Y4" i="12"/>
  <c r="X4" i="12"/>
  <c r="W4" i="12"/>
  <c r="V4" i="12"/>
  <c r="U4" i="12"/>
  <c r="T4" i="12"/>
  <c r="Q4" i="12"/>
  <c r="P4" i="12"/>
  <c r="O4" i="12"/>
  <c r="N4" i="12"/>
  <c r="M4" i="12"/>
  <c r="L4" i="12"/>
  <c r="K4" i="12"/>
  <c r="J4" i="12"/>
  <c r="I4" i="12"/>
  <c r="H4" i="12"/>
  <c r="E4" i="12"/>
  <c r="D4" i="12"/>
  <c r="A4" i="12"/>
  <c r="EE3" i="12"/>
  <c r="ED3" i="12"/>
  <c r="EC3" i="12"/>
  <c r="EB3" i="12"/>
  <c r="EA3" i="12"/>
  <c r="DZ3" i="12"/>
  <c r="DY3" i="12"/>
  <c r="DX3" i="12"/>
  <c r="DW3" i="12"/>
  <c r="DV3" i="12"/>
  <c r="DU3" i="12"/>
  <c r="DT3" i="12"/>
  <c r="DS3" i="12"/>
  <c r="DR3" i="12"/>
  <c r="DQ3" i="12"/>
  <c r="DP3" i="12"/>
  <c r="DO3" i="12"/>
  <c r="DN3" i="12"/>
  <c r="DM3" i="12"/>
  <c r="DL3" i="12"/>
  <c r="DK3" i="12"/>
  <c r="DJ3" i="12"/>
  <c r="DI3" i="12"/>
  <c r="DH3" i="12"/>
  <c r="DG3" i="12"/>
  <c r="DF3" i="12"/>
  <c r="DE3" i="12"/>
  <c r="DD3" i="12"/>
  <c r="DC3" i="12"/>
  <c r="DB3" i="12"/>
  <c r="DA3" i="12"/>
  <c r="CZ3" i="12"/>
  <c r="CY3" i="12"/>
  <c r="CX3" i="12"/>
  <c r="CW3" i="12"/>
  <c r="CV3" i="12"/>
  <c r="CU3" i="12"/>
  <c r="CT3" i="12"/>
  <c r="CS3" i="12"/>
  <c r="CR3" i="12"/>
  <c r="CQ3" i="12"/>
  <c r="CP3" i="12"/>
  <c r="CO3" i="12"/>
  <c r="CN3" i="12"/>
  <c r="CK3" i="12"/>
  <c r="CJ3" i="12"/>
  <c r="CI3" i="12"/>
  <c r="CH3" i="12"/>
  <c r="CG3" i="12"/>
  <c r="CF3" i="12"/>
  <c r="CC3" i="12"/>
  <c r="CB3" i="12"/>
  <c r="CA3" i="12"/>
  <c r="BZ3" i="12"/>
  <c r="BY3" i="12"/>
  <c r="BX3" i="12"/>
  <c r="BW3" i="12"/>
  <c r="BV3" i="12"/>
  <c r="BU3" i="12"/>
  <c r="BT3" i="12"/>
  <c r="BS3" i="12"/>
  <c r="BR3" i="12"/>
  <c r="BQ3" i="12"/>
  <c r="BP3" i="12"/>
  <c r="BO3" i="12"/>
  <c r="BN3" i="12"/>
  <c r="BM3" i="12"/>
  <c r="BL3" i="12"/>
  <c r="BK3" i="12"/>
  <c r="BJ3" i="12"/>
  <c r="BG3" i="12"/>
  <c r="BF3" i="12"/>
  <c r="BE3" i="12"/>
  <c r="BD3" i="12"/>
  <c r="BC3" i="12"/>
  <c r="BB3" i="12"/>
  <c r="BA3" i="12"/>
  <c r="AZ3" i="12"/>
  <c r="AY3" i="12"/>
  <c r="AX3" i="12"/>
  <c r="AW3" i="12"/>
  <c r="AV3" i="12"/>
  <c r="AU3" i="12"/>
  <c r="AT3" i="12"/>
  <c r="AS3" i="12"/>
  <c r="AR3" i="12"/>
  <c r="AQ3" i="12"/>
  <c r="AP3" i="12"/>
  <c r="AO3" i="12"/>
  <c r="AN3" i="12"/>
  <c r="AM3" i="12"/>
  <c r="AL3" i="12"/>
  <c r="AI3" i="12"/>
  <c r="AH3" i="12"/>
  <c r="AG3" i="12"/>
  <c r="AF3" i="12"/>
  <c r="AE3" i="12"/>
  <c r="AD3" i="12"/>
  <c r="AC3" i="12"/>
  <c r="AB3" i="12"/>
  <c r="AA3" i="12"/>
  <c r="Z3" i="12"/>
  <c r="Y3" i="12"/>
  <c r="X3" i="12"/>
  <c r="W3" i="12"/>
  <c r="V3" i="12"/>
  <c r="U3" i="12"/>
  <c r="T3" i="12"/>
  <c r="Q3" i="12"/>
  <c r="P3" i="12"/>
  <c r="O3" i="12"/>
  <c r="N3" i="12"/>
  <c r="M3" i="12"/>
  <c r="L3" i="12"/>
  <c r="K3" i="12"/>
  <c r="J3" i="12"/>
  <c r="I3" i="12"/>
  <c r="H3" i="12"/>
  <c r="E3" i="12"/>
  <c r="D3" i="12"/>
  <c r="A3" i="12"/>
  <c r="EE2" i="12"/>
  <c r="ED2" i="12"/>
  <c r="EC2" i="12"/>
  <c r="EB2" i="12"/>
  <c r="EA2" i="12"/>
  <c r="DZ2" i="12"/>
  <c r="DY2" i="12"/>
  <c r="DX2" i="12"/>
  <c r="DW2" i="12"/>
  <c r="DV2" i="12"/>
  <c r="DU2" i="12"/>
  <c r="DT2" i="12"/>
  <c r="DS2" i="12"/>
  <c r="DR2" i="12"/>
  <c r="DQ2" i="12"/>
  <c r="DP2" i="12"/>
  <c r="DO2" i="12"/>
  <c r="DN2" i="12"/>
  <c r="DM2" i="12"/>
  <c r="DL2" i="12"/>
  <c r="DK2" i="12"/>
  <c r="DJ2" i="12"/>
  <c r="DI2" i="12"/>
  <c r="DH2" i="12"/>
  <c r="DG2" i="12"/>
  <c r="DF2" i="12"/>
  <c r="DE2" i="12"/>
  <c r="DD2" i="12"/>
  <c r="DC2" i="12"/>
  <c r="DB2" i="12"/>
  <c r="DA2" i="12"/>
  <c r="CZ2" i="12"/>
  <c r="CY2" i="12"/>
  <c r="CX2" i="12"/>
  <c r="CW2" i="12"/>
  <c r="CV2" i="12"/>
  <c r="CU2" i="12"/>
  <c r="CT2" i="12"/>
  <c r="CS2" i="12"/>
  <c r="CR2" i="12"/>
  <c r="CQ2" i="12"/>
  <c r="CP2" i="12"/>
  <c r="CO2" i="12"/>
  <c r="CN2" i="12"/>
  <c r="CK2" i="12"/>
  <c r="CJ2" i="12"/>
  <c r="CI2" i="12"/>
  <c r="CH2" i="12"/>
  <c r="CG2" i="12"/>
  <c r="CF2" i="12"/>
  <c r="CC2" i="12"/>
  <c r="CB2" i="12"/>
  <c r="CA2" i="12"/>
  <c r="BZ2" i="12"/>
  <c r="BY2" i="12"/>
  <c r="BX2" i="12"/>
  <c r="BW2" i="12"/>
  <c r="BV2" i="12"/>
  <c r="BU2" i="12"/>
  <c r="BT2" i="12"/>
  <c r="BS2" i="12"/>
  <c r="BR2" i="12"/>
  <c r="BQ2" i="12"/>
  <c r="BP2" i="12"/>
  <c r="BO2" i="12"/>
  <c r="BN2" i="12"/>
  <c r="BM2" i="12"/>
  <c r="BL2" i="12"/>
  <c r="BK2" i="12"/>
  <c r="BJ2" i="12"/>
  <c r="BF2" i="12"/>
  <c r="BE2" i="12"/>
  <c r="BD2" i="12"/>
  <c r="BC2" i="12"/>
  <c r="BB2" i="12"/>
  <c r="BA2" i="12"/>
  <c r="AZ2" i="12"/>
  <c r="AY2" i="12"/>
  <c r="AX2" i="12"/>
  <c r="AW2" i="12"/>
  <c r="AV2" i="12"/>
  <c r="AU2" i="12"/>
  <c r="AT2" i="12"/>
  <c r="AS2" i="12"/>
  <c r="AR2" i="12"/>
  <c r="AQ2" i="12"/>
  <c r="AP2" i="12"/>
  <c r="AO2" i="12"/>
  <c r="AN2" i="12"/>
  <c r="AM2" i="12"/>
  <c r="AL2" i="12"/>
  <c r="AI2" i="12"/>
  <c r="AH2" i="12"/>
  <c r="AG2" i="12"/>
  <c r="AF2" i="12"/>
  <c r="AE2" i="12"/>
  <c r="AD2" i="12"/>
  <c r="AC2" i="12"/>
  <c r="AB2" i="12"/>
  <c r="AA2" i="12"/>
  <c r="Z2" i="12"/>
  <c r="Y2" i="12"/>
  <c r="X2" i="12"/>
  <c r="W2" i="12"/>
  <c r="V2" i="12"/>
  <c r="U2" i="12"/>
  <c r="T2" i="12"/>
  <c r="Q2" i="12"/>
  <c r="P2" i="12"/>
  <c r="O2" i="12"/>
  <c r="N2" i="12"/>
  <c r="M2" i="12"/>
  <c r="L2" i="12"/>
  <c r="K2" i="12"/>
  <c r="J2" i="12"/>
  <c r="I2" i="12"/>
  <c r="H2" i="12"/>
  <c r="E2" i="12"/>
  <c r="D2" i="12"/>
  <c r="A2" i="12"/>
  <c r="F2" i="11"/>
  <c r="E2" i="11"/>
  <c r="C2" i="11"/>
  <c r="B2" i="11"/>
  <c r="A2" i="11"/>
  <c r="O71" i="10"/>
  <c r="L71" i="10"/>
  <c r="I71" i="10"/>
  <c r="F71" i="10"/>
  <c r="O70" i="10"/>
  <c r="L70" i="10"/>
  <c r="I70" i="10"/>
  <c r="F70" i="10"/>
  <c r="O69" i="10"/>
  <c r="L69" i="10"/>
  <c r="I69" i="10"/>
  <c r="F69" i="10"/>
  <c r="O68" i="10"/>
  <c r="L68" i="10"/>
  <c r="I68" i="10"/>
  <c r="F68" i="10"/>
  <c r="O67" i="10"/>
  <c r="L67" i="10"/>
  <c r="I67" i="10"/>
  <c r="F67" i="10"/>
  <c r="O66" i="10"/>
  <c r="L66" i="10"/>
  <c r="I66" i="10"/>
  <c r="F66" i="10"/>
  <c r="O65" i="10"/>
  <c r="L65" i="10"/>
  <c r="I65" i="10"/>
  <c r="F65" i="10"/>
  <c r="O64" i="10"/>
  <c r="L64" i="10"/>
  <c r="I64" i="10"/>
  <c r="F64" i="10"/>
  <c r="O63" i="10"/>
  <c r="L63" i="10"/>
  <c r="I63" i="10"/>
  <c r="F63" i="10"/>
  <c r="O62" i="10"/>
  <c r="L62" i="10"/>
  <c r="I62" i="10"/>
  <c r="F62" i="10"/>
  <c r="O61" i="10"/>
  <c r="L61" i="10"/>
  <c r="I61" i="10"/>
  <c r="F61" i="10"/>
  <c r="O60" i="10"/>
  <c r="L60" i="10"/>
  <c r="I60" i="10"/>
  <c r="F60" i="10"/>
  <c r="O59" i="10"/>
  <c r="L59" i="10"/>
  <c r="I59" i="10"/>
  <c r="F59" i="10"/>
  <c r="O58" i="10"/>
  <c r="L58" i="10"/>
  <c r="I58" i="10"/>
  <c r="F58" i="10"/>
  <c r="O57" i="10"/>
  <c r="L57" i="10"/>
  <c r="I57" i="10"/>
  <c r="F57" i="10"/>
  <c r="O56" i="10"/>
  <c r="L56" i="10"/>
  <c r="I56" i="10"/>
  <c r="F56" i="10"/>
  <c r="O55" i="10"/>
  <c r="L55" i="10"/>
  <c r="I55" i="10"/>
  <c r="F55" i="10"/>
  <c r="O54" i="10"/>
  <c r="L54" i="10"/>
  <c r="I54" i="10"/>
  <c r="F54" i="10"/>
  <c r="O53" i="10"/>
  <c r="L53" i="10"/>
  <c r="I53" i="10"/>
  <c r="F53" i="10"/>
  <c r="O52" i="10"/>
  <c r="L52" i="10"/>
  <c r="I52" i="10"/>
  <c r="F52" i="10"/>
  <c r="O51" i="10"/>
  <c r="L51" i="10"/>
  <c r="I51" i="10"/>
  <c r="F51" i="10"/>
  <c r="O50" i="10"/>
  <c r="L50" i="10"/>
  <c r="I50" i="10"/>
  <c r="F50" i="10"/>
  <c r="N49" i="10"/>
  <c r="N45" i="10" s="1"/>
  <c r="N34" i="10" s="1"/>
  <c r="M49" i="10"/>
  <c r="CL5" i="12" s="1"/>
  <c r="K49" i="10"/>
  <c r="K45" i="10" s="1"/>
  <c r="J49" i="10"/>
  <c r="CL4" i="12" s="1"/>
  <c r="H49" i="10"/>
  <c r="H45" i="10" s="1"/>
  <c r="G49" i="10"/>
  <c r="CL3" i="12" s="1"/>
  <c r="E49" i="10"/>
  <c r="E45" i="10" s="1"/>
  <c r="E34" i="10" s="1"/>
  <c r="D49" i="10"/>
  <c r="D45" i="10" s="1"/>
  <c r="O48" i="10"/>
  <c r="L48" i="10"/>
  <c r="I48" i="10"/>
  <c r="F48" i="10"/>
  <c r="O47" i="10"/>
  <c r="L47" i="10"/>
  <c r="I47" i="10"/>
  <c r="F47" i="10"/>
  <c r="O46" i="10"/>
  <c r="L46" i="10"/>
  <c r="I46" i="10"/>
  <c r="F46" i="10"/>
  <c r="O44" i="10"/>
  <c r="L44" i="10"/>
  <c r="I44" i="10"/>
  <c r="F44" i="10"/>
  <c r="O43" i="10"/>
  <c r="L43" i="10"/>
  <c r="I43" i="10"/>
  <c r="F43" i="10"/>
  <c r="O42" i="10"/>
  <c r="L42" i="10"/>
  <c r="I42" i="10"/>
  <c r="F42" i="10"/>
  <c r="O41" i="10"/>
  <c r="L41" i="10"/>
  <c r="I41" i="10"/>
  <c r="F41" i="10"/>
  <c r="O40" i="10"/>
  <c r="L40" i="10"/>
  <c r="I40" i="10"/>
  <c r="F40" i="10"/>
  <c r="O39" i="10"/>
  <c r="L39" i="10"/>
  <c r="I39" i="10"/>
  <c r="F39" i="10"/>
  <c r="O38" i="10"/>
  <c r="L38" i="10"/>
  <c r="I38" i="10"/>
  <c r="F38" i="10"/>
  <c r="O37" i="10"/>
  <c r="L37" i="10"/>
  <c r="I37" i="10"/>
  <c r="F37" i="10"/>
  <c r="O36" i="10"/>
  <c r="L36" i="10"/>
  <c r="I36" i="10"/>
  <c r="F36" i="10"/>
  <c r="O35" i="10"/>
  <c r="L35" i="10"/>
  <c r="I35" i="10"/>
  <c r="F35" i="10"/>
  <c r="O33" i="10"/>
  <c r="L33" i="10"/>
  <c r="I33" i="10"/>
  <c r="F33" i="10"/>
  <c r="O32" i="10"/>
  <c r="L32" i="10"/>
  <c r="I32" i="10"/>
  <c r="F32" i="10"/>
  <c r="O31" i="10"/>
  <c r="L31" i="10"/>
  <c r="I31" i="10"/>
  <c r="F31" i="10"/>
  <c r="O30" i="10"/>
  <c r="L30" i="10"/>
  <c r="I30" i="10"/>
  <c r="F30" i="10"/>
  <c r="O29" i="10"/>
  <c r="L29" i="10"/>
  <c r="I29" i="10"/>
  <c r="F29" i="10"/>
  <c r="O28" i="10"/>
  <c r="L28" i="10"/>
  <c r="I28" i="10"/>
  <c r="F28" i="10"/>
  <c r="O27" i="10"/>
  <c r="L27" i="10"/>
  <c r="I27" i="10"/>
  <c r="F27" i="10"/>
  <c r="O26" i="10"/>
  <c r="L26" i="10"/>
  <c r="I26" i="10"/>
  <c r="F26" i="10"/>
  <c r="O25" i="10"/>
  <c r="L25" i="10"/>
  <c r="I25" i="10"/>
  <c r="F25" i="10"/>
  <c r="O24" i="10"/>
  <c r="L24" i="10"/>
  <c r="I24" i="10"/>
  <c r="F24" i="10"/>
  <c r="O23" i="10"/>
  <c r="L23" i="10"/>
  <c r="I23" i="10"/>
  <c r="F23" i="10"/>
  <c r="N22" i="10"/>
  <c r="AK5" i="12" s="1"/>
  <c r="M22" i="10"/>
  <c r="AJ5" i="12" s="1"/>
  <c r="K22" i="10"/>
  <c r="AK4" i="12" s="1"/>
  <c r="J22" i="10"/>
  <c r="AJ4" i="12" s="1"/>
  <c r="H22" i="10"/>
  <c r="AK3" i="12" s="1"/>
  <c r="G22" i="10"/>
  <c r="AJ3" i="12" s="1"/>
  <c r="E22" i="10"/>
  <c r="AK2" i="12" s="1"/>
  <c r="D22" i="10"/>
  <c r="AJ2" i="12" s="1"/>
  <c r="O21" i="10"/>
  <c r="L21" i="10"/>
  <c r="I21" i="10"/>
  <c r="F21" i="10"/>
  <c r="O20" i="10"/>
  <c r="L20" i="10"/>
  <c r="I20" i="10"/>
  <c r="F20" i="10"/>
  <c r="O19" i="10"/>
  <c r="L19" i="10"/>
  <c r="I19" i="10"/>
  <c r="F19" i="10"/>
  <c r="O18" i="10"/>
  <c r="L18" i="10"/>
  <c r="I18" i="10"/>
  <c r="F18" i="10"/>
  <c r="O17" i="10"/>
  <c r="L17" i="10"/>
  <c r="I17" i="10"/>
  <c r="F17" i="10"/>
  <c r="O16" i="10"/>
  <c r="L16" i="10"/>
  <c r="I16" i="10"/>
  <c r="F16" i="10"/>
  <c r="O15" i="10"/>
  <c r="L15" i="10"/>
  <c r="I15" i="10"/>
  <c r="F15" i="10"/>
  <c r="O14" i="10"/>
  <c r="L14" i="10"/>
  <c r="I14" i="10"/>
  <c r="F14" i="10"/>
  <c r="N13" i="10"/>
  <c r="S5" i="12" s="1"/>
  <c r="M13" i="10"/>
  <c r="R5" i="12" s="1"/>
  <c r="K13" i="10"/>
  <c r="S4" i="12" s="1"/>
  <c r="J13" i="10"/>
  <c r="R4" i="12" s="1"/>
  <c r="H13" i="10"/>
  <c r="S3" i="12" s="1"/>
  <c r="G13" i="10"/>
  <c r="R3" i="12" s="1"/>
  <c r="E13" i="10"/>
  <c r="S2" i="12" s="1"/>
  <c r="D13" i="10"/>
  <c r="R2" i="12" s="1"/>
  <c r="O12" i="10"/>
  <c r="L12" i="10"/>
  <c r="I12" i="10"/>
  <c r="F12" i="10"/>
  <c r="O11" i="10"/>
  <c r="L11" i="10"/>
  <c r="I11" i="10"/>
  <c r="F11" i="10"/>
  <c r="O10" i="10"/>
  <c r="L10" i="10"/>
  <c r="I10" i="10"/>
  <c r="F10" i="10"/>
  <c r="O9" i="10"/>
  <c r="L9" i="10"/>
  <c r="I9" i="10"/>
  <c r="F9" i="10"/>
  <c r="O8" i="10"/>
  <c r="L8" i="10"/>
  <c r="I8" i="10"/>
  <c r="F8" i="10"/>
  <c r="N7" i="10"/>
  <c r="G5" i="12" s="1"/>
  <c r="M7" i="10"/>
  <c r="K7" i="10"/>
  <c r="G4" i="12" s="1"/>
  <c r="J7" i="10"/>
  <c r="H7" i="10"/>
  <c r="G3" i="12" s="1"/>
  <c r="G7" i="10"/>
  <c r="E7" i="10"/>
  <c r="D7" i="10"/>
  <c r="F2" i="12" s="1"/>
  <c r="O6" i="10"/>
  <c r="L6" i="10"/>
  <c r="I6" i="10"/>
  <c r="F6" i="10"/>
  <c r="BI2" i="12" l="1"/>
  <c r="G5" i="10"/>
  <c r="BI5" i="12"/>
  <c r="H34" i="10"/>
  <c r="BI3" i="12" s="1"/>
  <c r="K34" i="10"/>
  <c r="BI4" i="12" s="1"/>
  <c r="D34" i="10"/>
  <c r="BH2" i="12" s="1"/>
  <c r="M45" i="10"/>
  <c r="CE5" i="12"/>
  <c r="CM5" i="12"/>
  <c r="CE4" i="12"/>
  <c r="CM4" i="12"/>
  <c r="J45" i="10"/>
  <c r="CM3" i="12"/>
  <c r="G45" i="10"/>
  <c r="CE3" i="12"/>
  <c r="CM2" i="12"/>
  <c r="CE2" i="12"/>
  <c r="CL2" i="12"/>
  <c r="CD2" i="12"/>
  <c r="M5" i="10"/>
  <c r="J5" i="10"/>
  <c r="E5" i="10"/>
  <c r="E74" i="10" s="1"/>
  <c r="N5" i="10"/>
  <c r="N74" i="10" s="1"/>
  <c r="F5" i="12"/>
  <c r="K5" i="10"/>
  <c r="F4" i="12"/>
  <c r="H5" i="10"/>
  <c r="C3" i="12" s="1"/>
  <c r="F3" i="12"/>
  <c r="G2" i="12"/>
  <c r="D5" i="10"/>
  <c r="B2" i="12" s="1"/>
  <c r="B3" i="12"/>
  <c r="G34" i="10" l="1"/>
  <c r="G74" i="10" s="1"/>
  <c r="J34" i="10"/>
  <c r="J74" i="10" s="1"/>
  <c r="K74" i="10"/>
  <c r="CD5" i="12"/>
  <c r="M34" i="10"/>
  <c r="BH5" i="12" s="1"/>
  <c r="C4" i="12"/>
  <c r="CD4" i="12"/>
  <c r="CD3" i="12"/>
  <c r="B5" i="12"/>
  <c r="B4" i="12"/>
  <c r="C2" i="12"/>
  <c r="C5" i="12"/>
  <c r="H74" i="10"/>
  <c r="D74" i="10"/>
  <c r="F74" i="10" s="1"/>
  <c r="BH4" i="12" l="1"/>
  <c r="BH3" i="12"/>
  <c r="L74" i="10"/>
  <c r="M74" i="10"/>
  <c r="O74" i="10" s="1"/>
  <c r="I74" i="10"/>
</calcChain>
</file>

<file path=xl/sharedStrings.xml><?xml version="1.0" encoding="utf-8"?>
<sst xmlns="http://schemas.openxmlformats.org/spreadsheetml/2006/main" count="381" uniqueCount="293">
  <si>
    <t>Descrição</t>
  </si>
  <si>
    <t>Ano</t>
  </si>
  <si>
    <t>Nº do Contrato:</t>
  </si>
  <si>
    <t>%  nac.</t>
  </si>
  <si>
    <t>nacional</t>
  </si>
  <si>
    <t>Nível</t>
  </si>
  <si>
    <t>Nome da linha</t>
  </si>
  <si>
    <t>Subsistema</t>
  </si>
  <si>
    <t>Item</t>
  </si>
  <si>
    <t>1.1</t>
  </si>
  <si>
    <t>1.2</t>
  </si>
  <si>
    <t>1.3</t>
  </si>
  <si>
    <t>Outros</t>
  </si>
  <si>
    <t>Perfuração, Avaliação e Completação</t>
  </si>
  <si>
    <t>2.1</t>
  </si>
  <si>
    <t>2.2</t>
  </si>
  <si>
    <t xml:space="preserve">Perfuração + Completação </t>
  </si>
  <si>
    <t>Subitem</t>
  </si>
  <si>
    <t>Cabeça de Poço</t>
  </si>
  <si>
    <t>Revestimento</t>
  </si>
  <si>
    <t>Coluna de Produção</t>
  </si>
  <si>
    <t>Equipamentos do Poço</t>
  </si>
  <si>
    <t>Brocas</t>
  </si>
  <si>
    <t>2.3</t>
  </si>
  <si>
    <t xml:space="preserve">Sistemas Auxiliares </t>
  </si>
  <si>
    <t>Sistema Elétrico</t>
  </si>
  <si>
    <t>Sistema de Automação</t>
  </si>
  <si>
    <t>Sistema de Telecomunicações</t>
  </si>
  <si>
    <t>Sistema de Medição Fiscal</t>
  </si>
  <si>
    <t>Instrumentação de Campo</t>
  </si>
  <si>
    <t>2.4</t>
  </si>
  <si>
    <t>Global</t>
  </si>
  <si>
    <t>estrangeiro</t>
  </si>
  <si>
    <t>1º trimestre</t>
  </si>
  <si>
    <t>2º trimestre</t>
  </si>
  <si>
    <t>3º trimestre</t>
  </si>
  <si>
    <t>4º trimestre</t>
  </si>
  <si>
    <t>Este modelo de Relatório é aplicável aos seguintes contratos:</t>
  </si>
  <si>
    <t>NUM_PERIODO_BASE</t>
  </si>
  <si>
    <t>NUM_CONTRATO_CONCESSAO</t>
  </si>
  <si>
    <t>IND_TIPO_CARGA</t>
  </si>
  <si>
    <t>VAL_AFRTO_SONDA_NACIONAL</t>
  </si>
  <si>
    <t>VAL_AFRTO_SONDA_ESTRANGEIRO</t>
  </si>
  <si>
    <t>VAL_CABECA_POCO_NACIONAL</t>
  </si>
  <si>
    <t>VAL_CABECA_POCO_ESTRO</t>
  </si>
  <si>
    <t>VAL_REVESTIMENTO_NACIONAL</t>
  </si>
  <si>
    <t>VAL_REVESTIMENTO_ESTRO</t>
  </si>
  <si>
    <t>VAL_COLUNA_PRDCO_NACIONAL</t>
  </si>
  <si>
    <t>VAL_COLUNA_PRDCO_ESTRANGEIRO</t>
  </si>
  <si>
    <t>VAL_EQUIPAMENTO_NACIONAL</t>
  </si>
  <si>
    <t>VAL_EQUIPAMENTO_ESTRO</t>
  </si>
  <si>
    <t>VAL_BROCAS_NACIONAL</t>
  </si>
  <si>
    <t>VAL_BROCAS_ESTRANGEIRO</t>
  </si>
  <si>
    <t>VAL_SISTEMA_ELETRICO_NACIONAL</t>
  </si>
  <si>
    <t>VAL_SISTEMA_ELETRICO_ESTRO</t>
  </si>
  <si>
    <t>VAL_SSTMA_AUTOMACAO_NACIONAL</t>
  </si>
  <si>
    <t>VAL_SSTMA_AUTOMACAO_ESTRO</t>
  </si>
  <si>
    <t>VAL_SSTMA_TLCMS_NACIONAL</t>
  </si>
  <si>
    <t>VAL_SSTMA_TLCMS_ESTRANGEIRO</t>
  </si>
  <si>
    <t>VAL_SSTMA_MEDICAO_FISCAL_NCNL</t>
  </si>
  <si>
    <t>VAL_SSTMA_MEDICAO_FISCAL_ESTRO</t>
  </si>
  <si>
    <t>VAL_INSTRUMENTACAO_CAMPO_NCNL</t>
  </si>
  <si>
    <t>VAL_INSTRUMENTACAO_CAMPO_ESTRO</t>
  </si>
  <si>
    <t>VAL_AVALIACAO_OUTROS_NACIONAL</t>
  </si>
  <si>
    <t>VAL_AVALIACAO_OUTROS_ESTRO</t>
  </si>
  <si>
    <t>VAL_LOGISTICO_NACIONAL</t>
  </si>
  <si>
    <t>VAL_LOGISTICO_ESTRANGEIRO</t>
  </si>
  <si>
    <t>3.1</t>
  </si>
  <si>
    <t>Apoio Logístico</t>
  </si>
  <si>
    <t>Dados de Identificação do Relatório de Conteúdo Local da Etapa de Desenvolvimento da Produção</t>
  </si>
  <si>
    <t>Código do Campo:</t>
  </si>
  <si>
    <t>Campo:</t>
  </si>
  <si>
    <t>Módulo:</t>
  </si>
  <si>
    <t>Tipo de carga</t>
  </si>
  <si>
    <t>ETAPA DE DESENVOLVIMENTO DA PRODUÇÃO NOS CONTRATOS DE CONCESSÃO
FASE DE PRODUÇÃO NOS CONTRATOS DE CONCESSÃO DE ÁREA INATIVAS COM ACUMULAÇÕES MARGINAIS</t>
  </si>
  <si>
    <t>RELATÓRIO DE CONTEÚDO LOCAL DA ETAPA DE DESENVOLVIMENTO DA PRODUÇÃO* (Valores em R$)</t>
  </si>
  <si>
    <t>Afretamento de Sonda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</si>
  <si>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</si>
  <si>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</si>
  <si>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</si>
  <si>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</si>
  <si>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</si>
  <si>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</si>
  <si>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</si>
  <si>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</si>
  <si>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1.3.4</t>
  </si>
  <si>
    <t>1.3.5</t>
  </si>
  <si>
    <t>1.4</t>
  </si>
  <si>
    <t>1.5</t>
  </si>
  <si>
    <t>Arvore de Natal</t>
  </si>
  <si>
    <t>1.6</t>
  </si>
  <si>
    <t>Sistema de Coleta de Produção</t>
  </si>
  <si>
    <t>Umbilicais</t>
  </si>
  <si>
    <t>Manifolds</t>
  </si>
  <si>
    <t>Linhas de Produção/Injeção Flexíveis</t>
  </si>
  <si>
    <t>Linhas de Produção/Injeção Rígidas</t>
  </si>
  <si>
    <t>2.5</t>
  </si>
  <si>
    <t>Dutos de Escoamento</t>
  </si>
  <si>
    <t>2.6</t>
  </si>
  <si>
    <t>Sistema de Bombeio</t>
  </si>
  <si>
    <t>2.7</t>
  </si>
  <si>
    <t>Sistema de Controle Submarino</t>
  </si>
  <si>
    <t>2.8</t>
  </si>
  <si>
    <t>Engenharia Básica</t>
  </si>
  <si>
    <t>2.9</t>
  </si>
  <si>
    <t>Engenharia de Detalhamento</t>
  </si>
  <si>
    <t>2.10</t>
  </si>
  <si>
    <t>Gerenciamento, Construção e Montagem</t>
  </si>
  <si>
    <t>2.11</t>
  </si>
  <si>
    <t>UEP</t>
  </si>
  <si>
    <t>3.2</t>
  </si>
  <si>
    <t>3.3</t>
  </si>
  <si>
    <t>3.4</t>
  </si>
  <si>
    <t>Casco</t>
  </si>
  <si>
    <t>3.5</t>
  </si>
  <si>
    <t>Jaqueta</t>
  </si>
  <si>
    <t>3.6</t>
  </si>
  <si>
    <t>Sistemas Navais</t>
  </si>
  <si>
    <t>3.7</t>
  </si>
  <si>
    <t>Sistema Simples de Ancoragem</t>
  </si>
  <si>
    <t>3.8</t>
  </si>
  <si>
    <t>Sistema Múltiplo de Ancoragem</t>
  </si>
  <si>
    <t>3.9</t>
  </si>
  <si>
    <t>Instalação e Integração dos Módulos</t>
  </si>
  <si>
    <t>3.10</t>
  </si>
  <si>
    <t>Pré-Instalação e Hook-up das Linhas Ancoragem</t>
  </si>
  <si>
    <t>3.11</t>
  </si>
  <si>
    <t>Plantas de Processo, Movimentação e Injeção</t>
  </si>
  <si>
    <t>3.11.1</t>
  </si>
  <si>
    <t>3.11.2</t>
  </si>
  <si>
    <t>3.11.3</t>
  </si>
  <si>
    <t>Gerenciamento de Serviço</t>
  </si>
  <si>
    <t>3.11.4</t>
  </si>
  <si>
    <t>Materiais</t>
  </si>
  <si>
    <t>3.11.4.1</t>
  </si>
  <si>
    <t>Vasos de Pressão</t>
  </si>
  <si>
    <t>3.11.4.2</t>
  </si>
  <si>
    <t xml:space="preserve">Fornos </t>
  </si>
  <si>
    <t>3.11.4.3</t>
  </si>
  <si>
    <t>Tanques</t>
  </si>
  <si>
    <t>3.11.4.4</t>
  </si>
  <si>
    <t>Torre de Processo</t>
  </si>
  <si>
    <t>3.11.4.5</t>
  </si>
  <si>
    <t>Torre de Resfriamento</t>
  </si>
  <si>
    <t>3.11.4.6</t>
  </si>
  <si>
    <t>Trocadores de Calor</t>
  </si>
  <si>
    <t>3.11.4.7</t>
  </si>
  <si>
    <t>Bombas</t>
  </si>
  <si>
    <t>3.11.4.8</t>
  </si>
  <si>
    <t>Turbinas a vapor</t>
  </si>
  <si>
    <t>3.11.4.9</t>
  </si>
  <si>
    <t>Compressores Parafuso</t>
  </si>
  <si>
    <t>3.11.4.10</t>
  </si>
  <si>
    <t>Compressores Alternativos</t>
  </si>
  <si>
    <t>3.11.4.11</t>
  </si>
  <si>
    <t>Motores a Diesel (até 600 hp)</t>
  </si>
  <si>
    <t>3.11.4.12</t>
  </si>
  <si>
    <t>Válvulas (até 24")</t>
  </si>
  <si>
    <t>3.11.4.13</t>
  </si>
  <si>
    <t>Filtros</t>
  </si>
  <si>
    <t>Queimadores</t>
  </si>
  <si>
    <t>3.11.4.15</t>
  </si>
  <si>
    <t>Proteção Catódica</t>
  </si>
  <si>
    <t>3.11.4.16</t>
  </si>
  <si>
    <t>3.11.4.17</t>
  </si>
  <si>
    <t>3.11.4.18</t>
  </si>
  <si>
    <t>3.11.4.19</t>
  </si>
  <si>
    <t>3.11.4.20</t>
  </si>
  <si>
    <t>3.11.5</t>
  </si>
  <si>
    <t>Construção &amp; Montagem</t>
  </si>
  <si>
    <t>3.11.6</t>
  </si>
  <si>
    <t>Total da Etapa de Desenvolvimento</t>
  </si>
  <si>
    <t>*Este modelo de Relatório é aplicável aos seguintes contratos: ETAPA DE DESENVOLVIMENTO DA PRODUÇÃO NOS CONTRATOS DE CONCESSÃO; FASE DE PRODUÇÃO NOS CONTRATOS DE CONCESSÃO DE ÁREA INATIVAS COM ACUMULAÇÕES MARGINAIS</t>
  </si>
  <si>
    <t>COD_CAMPO</t>
  </si>
  <si>
    <t>NOM_CAMPO</t>
  </si>
  <si>
    <t>VAL_SUBSISTEMA_NACIONAL</t>
  </si>
  <si>
    <t>VAL_SUBSISTEMA_ESTRANGEIRO</t>
  </si>
  <si>
    <t>VAL_ITEM_PERFURACAO_NACIONAL</t>
  </si>
  <si>
    <t>VAL_ITEM_PERFURACAO_ESTRO</t>
  </si>
  <si>
    <t>VAL_ITEM_AUXILIARES_NACIONAL</t>
  </si>
  <si>
    <t>VAL_ITEM_AUXILIARES_ESTRO</t>
  </si>
  <si>
    <t>VAL_ARVORE_NATAL_NACIONAL</t>
  </si>
  <si>
    <t>VAL_ARVORE_NATAL_ESTRANGEIRO</t>
  </si>
  <si>
    <t>VAL_SUBSISTEMA_COLETA_NACIONAL</t>
  </si>
  <si>
    <t>VAL_SUBSISTEMA_COLETA_ESTRO</t>
  </si>
  <si>
    <t>VAL_COLETA_UMBILICAIS_NACIONAL</t>
  </si>
  <si>
    <t>VAL_COLETA_UMBILICAIS_ESTRO</t>
  </si>
  <si>
    <t>VAL_COLETA_MANIFOLDS_NACIONAL</t>
  </si>
  <si>
    <t>VAL_COLETA_MANIFOLDS_ESTRO</t>
  </si>
  <si>
    <t>VAL_INJECAO_FLEXIVEL_NACIONAL</t>
  </si>
  <si>
    <t>VAL_INJECAO_FLEXIVEL_ESTRO</t>
  </si>
  <si>
    <t>VAL_INJECAO_RIGIDA_NACIONAL</t>
  </si>
  <si>
    <t>VAL_INJECAO_RIGIDA_ESTRO</t>
  </si>
  <si>
    <t>VAL_DUTO_ESCOAMENTO_NACIONAL</t>
  </si>
  <si>
    <t>VAL_DUTO_ESCOAMENTO_ESTRO</t>
  </si>
  <si>
    <t>VAL_SSTMA_BOMBEIO_NACIONAL</t>
  </si>
  <si>
    <t>VAL_SSTMA_BOMBEIO_ESTRANGEIRO</t>
  </si>
  <si>
    <t>VAL_CONTROLE_SUBMARINO_NCNL</t>
  </si>
  <si>
    <t>VAL_CONTROLE_SUBMARINO_ESTRO</t>
  </si>
  <si>
    <t>VAL_ENGENHARIA_BASICA_NACIONAL</t>
  </si>
  <si>
    <t>VAL_ENGENHARIA_BASICA_ESTRO</t>
  </si>
  <si>
    <t>VAL_ENGNA_DETALHAMENTO_NCNL</t>
  </si>
  <si>
    <t>VAL_ENGNA_DETALHAMENTO_ESTRO</t>
  </si>
  <si>
    <t>VAL_CONSTRUCAO_MONTAGEM_NCNL</t>
  </si>
  <si>
    <t>VAL_CONSTRUCAO_MONTAGEM_ESTRO</t>
  </si>
  <si>
    <t>VAL_SSTMA_COLETA_OUTROS_NCNL</t>
  </si>
  <si>
    <t>VAL_SUBSISTEMA_UEP_NACIONAL</t>
  </si>
  <si>
    <t>VAL_SUBSISTEMA_UEP_ESTRANGEIRO</t>
  </si>
  <si>
    <t>VAL_UEP_ENGNA_BASICA_NACIONAL</t>
  </si>
  <si>
    <t>VAL_UEP_ENGNA_BASICA_ESTRO</t>
  </si>
  <si>
    <t>VAL_UEP_ENGNA_DTLHA_NCNL</t>
  </si>
  <si>
    <t>VAL_UEP_ENGNA_DTLHA_ESTRO</t>
  </si>
  <si>
    <t>VAL_UEP_CONSTRUCAO_NACIONAL</t>
  </si>
  <si>
    <t>VAL_UEP_CONSTRUCAO_ESTRANGEIRO</t>
  </si>
  <si>
    <t>VAL_UEP_CASCO_NACIONAL</t>
  </si>
  <si>
    <t>VAL_UEP_CASCO_ESTRANGEIRO</t>
  </si>
  <si>
    <t>VAL_UEP_JAQUETA_NACIONAL</t>
  </si>
  <si>
    <t>VAL_UEP_JAQUETA_ESTRANGEIRO</t>
  </si>
  <si>
    <t>VAL_UEP_SSTMA_NAVAIS_NACIONAL</t>
  </si>
  <si>
    <t>VAL_UEP_SSTMA_NAVAIS_ESTRO</t>
  </si>
  <si>
    <t>VAL_UEP_ANCRM_SIMPLES_NACIONAL</t>
  </si>
  <si>
    <t>VAL_UEP_ANCRM_SIMPLES_ESTRO</t>
  </si>
  <si>
    <t>VAL_UEP_ANCRM_MULTIPLO_NCNL</t>
  </si>
  <si>
    <t>VAL_UEP_ANCRM_MULTIPLO_ESTRO</t>
  </si>
  <si>
    <t>VAL_UEP_MODULOS_NACIONAL</t>
  </si>
  <si>
    <t>VAL_UEP_MODULOS_ESTRANGEIRO</t>
  </si>
  <si>
    <t>VAL_UEP_LINHA_ANCORAGEM_NCNL</t>
  </si>
  <si>
    <t>VAL_UEP_LINHA_ANCORAGEM_ESTRO</t>
  </si>
  <si>
    <t>VAL_ITEM_PLANTA_NACIONAL</t>
  </si>
  <si>
    <t>VAL_ITEM_PLANTA_ESTRANGEIRO</t>
  </si>
  <si>
    <t>VAL_PLANTA_ENGNA_BASICA_NCNL</t>
  </si>
  <si>
    <t>VAL_PLANTA_ENGNA_BASICA_ESTRO</t>
  </si>
  <si>
    <t>VAL_PLANTA_ENGNA_DTLHA_NCNL</t>
  </si>
  <si>
    <t>VAL_PLANTA_ENGNA_DTLHA_ESTRO</t>
  </si>
  <si>
    <t>VAL_PLANTA_SERVICO_NACIONAL</t>
  </si>
  <si>
    <t>VAL_PLANTA_SERVICO_ESTRANGEIRO</t>
  </si>
  <si>
    <t>VAL_SUBITEM_MATERIAIS_NACIONAL</t>
  </si>
  <si>
    <t>VAL_SUBITEM_MATERIAIS_ESTRO</t>
  </si>
  <si>
    <t>VAL_PLANTA_VASO_PRESSAO_NCNL</t>
  </si>
  <si>
    <t>VAL_PLANTA_VASO_PRESSAO_ESTRO</t>
  </si>
  <si>
    <t>VAL_PLANTA_FORNO_NACIONAL</t>
  </si>
  <si>
    <t>VAL_PLANTA_FORNO_ESTRANGEIRO</t>
  </si>
  <si>
    <t>VAL_PLANTA_TANQUE_NACIONAL</t>
  </si>
  <si>
    <t>VAL_PLANTA_TANQUE_ESTRANGEIRO</t>
  </si>
  <si>
    <t>VAL_PLANTA_TORRE_PRCSO_NCNL</t>
  </si>
  <si>
    <t>VAL_PLANTA_TORRE_PRCSO_ESTRO</t>
  </si>
  <si>
    <t>VAL_PLANTA_TORRE_RSFRO_NCNL</t>
  </si>
  <si>
    <t>VAL_PLANTA_TORRE_RSFRO_ESTRO</t>
  </si>
  <si>
    <t>VAL_PLANTA_TROCADOR_NACIONAL</t>
  </si>
  <si>
    <t>VAL_PLANTA_TROCADOR_ESTRO</t>
  </si>
  <si>
    <t>VAL_PLANTA_BOMBA_NACIONAL</t>
  </si>
  <si>
    <t>VAL_PLANTA_BOMBA_ESTRANGEIRO</t>
  </si>
  <si>
    <t>VAL_PLANTA_TURBINA_NACIONAL</t>
  </si>
  <si>
    <t>VAL_PLANTA_TURBINA_ESTRANGEIRO</t>
  </si>
  <si>
    <t>VAL_PLNTA_CMPRR_PARAFUSO_NCNL</t>
  </si>
  <si>
    <t>VAL_PLNTA_CMPRR_PARAFUSO_ESTRO</t>
  </si>
  <si>
    <t>VAL_PLNTA_CMPRR_ALTRA_NACIONAL</t>
  </si>
  <si>
    <t>VAL_PLNTA_CMPRR_ALTRA_ESTRO</t>
  </si>
  <si>
    <t>VAL_PLANTA_MOTOR_DIESEL_NCNL</t>
  </si>
  <si>
    <t>VAL_PLANTA_MOTOR_DIESEL_ESTRO</t>
  </si>
  <si>
    <t>VAL_PLANTA_VALVULA_NACIONAL</t>
  </si>
  <si>
    <t>VAL_PLANTA_VALVULA_ESTRANGEIRO</t>
  </si>
  <si>
    <t>VAL_PLANTA_FILTRO_NACIONAL</t>
  </si>
  <si>
    <t>VAL_PLANTA_FILTRO_ESTRANGEIRO</t>
  </si>
  <si>
    <t>VAL_PLANTA_QUEIMADOR_NACIONAL</t>
  </si>
  <si>
    <t>VAL_PLANTA_QUEIMADOR_ESTRO</t>
  </si>
  <si>
    <t>VAL_PLNTA_PRTTO_CATODICA_NCNL</t>
  </si>
  <si>
    <t>VAL_PLNTA_PRTTO_CATODICA_ESTRO</t>
  </si>
  <si>
    <t>VAL_PLNTA_SSTMA_ELETRICO_NCNL</t>
  </si>
  <si>
    <t>VAL_PLNTA_SSTMA_ELETRICO_ESTRO</t>
  </si>
  <si>
    <t>VAL_PLANTA_SSTMA_ATMCO_NCNL</t>
  </si>
  <si>
    <t>VAL_PLANTA_SSTMA_ATMCO_ESTRO</t>
  </si>
  <si>
    <t>VAL_PLANTA_SSTMA_TLCMO_NCNL</t>
  </si>
  <si>
    <t>VAL_PLANTA_SSTMA_TLCMO_ESTRO</t>
  </si>
  <si>
    <t>VAL_PLANTA_MDCO_FISCAL_NCNL</t>
  </si>
  <si>
    <t>VAL_PLANTA_MDCO_FISCAL_ESTRO</t>
  </si>
  <si>
    <t>VAL_PLANTA_INSMO_CAMPO_NCNL</t>
  </si>
  <si>
    <t>VAL_PLANTA_INSMO_CAMPO_ESTRO</t>
  </si>
  <si>
    <t>VAL_PLANTA_CONSTRUCAO_NACIONAL</t>
  </si>
  <si>
    <t>VAL_PLANTA_CONSTRUCAO_ESTRO</t>
  </si>
  <si>
    <t>VAL_PLANTA_OUTROS_NACIONAL</t>
  </si>
  <si>
    <t>VAL_PLANTA_OUTROS_ESTRANGEIRO</t>
  </si>
  <si>
    <t>VAL_SSTMA_COLETA_OUTROS_ESTRTO</t>
  </si>
  <si>
    <t>3.12</t>
  </si>
  <si>
    <t>3.13</t>
  </si>
  <si>
    <t>Módulos</t>
  </si>
  <si>
    <t>Interligações</t>
  </si>
  <si>
    <t>VAL_MODULOS_NACIONAL</t>
  </si>
  <si>
    <t>VAL_MODULOS_ESTRANGEIRO</t>
  </si>
  <si>
    <t>VAL_INTERLIGACOES_NACIONAL</t>
  </si>
  <si>
    <t>VAL_INTERLIGACOES_ESTRANGEIRO</t>
  </si>
  <si>
    <t>NOM_MODULO</t>
  </si>
  <si>
    <t>3.11.4.14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</si>
</sst>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26"/>
      <name val="Arial"/>
      <family val="2"/>
    </font>
    <font>
      <sz val="1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2">
    <xf numFmtId="0" fontId="0" fillId="0" borderId="0" xfId="0"/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2" fillId="2" borderId="1" xfId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/>
    </xf>
    <xf numFmtId="0" fontId="2" fillId="4" borderId="1" xfId="1" applyFill="1" applyBorder="1" applyAlignment="1">
      <alignment horizontal="center"/>
    </xf>
    <xf numFmtId="4" fontId="0" fillId="5" borderId="1" xfId="0" applyNumberFormat="1" applyFill="1" applyBorder="1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2" fontId="0" fillId="6" borderId="3" xfId="0" applyNumberFormat="1" applyFill="1" applyBorder="1" applyAlignment="1">
      <alignment horizontal="right"/>
    </xf>
    <xf numFmtId="4" fontId="0" fillId="7" borderId="2" xfId="0" applyNumberFormat="1" applyFill="1" applyBorder="1" applyProtection="1">
      <protection locked="0"/>
    </xf>
    <xf numFmtId="10" fontId="1" fillId="2" borderId="3" xfId="0" applyNumberFormat="1" applyFont="1" applyFill="1" applyBorder="1" applyAlignment="1">
      <alignment horizontal="right"/>
    </xf>
    <xf numFmtId="4" fontId="0" fillId="5" borderId="2" xfId="0" applyNumberFormat="1" applyFill="1" applyBorder="1"/>
    <xf numFmtId="10" fontId="1" fillId="2" borderId="4" xfId="0" applyNumberFormat="1" applyFont="1" applyFill="1" applyBorder="1" applyAlignment="1">
      <alignment horizontal="right"/>
    </xf>
    <xf numFmtId="0" fontId="2" fillId="2" borderId="2" xfId="1" applyFill="1" applyBorder="1" applyAlignment="1">
      <alignment horizontal="center" vertical="center" wrapText="1"/>
    </xf>
    <xf numFmtId="0" fontId="2" fillId="4" borderId="2" xfId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8" borderId="5" xfId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2" borderId="6" xfId="1" applyFill="1" applyBorder="1" applyAlignment="1">
      <alignment horizontal="left" vertical="center" wrapText="1"/>
    </xf>
    <xf numFmtId="0" fontId="2" fillId="4" borderId="6" xfId="1" applyFill="1" applyBorder="1" applyAlignment="1">
      <alignment horizontal="left" wrapText="1"/>
    </xf>
    <xf numFmtId="0" fontId="2" fillId="3" borderId="6" xfId="1" applyFill="1" applyBorder="1" applyAlignment="1">
      <alignment horizontal="left" vertical="center" wrapText="1"/>
    </xf>
    <xf numFmtId="4" fontId="0" fillId="7" borderId="1" xfId="0" applyNumberFormat="1" applyFill="1" applyBorder="1" applyProtection="1">
      <protection locked="0"/>
    </xf>
    <xf numFmtId="0" fontId="8" fillId="9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4" fontId="0" fillId="2" borderId="2" xfId="0" applyNumberFormat="1" applyFill="1" applyBorder="1" applyAlignment="1">
      <alignment horizontal="right"/>
    </xf>
    <xf numFmtId="4" fontId="0" fillId="2" borderId="1" xfId="0" applyNumberFormat="1" applyFill="1" applyBorder="1" applyAlignment="1">
      <alignment horizontal="right"/>
    </xf>
    <xf numFmtId="4" fontId="0" fillId="2" borderId="5" xfId="0" applyNumberForma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9" fillId="0" borderId="0" xfId="0" applyFont="1" applyAlignment="1" applyProtection="1">
      <alignment horizontal="right" vertical="center"/>
      <protection locked="0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4" borderId="6" xfId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4" fontId="0" fillId="2" borderId="2" xfId="0" applyNumberFormat="1" applyFill="1" applyBorder="1"/>
    <xf numFmtId="4" fontId="0" fillId="2" borderId="1" xfId="0" applyNumberFormat="1" applyFill="1" applyBorder="1"/>
    <xf numFmtId="4" fontId="0" fillId="4" borderId="2" xfId="0" applyNumberFormat="1" applyFill="1" applyBorder="1" applyProtection="1">
      <protection locked="0"/>
    </xf>
    <xf numFmtId="4" fontId="0" fillId="4" borderId="1" xfId="0" applyNumberFormat="1" applyFill="1" applyBorder="1" applyProtection="1">
      <protection locked="0"/>
    </xf>
    <xf numFmtId="0" fontId="0" fillId="6" borderId="2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6" borderId="6" xfId="1" applyFill="1" applyBorder="1" applyAlignment="1">
      <alignment horizontal="left" vertical="center" wrapText="1"/>
    </xf>
    <xf numFmtId="4" fontId="0" fillId="6" borderId="2" xfId="0" applyNumberFormat="1" applyFill="1" applyBorder="1" applyProtection="1">
      <protection locked="0"/>
    </xf>
    <xf numFmtId="4" fontId="0" fillId="6" borderId="1" xfId="0" applyNumberFormat="1" applyFill="1" applyBorder="1" applyProtection="1">
      <protection locked="0"/>
    </xf>
    <xf numFmtId="0" fontId="0" fillId="11" borderId="2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2" fillId="11" borderId="6" xfId="1" applyFill="1" applyBorder="1" applyAlignment="1">
      <alignment horizontal="left" vertical="center" wrapText="1"/>
    </xf>
    <xf numFmtId="0" fontId="2" fillId="11" borderId="1" xfId="1" applyFill="1" applyBorder="1" applyAlignment="1">
      <alignment horizontal="center"/>
    </xf>
    <xf numFmtId="0" fontId="2" fillId="11" borderId="6" xfId="1" applyFill="1" applyBorder="1" applyAlignment="1">
      <alignment horizontal="left" wrapText="1"/>
    </xf>
    <xf numFmtId="0" fontId="2" fillId="6" borderId="1" xfId="1" applyFill="1" applyBorder="1" applyAlignment="1">
      <alignment horizontal="center"/>
    </xf>
    <xf numFmtId="0" fontId="2" fillId="6" borderId="6" xfId="1" applyFill="1" applyBorder="1" applyAlignment="1">
      <alignment horizontal="left" wrapText="1"/>
    </xf>
    <xf numFmtId="0" fontId="10" fillId="0" borderId="0" xfId="0" applyFont="1"/>
    <xf numFmtId="10" fontId="1" fillId="2" borderId="24" xfId="0" applyNumberFormat="1" applyFont="1" applyFill="1" applyBorder="1" applyAlignment="1">
      <alignment horizontal="right"/>
    </xf>
    <xf numFmtId="0" fontId="0" fillId="4" borderId="2" xfId="1" applyFont="1" applyFill="1" applyBorder="1" applyAlignment="1">
      <alignment horizontal="center"/>
    </xf>
    <xf numFmtId="0" fontId="0" fillId="4" borderId="6" xfId="1" applyFont="1" applyFill="1" applyBorder="1" applyAlignment="1">
      <alignment horizontal="left" vertical="center" wrapText="1"/>
    </xf>
    <xf numFmtId="4" fontId="0" fillId="2" borderId="13" xfId="0" applyNumberFormat="1" applyFill="1" applyBorder="1" applyAlignment="1">
      <alignment horizontal="right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1" fillId="8" borderId="7" xfId="1" applyFont="1" applyFill="1" applyBorder="1" applyAlignment="1">
      <alignment horizontal="center"/>
    </xf>
    <xf numFmtId="0" fontId="1" fillId="8" borderId="23" xfId="1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10" borderId="14" xfId="0" applyFont="1" applyFill="1" applyBorder="1" applyAlignment="1">
      <alignment horizontal="left"/>
    </xf>
    <xf numFmtId="0" fontId="1" fillId="10" borderId="15" xfId="0" applyFont="1" applyFill="1" applyBorder="1" applyAlignment="1">
      <alignment horizontal="left"/>
    </xf>
    <xf numFmtId="0" fontId="1" fillId="10" borderId="16" xfId="0" applyFont="1" applyFill="1" applyBorder="1" applyAlignment="1">
      <alignment horizontal="left"/>
    </xf>
    <xf numFmtId="0" fontId="1" fillId="10" borderId="7" xfId="0" applyFont="1" applyFill="1" applyBorder="1" applyAlignment="1">
      <alignment horizontal="left"/>
    </xf>
    <xf numFmtId="0" fontId="1" fillId="10" borderId="12" xfId="0" applyFont="1" applyFill="1" applyBorder="1" applyAlignment="1">
      <alignment horizontal="left"/>
    </xf>
    <xf numFmtId="0" fontId="1" fillId="10" borderId="13" xfId="0" applyFont="1" applyFill="1" applyBorder="1" applyAlignment="1">
      <alignment horizontal="left"/>
    </xf>
    <xf numFmtId="0" fontId="1" fillId="10" borderId="14" xfId="0" applyFont="1" applyFill="1" applyBorder="1" applyAlignment="1">
      <alignment horizontal="left" vertical="center"/>
    </xf>
    <xf numFmtId="0" fontId="1" fillId="10" borderId="15" xfId="0" applyFont="1" applyFill="1" applyBorder="1" applyAlignment="1">
      <alignment horizontal="left" vertical="center"/>
    </xf>
    <xf numFmtId="0" fontId="1" fillId="10" borderId="16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10" xfId="0" applyFont="1" applyFill="1" applyBorder="1" applyAlignment="1">
      <alignment horizontal="center" wrapText="1"/>
    </xf>
    <xf numFmtId="0" fontId="8" fillId="9" borderId="11" xfId="0" applyFont="1" applyFill="1" applyBorder="1" applyAlignment="1">
      <alignment horizontal="center" wrapText="1"/>
    </xf>
    <xf numFmtId="0" fontId="8" fillId="9" borderId="17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Porcentagem 2" xfId="3" xr:uid="{00000000-0005-0000-0000-000003000000}"/>
    <cellStyle name="Porcentagem 3" xfId="4" xr:uid="{00000000-0005-0000-0000-000004000000}"/>
    <cellStyle name="Separador de milhares 2" xfId="5" xr:uid="{00000000-0005-0000-0000-000005000000}"/>
    <cellStyle name="Separador de milhares 3" xfId="6" xr:uid="{00000000-0005-0000-0000-000006000000}"/>
  </cellStyles>
  <dxfs count="2">
    <dxf>
      <font>
        <b/>
        <i val="0"/>
        <color auto="1"/>
      </font>
    </dxf>
    <dxf>
      <font>
        <color theme="0" tint="-0.3499862666707357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0"/>
  <sheetViews>
    <sheetView showGridLines="0" zoomScaleNormal="100" workbookViewId="0">
      <selection activeCell="C6" sqref="C6"/>
    </sheetView>
  </sheetViews>
  <sheetFormatPr defaultColWidth="31.81640625" defaultRowHeight="12.5" x14ac:dyDescent="0.25"/>
  <cols>
    <col min="1" max="1" width="9.1796875" customWidth="1"/>
    <col min="2" max="2" width="31.81640625" bestFit="1" customWidth="1"/>
    <col min="3" max="3" width="34.7265625" customWidth="1"/>
    <col min="4" max="4" width="9.1796875" customWidth="1"/>
    <col min="5" max="5" width="16.26953125" customWidth="1"/>
    <col min="6" max="6" width="14" customWidth="1"/>
    <col min="7" max="255" width="9.1796875" customWidth="1"/>
  </cols>
  <sheetData>
    <row r="2" spans="2:6" ht="18" x14ac:dyDescent="0.4">
      <c r="B2" s="32" t="s">
        <v>69</v>
      </c>
      <c r="C2" s="32"/>
      <c r="D2" s="32"/>
      <c r="E2" s="32"/>
      <c r="F2" s="32"/>
    </row>
    <row r="3" spans="2:6" ht="18" x14ac:dyDescent="0.4">
      <c r="B3" s="31"/>
      <c r="C3" s="31"/>
      <c r="D3" s="31"/>
      <c r="E3" s="31"/>
      <c r="F3" s="31"/>
    </row>
    <row r="4" spans="2:6" ht="13.5" customHeight="1" x14ac:dyDescent="0.4">
      <c r="B4" s="1" t="s">
        <v>70</v>
      </c>
      <c r="C4" s="3"/>
      <c r="D4" s="31"/>
      <c r="E4" s="31"/>
      <c r="F4" s="31"/>
    </row>
    <row r="5" spans="2:6" ht="13" x14ac:dyDescent="0.3">
      <c r="B5" s="1" t="s">
        <v>71</v>
      </c>
      <c r="C5" s="3"/>
      <c r="E5" s="20" t="s">
        <v>1</v>
      </c>
    </row>
    <row r="6" spans="2:6" ht="12.75" customHeight="1" x14ac:dyDescent="0.3">
      <c r="B6" s="1" t="s">
        <v>72</v>
      </c>
      <c r="C6" s="3"/>
      <c r="E6" s="59"/>
    </row>
    <row r="7" spans="2:6" ht="12.75" customHeight="1" x14ac:dyDescent="0.3">
      <c r="B7" s="1" t="s">
        <v>2</v>
      </c>
      <c r="C7" s="4"/>
      <c r="E7" s="60"/>
    </row>
    <row r="8" spans="2:6" ht="12.75" customHeight="1" x14ac:dyDescent="0.3">
      <c r="B8" s="1" t="s">
        <v>73</v>
      </c>
      <c r="C8" s="2"/>
      <c r="E8" s="33"/>
    </row>
    <row r="9" spans="2:6" ht="12.75" customHeight="1" x14ac:dyDescent="0.25"/>
    <row r="10" spans="2:6" ht="50" x14ac:dyDescent="0.25">
      <c r="B10" s="26" t="s">
        <v>37</v>
      </c>
      <c r="C10" s="27" t="s">
        <v>74</v>
      </c>
      <c r="E10" s="33"/>
    </row>
  </sheetData>
  <sheetProtection formatColumns="0" formatRows="0" selectLockedCells="1"/>
  <mergeCells count="1">
    <mergeCell ref="E6:E7"/>
  </mergeCells>
  <dataValidations count="1">
    <dataValidation type="list" allowBlank="1" showInputMessage="1" showErrorMessage="1" sqref="C8" xr:uid="{00000000-0002-0000-0000-000000000000}">
      <formula1>"Original,Ajuste,"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6"/>
  <sheetViews>
    <sheetView tabSelected="1" topLeftCell="A54" zoomScaleNormal="100" workbookViewId="0">
      <selection activeCell="B63" sqref="B63"/>
    </sheetView>
  </sheetViews>
  <sheetFormatPr defaultColWidth="8" defaultRowHeight="12.5" x14ac:dyDescent="0.25"/>
  <cols>
    <col min="1" max="1" width="10.81640625" bestFit="1" customWidth="1"/>
    <col min="2" max="2" width="8.7265625" bestFit="1" customWidth="1"/>
    <col min="3" max="3" width="42.54296875" bestFit="1" customWidth="1"/>
    <col min="4" max="5" width="15.7265625" customWidth="1"/>
    <col min="6" max="6" width="8" bestFit="1" customWidth="1"/>
    <col min="7" max="8" width="15.7265625" customWidth="1"/>
    <col min="9" max="9" width="8" bestFit="1" customWidth="1"/>
    <col min="10" max="11" width="15.7265625" customWidth="1"/>
    <col min="12" max="12" width="8" customWidth="1"/>
    <col min="13" max="14" width="15.7265625" customWidth="1"/>
    <col min="15" max="15" width="8" customWidth="1"/>
    <col min="16" max="248" width="9.1796875" customWidth="1"/>
    <col min="249" max="249" width="10.81640625" bestFit="1" customWidth="1"/>
    <col min="250" max="250" width="9.1796875" customWidth="1"/>
    <col min="251" max="251" width="32.54296875" bestFit="1" customWidth="1"/>
    <col min="252" max="252" width="41.7265625" bestFit="1" customWidth="1"/>
    <col min="253" max="253" width="31.81640625" customWidth="1"/>
    <col min="254" max="254" width="12.1796875" customWidth="1"/>
    <col min="255" max="255" width="6.54296875" customWidth="1"/>
  </cols>
  <sheetData>
    <row r="1" spans="1:15" ht="20.149999999999999" customHeight="1" x14ac:dyDescent="0.3">
      <c r="A1" s="64" t="s">
        <v>75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 ht="13.5" thickBot="1" x14ac:dyDescent="0.35">
      <c r="A2" s="65" t="str">
        <f>"Campo:  " &amp; Dados_RCL!C5 &amp; " / Módulo:  " &amp; Dados_RCL!C6</f>
        <v xml:space="preserve">Campo:   / Módulo:  </v>
      </c>
      <c r="B2" s="66"/>
      <c r="C2" s="67"/>
      <c r="D2" s="68" t="str">
        <f>"Contrato nº:  " &amp; IF(ISBLANK(Dados_RCL!C7),"",Dados_RCL!C7)</f>
        <v xml:space="preserve">Contrato nº:  </v>
      </c>
      <c r="E2" s="69"/>
      <c r="F2" s="69"/>
      <c r="G2" s="70"/>
      <c r="H2" s="71" t="str">
        <f>"Ano:  " &amp; IF(ISBLANK(Dados_RCL!E6),"",Dados_RCL!E6)</f>
        <v xml:space="preserve">Ano:  </v>
      </c>
      <c r="I2" s="72"/>
      <c r="J2" s="72"/>
      <c r="K2" s="72"/>
      <c r="L2" s="72"/>
      <c r="M2" s="72"/>
      <c r="N2" s="72"/>
      <c r="O2" s="73"/>
    </row>
    <row r="3" spans="1:15" ht="13" x14ac:dyDescent="0.3">
      <c r="A3" s="74" t="s">
        <v>0</v>
      </c>
      <c r="B3" s="75"/>
      <c r="C3" s="75"/>
      <c r="D3" s="76" t="s">
        <v>33</v>
      </c>
      <c r="E3" s="77"/>
      <c r="F3" s="78" t="s">
        <v>3</v>
      </c>
      <c r="G3" s="76" t="s">
        <v>34</v>
      </c>
      <c r="H3" s="77"/>
      <c r="I3" s="78" t="s">
        <v>3</v>
      </c>
      <c r="J3" s="76" t="s">
        <v>35</v>
      </c>
      <c r="K3" s="77"/>
      <c r="L3" s="78" t="s">
        <v>3</v>
      </c>
      <c r="M3" s="76" t="s">
        <v>36</v>
      </c>
      <c r="N3" s="77"/>
      <c r="O3" s="78" t="s">
        <v>3</v>
      </c>
    </row>
    <row r="4" spans="1:15" ht="13" x14ac:dyDescent="0.3">
      <c r="A4" s="80" t="s">
        <v>5</v>
      </c>
      <c r="B4" s="81"/>
      <c r="C4" s="25" t="s">
        <v>6</v>
      </c>
      <c r="D4" s="10" t="s">
        <v>4</v>
      </c>
      <c r="E4" s="9" t="s">
        <v>32</v>
      </c>
      <c r="F4" s="79"/>
      <c r="G4" s="10" t="s">
        <v>4</v>
      </c>
      <c r="H4" s="9" t="s">
        <v>32</v>
      </c>
      <c r="I4" s="79"/>
      <c r="J4" s="10" t="s">
        <v>4</v>
      </c>
      <c r="K4" s="9" t="s">
        <v>32</v>
      </c>
      <c r="L4" s="79"/>
      <c r="M4" s="10" t="s">
        <v>4</v>
      </c>
      <c r="N4" s="9" t="s">
        <v>32</v>
      </c>
      <c r="O4" s="79"/>
    </row>
    <row r="5" spans="1:15" x14ac:dyDescent="0.25">
      <c r="A5" s="16" t="s">
        <v>7</v>
      </c>
      <c r="B5" s="5">
        <v>1</v>
      </c>
      <c r="C5" s="21" t="s">
        <v>13</v>
      </c>
      <c r="D5" s="28">
        <f>SUM(D6,D7,D13,D19:D21)</f>
        <v>0</v>
      </c>
      <c r="E5" s="29">
        <f>SUM(E6,E7,E13,E19:E21)</f>
        <v>0</v>
      </c>
      <c r="F5" s="11"/>
      <c r="G5" s="28">
        <f>SUM(G6,G7,G13,G19:G21)</f>
        <v>0</v>
      </c>
      <c r="H5" s="29">
        <f>SUM(H6,H7,H13,H19:H21)</f>
        <v>0</v>
      </c>
      <c r="I5" s="11"/>
      <c r="J5" s="28">
        <f>SUM(J6,J7,J13,J19:J21)</f>
        <v>0</v>
      </c>
      <c r="K5" s="29">
        <f>SUM(K6,K7,K13,K19:K21)</f>
        <v>0</v>
      </c>
      <c r="L5" s="11"/>
      <c r="M5" s="28">
        <f>SUM(M6,M7,M13,M19:M21)</f>
        <v>0</v>
      </c>
      <c r="N5" s="29">
        <f>SUM(N6,N7,N13,N19:N21)</f>
        <v>0</v>
      </c>
      <c r="O5" s="11"/>
    </row>
    <row r="6" spans="1:15" ht="13" x14ac:dyDescent="0.3">
      <c r="A6" s="17" t="s">
        <v>8</v>
      </c>
      <c r="B6" s="7" t="s">
        <v>9</v>
      </c>
      <c r="C6" s="22" t="s">
        <v>76</v>
      </c>
      <c r="D6" s="12"/>
      <c r="E6" s="24"/>
      <c r="F6" s="13" t="str">
        <f>IF(AND(OR(ISBLANK(E6),E6=0),OR(ISBLANK(D6),D6=0)),"",D6/SUM(D6:E6))</f>
        <v/>
      </c>
      <c r="G6" s="12"/>
      <c r="H6" s="24"/>
      <c r="I6" s="13" t="str">
        <f>IF(AND(OR(ISBLANK(H6),H6=0),OR(ISBLANK(G6),G6=0)),"",G6/SUM(G6:H6))</f>
        <v/>
      </c>
      <c r="J6" s="12"/>
      <c r="K6" s="24"/>
      <c r="L6" s="13" t="str">
        <f>IF(AND(OR(ISBLANK(K6),K6=0),OR(ISBLANK(J6),J6=0)),"",J6/SUM(J6:K6))</f>
        <v/>
      </c>
      <c r="M6" s="12"/>
      <c r="N6" s="24"/>
      <c r="O6" s="13" t="str">
        <f>IF(AND(OR(ISBLANK(N6),N6=0),OR(ISBLANK(M6),M6=0)),"",M6/SUM(M6:N6))</f>
        <v/>
      </c>
    </row>
    <row r="7" spans="1:15" x14ac:dyDescent="0.25">
      <c r="A7" s="17" t="s">
        <v>8</v>
      </c>
      <c r="B7" s="7" t="s">
        <v>10</v>
      </c>
      <c r="C7" s="22" t="s">
        <v>16</v>
      </c>
      <c r="D7" s="14">
        <f>SUM(D8:D12)</f>
        <v>0</v>
      </c>
      <c r="E7" s="8">
        <f>SUM(E8:E12)</f>
        <v>0</v>
      </c>
      <c r="F7" s="11"/>
      <c r="G7" s="14">
        <f>SUM(G8:G12)</f>
        <v>0</v>
      </c>
      <c r="H7" s="8">
        <f>SUM(H8:H12)</f>
        <v>0</v>
      </c>
      <c r="I7" s="11"/>
      <c r="J7" s="14">
        <f>SUM(J8:J12)</f>
        <v>0</v>
      </c>
      <c r="K7" s="8">
        <f>SUM(K8:K12)</f>
        <v>0</v>
      </c>
      <c r="L7" s="11"/>
      <c r="M7" s="14">
        <f>SUM(M8:M12)</f>
        <v>0</v>
      </c>
      <c r="N7" s="8">
        <f>SUM(N8:N12)</f>
        <v>0</v>
      </c>
      <c r="O7" s="11"/>
    </row>
    <row r="8" spans="1:15" ht="13" x14ac:dyDescent="0.3">
      <c r="A8" s="18" t="s">
        <v>17</v>
      </c>
      <c r="B8" s="6" t="s">
        <v>77</v>
      </c>
      <c r="C8" s="23" t="s">
        <v>18</v>
      </c>
      <c r="D8" s="12"/>
      <c r="E8" s="24"/>
      <c r="F8" s="13" t="str">
        <f>IF(AND(OR(ISBLANK(E8),E8=0),OR(ISBLANK(D8),D8=0)),"",D8/SUM(D8:E8))</f>
        <v/>
      </c>
      <c r="G8" s="12"/>
      <c r="H8" s="24"/>
      <c r="I8" s="13" t="str">
        <f>IF(AND(OR(ISBLANK(H8),H8=0),OR(ISBLANK(G8),G8=0)),"",G8/SUM(G8:H8))</f>
        <v/>
      </c>
      <c r="J8" s="12"/>
      <c r="K8" s="24"/>
      <c r="L8" s="13" t="str">
        <f>IF(AND(OR(ISBLANK(K8),K8=0),OR(ISBLANK(J8),J8=0)),"",J8/SUM(J8:K8))</f>
        <v/>
      </c>
      <c r="M8" s="12"/>
      <c r="N8" s="24"/>
      <c r="O8" s="13" t="str">
        <f>IF(AND(OR(ISBLANK(N8),N8=0),OR(ISBLANK(M8),M8=0)),"",M8/SUM(M8:N8))</f>
        <v/>
      </c>
    </row>
    <row r="9" spans="1:15" ht="13" x14ac:dyDescent="0.3">
      <c r="A9" s="18" t="s">
        <v>17</v>
      </c>
      <c r="B9" s="6" t="s">
        <v>78</v>
      </c>
      <c r="C9" s="23" t="s">
        <v>19</v>
      </c>
      <c r="D9" s="12"/>
      <c r="E9" s="24"/>
      <c r="F9" s="13" t="str">
        <f>IF(AND(OR(ISBLANK(E9),E9=0),OR(ISBLANK(D9),D9=0)),"",D9/SUM(D9:E9))</f>
        <v/>
      </c>
      <c r="G9" s="12"/>
      <c r="H9" s="24"/>
      <c r="I9" s="13" t="str">
        <f>IF(AND(OR(ISBLANK(H9),H9=0),OR(ISBLANK(G9),G9=0)),"",G9/SUM(G9:H9))</f>
        <v/>
      </c>
      <c r="J9" s="12"/>
      <c r="K9" s="24"/>
      <c r="L9" s="13" t="str">
        <f>IF(AND(OR(ISBLANK(K9),K9=0),OR(ISBLANK(J9),J9=0)),"",J9/SUM(J9:K9))</f>
        <v/>
      </c>
      <c r="M9" s="12"/>
      <c r="N9" s="24"/>
      <c r="O9" s="13" t="str">
        <f>IF(AND(OR(ISBLANK(N9),N9=0),OR(ISBLANK(M9),M9=0)),"",M9/SUM(M9:N9))</f>
        <v/>
      </c>
    </row>
    <row r="10" spans="1:15" ht="13" x14ac:dyDescent="0.3">
      <c r="A10" s="18" t="s">
        <v>17</v>
      </c>
      <c r="B10" s="6" t="s">
        <v>79</v>
      </c>
      <c r="C10" s="23" t="s">
        <v>20</v>
      </c>
      <c r="D10" s="12"/>
      <c r="E10" s="24"/>
      <c r="F10" s="13" t="str">
        <f>IF(AND(OR(ISBLANK(E10),E10=0),OR(ISBLANK(D10),D10=0)),"",D10/SUM(D10:E10))</f>
        <v/>
      </c>
      <c r="G10" s="12"/>
      <c r="H10" s="24"/>
      <c r="I10" s="13" t="str">
        <f>IF(AND(OR(ISBLANK(H10),H10=0),OR(ISBLANK(G10),G10=0)),"",G10/SUM(G10:H10))</f>
        <v/>
      </c>
      <c r="J10" s="12"/>
      <c r="K10" s="24"/>
      <c r="L10" s="13" t="str">
        <f>IF(AND(OR(ISBLANK(K10),K10=0),OR(ISBLANK(J10),J10=0)),"",J10/SUM(J10:K10))</f>
        <v/>
      </c>
      <c r="M10" s="12"/>
      <c r="N10" s="24"/>
      <c r="O10" s="13" t="str">
        <f>IF(AND(OR(ISBLANK(N10),N10=0),OR(ISBLANK(M10),M10=0)),"",M10/SUM(M10:N10))</f>
        <v/>
      </c>
    </row>
    <row r="11" spans="1:15" ht="13" x14ac:dyDescent="0.3">
      <c r="A11" s="18" t="s">
        <v>17</v>
      </c>
      <c r="B11" s="6" t="s">
        <v>80</v>
      </c>
      <c r="C11" s="23" t="s">
        <v>21</v>
      </c>
      <c r="D11" s="12"/>
      <c r="E11" s="24"/>
      <c r="F11" s="13" t="str">
        <f>IF(AND(OR(ISBLANK(E11),E11=0),OR(ISBLANK(D11),D11=0)),"",D11/SUM(D11:E11))</f>
        <v/>
      </c>
      <c r="G11" s="12"/>
      <c r="H11" s="24"/>
      <c r="I11" s="13" t="str">
        <f>IF(AND(OR(ISBLANK(H11),H11=0),OR(ISBLANK(G11),G11=0)),"",G11/SUM(G11:H11))</f>
        <v/>
      </c>
      <c r="J11" s="12"/>
      <c r="K11" s="24"/>
      <c r="L11" s="13" t="str">
        <f>IF(AND(OR(ISBLANK(K11),K11=0),OR(ISBLANK(J11),J11=0)),"",J11/SUM(J11:K11))</f>
        <v/>
      </c>
      <c r="M11" s="12"/>
      <c r="N11" s="24"/>
      <c r="O11" s="13" t="str">
        <f>IF(AND(OR(ISBLANK(N11),N11=0),OR(ISBLANK(M11),M11=0)),"",M11/SUM(M11:N11))</f>
        <v/>
      </c>
    </row>
    <row r="12" spans="1:15" ht="13" x14ac:dyDescent="0.3">
      <c r="A12" s="18" t="s">
        <v>17</v>
      </c>
      <c r="B12" s="6" t="s">
        <v>81</v>
      </c>
      <c r="C12" s="23" t="s">
        <v>22</v>
      </c>
      <c r="D12" s="12"/>
      <c r="E12" s="24"/>
      <c r="F12" s="13" t="str">
        <f>IF(AND(OR(ISBLANK(E12),E12=0),OR(ISBLANK(D12),D12=0)),"",D12/SUM(D12:E12))</f>
        <v/>
      </c>
      <c r="G12" s="12"/>
      <c r="H12" s="24"/>
      <c r="I12" s="13" t="str">
        <f>IF(AND(OR(ISBLANK(H12),H12=0),OR(ISBLANK(G12),G12=0)),"",G12/SUM(G12:H12))</f>
        <v/>
      </c>
      <c r="J12" s="12"/>
      <c r="K12" s="24"/>
      <c r="L12" s="13" t="str">
        <f>IF(AND(OR(ISBLANK(K12),K12=0),OR(ISBLANK(J12),J12=0)),"",J12/SUM(J12:K12))</f>
        <v/>
      </c>
      <c r="M12" s="12"/>
      <c r="N12" s="24"/>
      <c r="O12" s="13" t="str">
        <f>IF(AND(OR(ISBLANK(N12),N12=0),OR(ISBLANK(M12),M12=0)),"",M12/SUM(M12:N12))</f>
        <v/>
      </c>
    </row>
    <row r="13" spans="1:15" x14ac:dyDescent="0.25">
      <c r="A13" s="17" t="s">
        <v>8</v>
      </c>
      <c r="B13" s="7" t="s">
        <v>11</v>
      </c>
      <c r="C13" s="22" t="s">
        <v>24</v>
      </c>
      <c r="D13" s="14">
        <f>SUM(D14:D18)</f>
        <v>0</v>
      </c>
      <c r="E13" s="8">
        <f>SUM(E14:E18)</f>
        <v>0</v>
      </c>
      <c r="F13" s="11"/>
      <c r="G13" s="14">
        <f>SUM(G14:G18)</f>
        <v>0</v>
      </c>
      <c r="H13" s="8">
        <f>SUM(H14:H18)</f>
        <v>0</v>
      </c>
      <c r="I13" s="11"/>
      <c r="J13" s="14">
        <f>SUM(J14:J18)</f>
        <v>0</v>
      </c>
      <c r="K13" s="8">
        <f>SUM(K14:K18)</f>
        <v>0</v>
      </c>
      <c r="L13" s="11"/>
      <c r="M13" s="14">
        <f>SUM(M14:M18)</f>
        <v>0</v>
      </c>
      <c r="N13" s="8">
        <f>SUM(N14:N18)</f>
        <v>0</v>
      </c>
      <c r="O13" s="11"/>
    </row>
    <row r="14" spans="1:15" ht="13" x14ac:dyDescent="0.3">
      <c r="A14" s="18" t="s">
        <v>17</v>
      </c>
      <c r="B14" s="34" t="s">
        <v>82</v>
      </c>
      <c r="C14" s="23" t="s">
        <v>25</v>
      </c>
      <c r="D14" s="12"/>
      <c r="E14" s="24"/>
      <c r="F14" s="13" t="str">
        <f t="shared" ref="F14:F21" si="0">IF(AND(OR(ISBLANK(E14),E14=0),OR(ISBLANK(D14),D14=0)),"",D14/SUM(D14:E14))</f>
        <v/>
      </c>
      <c r="G14" s="12"/>
      <c r="H14" s="24"/>
      <c r="I14" s="13" t="str">
        <f t="shared" ref="I14:I21" si="1">IF(AND(OR(ISBLANK(H14),H14=0),OR(ISBLANK(G14),G14=0)),"",G14/SUM(G14:H14))</f>
        <v/>
      </c>
      <c r="J14" s="12"/>
      <c r="K14" s="24"/>
      <c r="L14" s="13" t="str">
        <f t="shared" ref="L14:L21" si="2">IF(AND(OR(ISBLANK(K14),K14=0),OR(ISBLANK(J14),J14=0)),"",J14/SUM(J14:K14))</f>
        <v/>
      </c>
      <c r="M14" s="12"/>
      <c r="N14" s="24"/>
      <c r="O14" s="13" t="str">
        <f t="shared" ref="O14:O21" si="3">IF(AND(OR(ISBLANK(N14),N14=0),OR(ISBLANK(M14),M14=0)),"",M14/SUM(M14:N14))</f>
        <v/>
      </c>
    </row>
    <row r="15" spans="1:15" ht="13" x14ac:dyDescent="0.3">
      <c r="A15" s="18" t="s">
        <v>17</v>
      </c>
      <c r="B15" s="34" t="s">
        <v>83</v>
      </c>
      <c r="C15" s="23" t="s">
        <v>26</v>
      </c>
      <c r="D15" s="12"/>
      <c r="E15" s="24"/>
      <c r="F15" s="13" t="str">
        <f t="shared" si="0"/>
        <v/>
      </c>
      <c r="G15" s="12"/>
      <c r="H15" s="24"/>
      <c r="I15" s="13" t="str">
        <f t="shared" si="1"/>
        <v/>
      </c>
      <c r="J15" s="12"/>
      <c r="K15" s="24"/>
      <c r="L15" s="13" t="str">
        <f t="shared" si="2"/>
        <v/>
      </c>
      <c r="M15" s="12"/>
      <c r="N15" s="24"/>
      <c r="O15" s="13" t="str">
        <f t="shared" si="3"/>
        <v/>
      </c>
    </row>
    <row r="16" spans="1:15" ht="13" x14ac:dyDescent="0.3">
      <c r="A16" s="18" t="s">
        <v>17</v>
      </c>
      <c r="B16" s="34" t="s">
        <v>84</v>
      </c>
      <c r="C16" s="23" t="s">
        <v>27</v>
      </c>
      <c r="D16" s="12"/>
      <c r="E16" s="24"/>
      <c r="F16" s="13" t="str">
        <f t="shared" si="0"/>
        <v/>
      </c>
      <c r="G16" s="12"/>
      <c r="H16" s="24"/>
      <c r="I16" s="13" t="str">
        <f t="shared" si="1"/>
        <v/>
      </c>
      <c r="J16" s="12"/>
      <c r="K16" s="24"/>
      <c r="L16" s="13" t="str">
        <f t="shared" si="2"/>
        <v/>
      </c>
      <c r="M16" s="12"/>
      <c r="N16" s="24"/>
      <c r="O16" s="13" t="str">
        <f t="shared" si="3"/>
        <v/>
      </c>
    </row>
    <row r="17" spans="1:15" ht="13" x14ac:dyDescent="0.3">
      <c r="A17" s="18" t="s">
        <v>17</v>
      </c>
      <c r="B17" s="34" t="s">
        <v>85</v>
      </c>
      <c r="C17" s="23" t="s">
        <v>28</v>
      </c>
      <c r="D17" s="12"/>
      <c r="E17" s="24"/>
      <c r="F17" s="13" t="str">
        <f t="shared" si="0"/>
        <v/>
      </c>
      <c r="G17" s="12"/>
      <c r="H17" s="24"/>
      <c r="I17" s="13" t="str">
        <f t="shared" si="1"/>
        <v/>
      </c>
      <c r="J17" s="12"/>
      <c r="K17" s="24"/>
      <c r="L17" s="13" t="str">
        <f t="shared" si="2"/>
        <v/>
      </c>
      <c r="M17" s="12"/>
      <c r="N17" s="24"/>
      <c r="O17" s="13" t="str">
        <f t="shared" si="3"/>
        <v/>
      </c>
    </row>
    <row r="18" spans="1:15" ht="13" x14ac:dyDescent="0.3">
      <c r="A18" s="18" t="s">
        <v>17</v>
      </c>
      <c r="B18" s="34" t="s">
        <v>86</v>
      </c>
      <c r="C18" s="23" t="s">
        <v>29</v>
      </c>
      <c r="D18" s="12"/>
      <c r="E18" s="24"/>
      <c r="F18" s="13" t="str">
        <f t="shared" si="0"/>
        <v/>
      </c>
      <c r="G18" s="12"/>
      <c r="H18" s="24"/>
      <c r="I18" s="13" t="str">
        <f t="shared" si="1"/>
        <v/>
      </c>
      <c r="J18" s="12"/>
      <c r="K18" s="24"/>
      <c r="L18" s="13" t="str">
        <f t="shared" si="2"/>
        <v/>
      </c>
      <c r="M18" s="12"/>
      <c r="N18" s="24"/>
      <c r="O18" s="13" t="str">
        <f t="shared" si="3"/>
        <v/>
      </c>
    </row>
    <row r="19" spans="1:15" ht="13" x14ac:dyDescent="0.3">
      <c r="A19" s="17" t="s">
        <v>8</v>
      </c>
      <c r="B19" s="35" t="s">
        <v>87</v>
      </c>
      <c r="C19" s="36" t="s">
        <v>68</v>
      </c>
      <c r="D19" s="12"/>
      <c r="E19" s="24"/>
      <c r="F19" s="13" t="str">
        <f t="shared" si="0"/>
        <v/>
      </c>
      <c r="G19" s="12"/>
      <c r="H19" s="24"/>
      <c r="I19" s="13" t="str">
        <f t="shared" si="1"/>
        <v/>
      </c>
      <c r="J19" s="12"/>
      <c r="K19" s="24"/>
      <c r="L19" s="13" t="str">
        <f t="shared" si="2"/>
        <v/>
      </c>
      <c r="M19" s="12"/>
      <c r="N19" s="24"/>
      <c r="O19" s="13" t="str">
        <f t="shared" si="3"/>
        <v/>
      </c>
    </row>
    <row r="20" spans="1:15" ht="13" x14ac:dyDescent="0.3">
      <c r="A20" s="17" t="s">
        <v>8</v>
      </c>
      <c r="B20" s="35" t="s">
        <v>88</v>
      </c>
      <c r="C20" s="36" t="s">
        <v>89</v>
      </c>
      <c r="D20" s="12"/>
      <c r="E20" s="24"/>
      <c r="F20" s="13" t="str">
        <f t="shared" si="0"/>
        <v/>
      </c>
      <c r="G20" s="12"/>
      <c r="H20" s="24"/>
      <c r="I20" s="13" t="str">
        <f t="shared" si="1"/>
        <v/>
      </c>
      <c r="J20" s="12"/>
      <c r="K20" s="24"/>
      <c r="L20" s="13" t="str">
        <f t="shared" si="2"/>
        <v/>
      </c>
      <c r="M20" s="12"/>
      <c r="N20" s="24"/>
      <c r="O20" s="13" t="str">
        <f t="shared" si="3"/>
        <v/>
      </c>
    </row>
    <row r="21" spans="1:15" ht="13" x14ac:dyDescent="0.3">
      <c r="A21" s="17" t="s">
        <v>8</v>
      </c>
      <c r="B21" s="35" t="s">
        <v>90</v>
      </c>
      <c r="C21" s="36" t="s">
        <v>12</v>
      </c>
      <c r="D21" s="12"/>
      <c r="E21" s="24"/>
      <c r="F21" s="13" t="str">
        <f t="shared" si="0"/>
        <v/>
      </c>
      <c r="G21" s="12"/>
      <c r="H21" s="24"/>
      <c r="I21" s="13" t="str">
        <f t="shared" si="1"/>
        <v/>
      </c>
      <c r="J21" s="12"/>
      <c r="K21" s="24"/>
      <c r="L21" s="13" t="str">
        <f t="shared" si="2"/>
        <v/>
      </c>
      <c r="M21" s="12"/>
      <c r="N21" s="24"/>
      <c r="O21" s="13" t="str">
        <f t="shared" si="3"/>
        <v/>
      </c>
    </row>
    <row r="22" spans="1:15" x14ac:dyDescent="0.25">
      <c r="A22" s="16" t="s">
        <v>7</v>
      </c>
      <c r="B22" s="37">
        <v>2</v>
      </c>
      <c r="C22" s="21" t="s">
        <v>91</v>
      </c>
      <c r="D22" s="38">
        <f>SUM(D23:D33)</f>
        <v>0</v>
      </c>
      <c r="E22" s="39">
        <f>SUM(E23:E33)</f>
        <v>0</v>
      </c>
      <c r="F22" s="11"/>
      <c r="G22" s="38">
        <f>SUM(G23:G33)</f>
        <v>0</v>
      </c>
      <c r="H22" s="39">
        <f>SUM(H23:H33)</f>
        <v>0</v>
      </c>
      <c r="I22" s="11"/>
      <c r="J22" s="38">
        <f>SUM(J23:J33)</f>
        <v>0</v>
      </c>
      <c r="K22" s="39">
        <f>SUM(K23:K33)</f>
        <v>0</v>
      </c>
      <c r="L22" s="11"/>
      <c r="M22" s="38">
        <f>SUM(M23:M33)</f>
        <v>0</v>
      </c>
      <c r="N22" s="39">
        <f>SUM(N23:N33)</f>
        <v>0</v>
      </c>
      <c r="O22" s="11"/>
    </row>
    <row r="23" spans="1:15" ht="13" x14ac:dyDescent="0.3">
      <c r="A23" s="17" t="s">
        <v>8</v>
      </c>
      <c r="B23" s="35" t="s">
        <v>14</v>
      </c>
      <c r="C23" s="36" t="s">
        <v>92</v>
      </c>
      <c r="D23" s="12"/>
      <c r="E23" s="24"/>
      <c r="F23" s="13" t="str">
        <f t="shared" ref="F23:F33" si="4">IF(AND(OR(ISBLANK(E23),E23=0),OR(ISBLANK(D23),D23=0)),"",D23/SUM(D23:E23))</f>
        <v/>
      </c>
      <c r="G23" s="12"/>
      <c r="H23" s="24"/>
      <c r="I23" s="13" t="str">
        <f t="shared" ref="I23:I33" si="5">IF(AND(OR(ISBLANK(H23),H23=0),OR(ISBLANK(G23),G23=0)),"",G23/SUM(G23:H23))</f>
        <v/>
      </c>
      <c r="J23" s="12"/>
      <c r="K23" s="24"/>
      <c r="L23" s="13" t="str">
        <f t="shared" ref="L23:L33" si="6">IF(AND(OR(ISBLANK(K23),K23=0),OR(ISBLANK(J23),J23=0)),"",J23/SUM(J23:K23))</f>
        <v/>
      </c>
      <c r="M23" s="12"/>
      <c r="N23" s="24"/>
      <c r="O23" s="13" t="str">
        <f t="shared" ref="O23:O33" si="7">IF(AND(OR(ISBLANK(N23),N23=0),OR(ISBLANK(M23),M23=0)),"",M23/SUM(M23:N23))</f>
        <v/>
      </c>
    </row>
    <row r="24" spans="1:15" ht="13" x14ac:dyDescent="0.3">
      <c r="A24" s="17" t="s">
        <v>8</v>
      </c>
      <c r="B24" s="35" t="s">
        <v>15</v>
      </c>
      <c r="C24" s="36" t="s">
        <v>93</v>
      </c>
      <c r="D24" s="12"/>
      <c r="E24" s="24"/>
      <c r="F24" s="13" t="str">
        <f t="shared" si="4"/>
        <v/>
      </c>
      <c r="G24" s="12"/>
      <c r="H24" s="24"/>
      <c r="I24" s="13" t="str">
        <f t="shared" si="5"/>
        <v/>
      </c>
      <c r="J24" s="12"/>
      <c r="K24" s="24"/>
      <c r="L24" s="13" t="str">
        <f t="shared" si="6"/>
        <v/>
      </c>
      <c r="M24" s="12"/>
      <c r="N24" s="24"/>
      <c r="O24" s="13" t="str">
        <f t="shared" si="7"/>
        <v/>
      </c>
    </row>
    <row r="25" spans="1:15" ht="13" x14ac:dyDescent="0.3">
      <c r="A25" s="17" t="s">
        <v>8</v>
      </c>
      <c r="B25" s="35" t="s">
        <v>23</v>
      </c>
      <c r="C25" s="36" t="s">
        <v>94</v>
      </c>
      <c r="D25" s="12"/>
      <c r="E25" s="24"/>
      <c r="F25" s="13" t="str">
        <f t="shared" si="4"/>
        <v/>
      </c>
      <c r="G25" s="12"/>
      <c r="H25" s="24"/>
      <c r="I25" s="13" t="str">
        <f t="shared" si="5"/>
        <v/>
      </c>
      <c r="J25" s="12"/>
      <c r="K25" s="24"/>
      <c r="L25" s="13" t="str">
        <f t="shared" si="6"/>
        <v/>
      </c>
      <c r="M25" s="12"/>
      <c r="N25" s="24"/>
      <c r="O25" s="13" t="str">
        <f t="shared" si="7"/>
        <v/>
      </c>
    </row>
    <row r="26" spans="1:15" ht="13" x14ac:dyDescent="0.3">
      <c r="A26" s="17" t="s">
        <v>8</v>
      </c>
      <c r="B26" s="35" t="s">
        <v>30</v>
      </c>
      <c r="C26" s="36" t="s">
        <v>95</v>
      </c>
      <c r="D26" s="12"/>
      <c r="E26" s="24"/>
      <c r="F26" s="13" t="str">
        <f t="shared" si="4"/>
        <v/>
      </c>
      <c r="G26" s="12"/>
      <c r="H26" s="24"/>
      <c r="I26" s="13" t="str">
        <f t="shared" si="5"/>
        <v/>
      </c>
      <c r="J26" s="12"/>
      <c r="K26" s="24"/>
      <c r="L26" s="13" t="str">
        <f t="shared" si="6"/>
        <v/>
      </c>
      <c r="M26" s="12"/>
      <c r="N26" s="24"/>
      <c r="O26" s="13" t="str">
        <f t="shared" si="7"/>
        <v/>
      </c>
    </row>
    <row r="27" spans="1:15" ht="13" x14ac:dyDescent="0.3">
      <c r="A27" s="17" t="s">
        <v>8</v>
      </c>
      <c r="B27" s="35" t="s">
        <v>96</v>
      </c>
      <c r="C27" s="36" t="s">
        <v>97</v>
      </c>
      <c r="D27" s="12"/>
      <c r="E27" s="24"/>
      <c r="F27" s="13" t="str">
        <f t="shared" si="4"/>
        <v/>
      </c>
      <c r="G27" s="12"/>
      <c r="H27" s="24"/>
      <c r="I27" s="13" t="str">
        <f t="shared" si="5"/>
        <v/>
      </c>
      <c r="J27" s="12"/>
      <c r="K27" s="24"/>
      <c r="L27" s="13" t="str">
        <f t="shared" si="6"/>
        <v/>
      </c>
      <c r="M27" s="12"/>
      <c r="N27" s="24"/>
      <c r="O27" s="13" t="str">
        <f t="shared" si="7"/>
        <v/>
      </c>
    </row>
    <row r="28" spans="1:15" ht="13" x14ac:dyDescent="0.3">
      <c r="A28" s="17" t="s">
        <v>8</v>
      </c>
      <c r="B28" s="35" t="s">
        <v>98</v>
      </c>
      <c r="C28" s="36" t="s">
        <v>99</v>
      </c>
      <c r="D28" s="12"/>
      <c r="E28" s="24"/>
      <c r="F28" s="13" t="str">
        <f t="shared" si="4"/>
        <v/>
      </c>
      <c r="G28" s="12"/>
      <c r="H28" s="24"/>
      <c r="I28" s="13" t="str">
        <f t="shared" si="5"/>
        <v/>
      </c>
      <c r="J28" s="12"/>
      <c r="K28" s="24"/>
      <c r="L28" s="13" t="str">
        <f t="shared" si="6"/>
        <v/>
      </c>
      <c r="M28" s="12"/>
      <c r="N28" s="24"/>
      <c r="O28" s="13" t="str">
        <f t="shared" si="7"/>
        <v/>
      </c>
    </row>
    <row r="29" spans="1:15" ht="13" x14ac:dyDescent="0.3">
      <c r="A29" s="17" t="s">
        <v>8</v>
      </c>
      <c r="B29" s="35" t="s">
        <v>100</v>
      </c>
      <c r="C29" s="36" t="s">
        <v>101</v>
      </c>
      <c r="D29" s="12"/>
      <c r="E29" s="24"/>
      <c r="F29" s="13" t="str">
        <f t="shared" si="4"/>
        <v/>
      </c>
      <c r="G29" s="12"/>
      <c r="H29" s="24"/>
      <c r="I29" s="13" t="str">
        <f t="shared" si="5"/>
        <v/>
      </c>
      <c r="J29" s="12"/>
      <c r="K29" s="24"/>
      <c r="L29" s="13" t="str">
        <f t="shared" si="6"/>
        <v/>
      </c>
      <c r="M29" s="12"/>
      <c r="N29" s="24"/>
      <c r="O29" s="13" t="str">
        <f t="shared" si="7"/>
        <v/>
      </c>
    </row>
    <row r="30" spans="1:15" ht="13" x14ac:dyDescent="0.3">
      <c r="A30" s="17" t="s">
        <v>8</v>
      </c>
      <c r="B30" s="35" t="s">
        <v>102</v>
      </c>
      <c r="C30" s="36" t="s">
        <v>103</v>
      </c>
      <c r="D30" s="12"/>
      <c r="E30" s="24"/>
      <c r="F30" s="13" t="str">
        <f t="shared" si="4"/>
        <v/>
      </c>
      <c r="G30" s="12"/>
      <c r="H30" s="24"/>
      <c r="I30" s="13" t="str">
        <f t="shared" si="5"/>
        <v/>
      </c>
      <c r="J30" s="12"/>
      <c r="K30" s="24"/>
      <c r="L30" s="13" t="str">
        <f t="shared" si="6"/>
        <v/>
      </c>
      <c r="M30" s="12"/>
      <c r="N30" s="24"/>
      <c r="O30" s="13" t="str">
        <f t="shared" si="7"/>
        <v/>
      </c>
    </row>
    <row r="31" spans="1:15" ht="13" x14ac:dyDescent="0.3">
      <c r="A31" s="17" t="s">
        <v>8</v>
      </c>
      <c r="B31" s="35" t="s">
        <v>104</v>
      </c>
      <c r="C31" s="36" t="s">
        <v>105</v>
      </c>
      <c r="D31" s="12"/>
      <c r="E31" s="24"/>
      <c r="F31" s="13" t="str">
        <f t="shared" si="4"/>
        <v/>
      </c>
      <c r="G31" s="12"/>
      <c r="H31" s="24"/>
      <c r="I31" s="13" t="str">
        <f t="shared" si="5"/>
        <v/>
      </c>
      <c r="J31" s="12"/>
      <c r="K31" s="24"/>
      <c r="L31" s="13" t="str">
        <f t="shared" si="6"/>
        <v/>
      </c>
      <c r="M31" s="12"/>
      <c r="N31" s="24"/>
      <c r="O31" s="13" t="str">
        <f t="shared" si="7"/>
        <v/>
      </c>
    </row>
    <row r="32" spans="1:15" ht="13" x14ac:dyDescent="0.3">
      <c r="A32" s="17" t="s">
        <v>8</v>
      </c>
      <c r="B32" s="35" t="s">
        <v>106</v>
      </c>
      <c r="C32" s="36" t="s">
        <v>107</v>
      </c>
      <c r="D32" s="12"/>
      <c r="E32" s="24"/>
      <c r="F32" s="13" t="str">
        <f t="shared" si="4"/>
        <v/>
      </c>
      <c r="G32" s="12"/>
      <c r="H32" s="24"/>
      <c r="I32" s="13" t="str">
        <f t="shared" si="5"/>
        <v/>
      </c>
      <c r="J32" s="12"/>
      <c r="K32" s="24"/>
      <c r="L32" s="13" t="str">
        <f t="shared" si="6"/>
        <v/>
      </c>
      <c r="M32" s="12"/>
      <c r="N32" s="24"/>
      <c r="O32" s="13" t="str">
        <f t="shared" si="7"/>
        <v/>
      </c>
    </row>
    <row r="33" spans="1:15" ht="13" x14ac:dyDescent="0.3">
      <c r="A33" s="17" t="s">
        <v>8</v>
      </c>
      <c r="B33" s="35" t="s">
        <v>108</v>
      </c>
      <c r="C33" s="36" t="s">
        <v>12</v>
      </c>
      <c r="D33" s="12"/>
      <c r="E33" s="24"/>
      <c r="F33" s="13" t="str">
        <f t="shared" si="4"/>
        <v/>
      </c>
      <c r="G33" s="12"/>
      <c r="H33" s="24"/>
      <c r="I33" s="13" t="str">
        <f t="shared" si="5"/>
        <v/>
      </c>
      <c r="J33" s="12"/>
      <c r="K33" s="24"/>
      <c r="L33" s="13" t="str">
        <f t="shared" si="6"/>
        <v/>
      </c>
      <c r="M33" s="12"/>
      <c r="N33" s="24"/>
      <c r="O33" s="13" t="str">
        <f t="shared" si="7"/>
        <v/>
      </c>
    </row>
    <row r="34" spans="1:15" x14ac:dyDescent="0.25">
      <c r="A34" s="16" t="s">
        <v>7</v>
      </c>
      <c r="B34" s="37">
        <v>3</v>
      </c>
      <c r="C34" s="21" t="s">
        <v>109</v>
      </c>
      <c r="D34" s="38">
        <f>SUM(D35:D45,D72:D73)</f>
        <v>0</v>
      </c>
      <c r="E34" s="39">
        <f>SUM(E35:E45,E72:E73)</f>
        <v>0</v>
      </c>
      <c r="F34" s="11"/>
      <c r="G34" s="38">
        <f>SUM(G35:G45,G72:G73)</f>
        <v>0</v>
      </c>
      <c r="H34" s="39">
        <f>SUM(H35:H45,H72:H73)</f>
        <v>0</v>
      </c>
      <c r="I34" s="11"/>
      <c r="J34" s="38">
        <f>SUM(J35:J45,J72:J73)</f>
        <v>0</v>
      </c>
      <c r="K34" s="39">
        <f>SUM(K35:K45,K72:K73)</f>
        <v>0</v>
      </c>
      <c r="L34" s="11"/>
      <c r="M34" s="38">
        <f>SUM(M35:M45,M72:M73)</f>
        <v>0</v>
      </c>
      <c r="N34" s="39">
        <f>SUM(N35:N45,N72:N73)</f>
        <v>0</v>
      </c>
      <c r="O34" s="11"/>
    </row>
    <row r="35" spans="1:15" ht="13" x14ac:dyDescent="0.3">
      <c r="A35" s="17" t="s">
        <v>8</v>
      </c>
      <c r="B35" s="35" t="s">
        <v>67</v>
      </c>
      <c r="C35" s="36" t="s">
        <v>103</v>
      </c>
      <c r="D35" s="12"/>
      <c r="E35" s="24"/>
      <c r="F35" s="13" t="str">
        <f t="shared" ref="F35:F44" si="8">IF(AND(OR(ISBLANK(E35),E35=0),OR(ISBLANK(D35),D35=0)),"",D35/SUM(D35:E35))</f>
        <v/>
      </c>
      <c r="G35" s="12"/>
      <c r="H35" s="24"/>
      <c r="I35" s="13" t="str">
        <f t="shared" ref="I35:I44" si="9">IF(AND(OR(ISBLANK(H35),H35=0),OR(ISBLANK(G35),G35=0)),"",G35/SUM(G35:H35))</f>
        <v/>
      </c>
      <c r="J35" s="12"/>
      <c r="K35" s="24"/>
      <c r="L35" s="13" t="str">
        <f t="shared" ref="L35:L44" si="10">IF(AND(OR(ISBLANK(K35),K35=0),OR(ISBLANK(J35),J35=0)),"",J35/SUM(J35:K35))</f>
        <v/>
      </c>
      <c r="M35" s="24"/>
      <c r="N35" s="24"/>
      <c r="O35" s="13" t="str">
        <f t="shared" ref="O35:O44" si="11">IF(AND(OR(ISBLANK(N35),N35=0),OR(ISBLANK(M35),M35=0)),"",M35/SUM(M35:N35))</f>
        <v/>
      </c>
    </row>
    <row r="36" spans="1:15" ht="13" x14ac:dyDescent="0.3">
      <c r="A36" s="17" t="s">
        <v>8</v>
      </c>
      <c r="B36" s="35" t="s">
        <v>110</v>
      </c>
      <c r="C36" s="36" t="s">
        <v>105</v>
      </c>
      <c r="D36" s="12"/>
      <c r="E36" s="24"/>
      <c r="F36" s="13" t="str">
        <f t="shared" si="8"/>
        <v/>
      </c>
      <c r="G36" s="12"/>
      <c r="H36" s="24"/>
      <c r="I36" s="13" t="str">
        <f t="shared" si="9"/>
        <v/>
      </c>
      <c r="J36" s="12"/>
      <c r="K36" s="24"/>
      <c r="L36" s="13" t="str">
        <f t="shared" si="10"/>
        <v/>
      </c>
      <c r="M36" s="24"/>
      <c r="N36" s="24"/>
      <c r="O36" s="13" t="str">
        <f t="shared" si="11"/>
        <v/>
      </c>
    </row>
    <row r="37" spans="1:15" ht="13" x14ac:dyDescent="0.3">
      <c r="A37" s="17" t="s">
        <v>8</v>
      </c>
      <c r="B37" s="35" t="s">
        <v>111</v>
      </c>
      <c r="C37" s="36" t="s">
        <v>107</v>
      </c>
      <c r="D37" s="12"/>
      <c r="E37" s="24"/>
      <c r="F37" s="13" t="str">
        <f t="shared" si="8"/>
        <v/>
      </c>
      <c r="G37" s="12"/>
      <c r="H37" s="24"/>
      <c r="I37" s="13" t="str">
        <f t="shared" si="9"/>
        <v/>
      </c>
      <c r="J37" s="12"/>
      <c r="K37" s="24"/>
      <c r="L37" s="13" t="str">
        <f t="shared" si="10"/>
        <v/>
      </c>
      <c r="M37" s="24"/>
      <c r="N37" s="24"/>
      <c r="O37" s="13" t="str">
        <f t="shared" si="11"/>
        <v/>
      </c>
    </row>
    <row r="38" spans="1:15" ht="13" x14ac:dyDescent="0.3">
      <c r="A38" s="17" t="s">
        <v>8</v>
      </c>
      <c r="B38" s="35" t="s">
        <v>112</v>
      </c>
      <c r="C38" s="36" t="s">
        <v>113</v>
      </c>
      <c r="D38" s="12"/>
      <c r="E38" s="24"/>
      <c r="F38" s="13" t="str">
        <f t="shared" si="8"/>
        <v/>
      </c>
      <c r="G38" s="12"/>
      <c r="H38" s="24"/>
      <c r="I38" s="13" t="str">
        <f t="shared" si="9"/>
        <v/>
      </c>
      <c r="J38" s="12"/>
      <c r="K38" s="24"/>
      <c r="L38" s="13" t="str">
        <f t="shared" si="10"/>
        <v/>
      </c>
      <c r="M38" s="24"/>
      <c r="N38" s="24"/>
      <c r="O38" s="13" t="str">
        <f t="shared" si="11"/>
        <v/>
      </c>
    </row>
    <row r="39" spans="1:15" ht="13" x14ac:dyDescent="0.3">
      <c r="A39" s="17" t="s">
        <v>8</v>
      </c>
      <c r="B39" s="35" t="s">
        <v>114</v>
      </c>
      <c r="C39" s="36" t="s">
        <v>115</v>
      </c>
      <c r="D39" s="12"/>
      <c r="E39" s="24"/>
      <c r="F39" s="13" t="str">
        <f t="shared" si="8"/>
        <v/>
      </c>
      <c r="G39" s="12"/>
      <c r="H39" s="24"/>
      <c r="I39" s="13" t="str">
        <f t="shared" si="9"/>
        <v/>
      </c>
      <c r="J39" s="12"/>
      <c r="K39" s="24"/>
      <c r="L39" s="13" t="str">
        <f t="shared" si="10"/>
        <v/>
      </c>
      <c r="M39" s="24"/>
      <c r="N39" s="24"/>
      <c r="O39" s="13" t="str">
        <f t="shared" si="11"/>
        <v/>
      </c>
    </row>
    <row r="40" spans="1:15" ht="13" x14ac:dyDescent="0.3">
      <c r="A40" s="17" t="s">
        <v>8</v>
      </c>
      <c r="B40" s="35" t="s">
        <v>116</v>
      </c>
      <c r="C40" s="36" t="s">
        <v>117</v>
      </c>
      <c r="D40" s="12"/>
      <c r="E40" s="24"/>
      <c r="F40" s="13" t="str">
        <f t="shared" si="8"/>
        <v/>
      </c>
      <c r="G40" s="12"/>
      <c r="H40" s="24"/>
      <c r="I40" s="13" t="str">
        <f t="shared" si="9"/>
        <v/>
      </c>
      <c r="J40" s="12"/>
      <c r="K40" s="24"/>
      <c r="L40" s="13" t="str">
        <f t="shared" si="10"/>
        <v/>
      </c>
      <c r="M40" s="24"/>
      <c r="N40" s="24"/>
      <c r="O40" s="13" t="str">
        <f t="shared" si="11"/>
        <v/>
      </c>
    </row>
    <row r="41" spans="1:15" ht="13" x14ac:dyDescent="0.3">
      <c r="A41" s="17" t="s">
        <v>8</v>
      </c>
      <c r="B41" s="35" t="s">
        <v>118</v>
      </c>
      <c r="C41" s="36" t="s">
        <v>119</v>
      </c>
      <c r="D41" s="12"/>
      <c r="E41" s="24"/>
      <c r="F41" s="13" t="str">
        <f t="shared" si="8"/>
        <v/>
      </c>
      <c r="G41" s="12"/>
      <c r="H41" s="24"/>
      <c r="I41" s="13" t="str">
        <f t="shared" si="9"/>
        <v/>
      </c>
      <c r="J41" s="12"/>
      <c r="K41" s="24"/>
      <c r="L41" s="13" t="str">
        <f t="shared" si="10"/>
        <v/>
      </c>
      <c r="M41" s="24"/>
      <c r="N41" s="24"/>
      <c r="O41" s="13" t="str">
        <f t="shared" si="11"/>
        <v/>
      </c>
    </row>
    <row r="42" spans="1:15" ht="13" x14ac:dyDescent="0.3">
      <c r="A42" s="17" t="s">
        <v>8</v>
      </c>
      <c r="B42" s="35" t="s">
        <v>120</v>
      </c>
      <c r="C42" s="36" t="s">
        <v>121</v>
      </c>
      <c r="D42" s="12"/>
      <c r="E42" s="24"/>
      <c r="F42" s="13" t="str">
        <f t="shared" si="8"/>
        <v/>
      </c>
      <c r="G42" s="12"/>
      <c r="H42" s="24"/>
      <c r="I42" s="13" t="str">
        <f t="shared" si="9"/>
        <v/>
      </c>
      <c r="J42" s="12"/>
      <c r="K42" s="24"/>
      <c r="L42" s="13" t="str">
        <f t="shared" si="10"/>
        <v/>
      </c>
      <c r="M42" s="24"/>
      <c r="N42" s="24"/>
      <c r="O42" s="13" t="str">
        <f t="shared" si="11"/>
        <v/>
      </c>
    </row>
    <row r="43" spans="1:15" ht="13" x14ac:dyDescent="0.3">
      <c r="A43" s="17" t="s">
        <v>8</v>
      </c>
      <c r="B43" s="35" t="s">
        <v>122</v>
      </c>
      <c r="C43" s="36" t="s">
        <v>123</v>
      </c>
      <c r="D43" s="12"/>
      <c r="E43" s="24"/>
      <c r="F43" s="13" t="str">
        <f t="shared" si="8"/>
        <v/>
      </c>
      <c r="G43" s="12"/>
      <c r="H43" s="24"/>
      <c r="I43" s="13" t="str">
        <f t="shared" si="9"/>
        <v/>
      </c>
      <c r="J43" s="12"/>
      <c r="K43" s="24"/>
      <c r="L43" s="13" t="str">
        <f t="shared" si="10"/>
        <v/>
      </c>
      <c r="M43" s="24"/>
      <c r="N43" s="24"/>
      <c r="O43" s="13" t="str">
        <f t="shared" si="11"/>
        <v/>
      </c>
    </row>
    <row r="44" spans="1:15" ht="13" x14ac:dyDescent="0.3">
      <c r="A44" s="17" t="s">
        <v>8</v>
      </c>
      <c r="B44" s="35" t="s">
        <v>124</v>
      </c>
      <c r="C44" s="36" t="s">
        <v>125</v>
      </c>
      <c r="D44" s="12"/>
      <c r="E44" s="24"/>
      <c r="F44" s="13" t="str">
        <f t="shared" si="8"/>
        <v/>
      </c>
      <c r="G44" s="12"/>
      <c r="H44" s="24"/>
      <c r="I44" s="13" t="str">
        <f t="shared" si="9"/>
        <v/>
      </c>
      <c r="J44" s="12"/>
      <c r="K44" s="24"/>
      <c r="L44" s="13" t="str">
        <f t="shared" si="10"/>
        <v/>
      </c>
      <c r="M44" s="24"/>
      <c r="N44" s="24"/>
      <c r="O44" s="13" t="str">
        <f t="shared" si="11"/>
        <v/>
      </c>
    </row>
    <row r="45" spans="1:15" x14ac:dyDescent="0.25">
      <c r="A45" s="56" t="s">
        <v>8</v>
      </c>
      <c r="B45" s="35" t="s">
        <v>126</v>
      </c>
      <c r="C45" s="36" t="s">
        <v>127</v>
      </c>
      <c r="D45" s="40">
        <f>SUM(D46:D49,D70:D71)</f>
        <v>0</v>
      </c>
      <c r="E45" s="41">
        <f>SUM(E46:E49,E70:E71)</f>
        <v>0</v>
      </c>
      <c r="F45" s="11"/>
      <c r="G45" s="40">
        <f>SUM(G46:G49,G70:G71)</f>
        <v>0</v>
      </c>
      <c r="H45" s="41">
        <f>SUM(H46:H49,H70:H71)</f>
        <v>0</v>
      </c>
      <c r="I45" s="11"/>
      <c r="J45" s="40">
        <f>SUM(J46:J49,J70:J71)</f>
        <v>0</v>
      </c>
      <c r="K45" s="41">
        <f>SUM(K46:K49,K70:K71)</f>
        <v>0</v>
      </c>
      <c r="L45" s="11"/>
      <c r="M45" s="40">
        <f>SUM(M46:M49,M70:M71)</f>
        <v>0</v>
      </c>
      <c r="N45" s="41">
        <f>SUM(N46:N49,N70:N71)</f>
        <v>0</v>
      </c>
      <c r="O45" s="11"/>
    </row>
    <row r="46" spans="1:15" ht="13" x14ac:dyDescent="0.3">
      <c r="A46" s="42" t="s">
        <v>17</v>
      </c>
      <c r="B46" s="43" t="s">
        <v>128</v>
      </c>
      <c r="C46" s="44" t="s">
        <v>103</v>
      </c>
      <c r="D46" s="12"/>
      <c r="E46" s="24"/>
      <c r="F46" s="13" t="str">
        <f>IF(AND(OR(ISBLANK(E46),E46=0),OR(ISBLANK(D46),D46=0)),"",D46/SUM(D46:E46))</f>
        <v/>
      </c>
      <c r="G46" s="12"/>
      <c r="H46" s="24"/>
      <c r="I46" s="13" t="str">
        <f>IF(AND(OR(ISBLANK(H46),H46=0),OR(ISBLANK(G46),G46=0)),"",G46/SUM(G46:H46))</f>
        <v/>
      </c>
      <c r="J46" s="12"/>
      <c r="K46" s="24"/>
      <c r="L46" s="13" t="str">
        <f>IF(AND(OR(ISBLANK(K46),K46=0),OR(ISBLANK(J46),J46=0)),"",J46/SUM(J46:K46))</f>
        <v/>
      </c>
      <c r="M46" s="12"/>
      <c r="N46" s="24"/>
      <c r="O46" s="13" t="str">
        <f>IF(AND(OR(ISBLANK(N46),N46=0),OR(ISBLANK(M46),M46=0)),"",M46/SUM(M46:N46))</f>
        <v/>
      </c>
    </row>
    <row r="47" spans="1:15" ht="13" x14ac:dyDescent="0.3">
      <c r="A47" s="42" t="s">
        <v>17</v>
      </c>
      <c r="B47" s="43" t="s">
        <v>129</v>
      </c>
      <c r="C47" s="44" t="s">
        <v>105</v>
      </c>
      <c r="D47" s="12"/>
      <c r="E47" s="24"/>
      <c r="F47" s="13" t="str">
        <f>IF(AND(OR(ISBLANK(E47),E47=0),OR(ISBLANK(D47),D47=0)),"",D47/SUM(D47:E47))</f>
        <v/>
      </c>
      <c r="G47" s="12"/>
      <c r="H47" s="24"/>
      <c r="I47" s="13" t="str">
        <f>IF(AND(OR(ISBLANK(H47),H47=0),OR(ISBLANK(G47),G47=0)),"",G47/SUM(G47:H47))</f>
        <v/>
      </c>
      <c r="J47" s="12"/>
      <c r="K47" s="24"/>
      <c r="L47" s="13" t="str">
        <f>IF(AND(OR(ISBLANK(K47),K47=0),OR(ISBLANK(J47),J47=0)),"",J47/SUM(J47:K47))</f>
        <v/>
      </c>
      <c r="M47" s="12"/>
      <c r="N47" s="24"/>
      <c r="O47" s="13" t="str">
        <f>IF(AND(OR(ISBLANK(N47),N47=0),OR(ISBLANK(M47),M47=0)),"",M47/SUM(M47:N47))</f>
        <v/>
      </c>
    </row>
    <row r="48" spans="1:15" ht="13" x14ac:dyDescent="0.3">
      <c r="A48" s="42" t="s">
        <v>17</v>
      </c>
      <c r="B48" s="43" t="s">
        <v>130</v>
      </c>
      <c r="C48" s="44" t="s">
        <v>131</v>
      </c>
      <c r="D48" s="12"/>
      <c r="E48" s="24"/>
      <c r="F48" s="13" t="str">
        <f>IF(AND(OR(ISBLANK(E48),E48=0),OR(ISBLANK(D48),D48=0)),"",D48/SUM(D48:E48))</f>
        <v/>
      </c>
      <c r="G48" s="12"/>
      <c r="H48" s="24"/>
      <c r="I48" s="13" t="str">
        <f>IF(AND(OR(ISBLANK(H48),H48=0),OR(ISBLANK(G48),G48=0)),"",G48/SUM(G48:H48))</f>
        <v/>
      </c>
      <c r="J48" s="12"/>
      <c r="K48" s="24"/>
      <c r="L48" s="13" t="str">
        <f>IF(AND(OR(ISBLANK(K48),K48=0),OR(ISBLANK(J48),J48=0)),"",J48/SUM(J48:K48))</f>
        <v/>
      </c>
      <c r="M48" s="12"/>
      <c r="N48" s="24"/>
      <c r="O48" s="13" t="str">
        <f>IF(AND(OR(ISBLANK(N48),N48=0),OR(ISBLANK(M48),M48=0)),"",M48/SUM(M48:N48))</f>
        <v/>
      </c>
    </row>
    <row r="49" spans="1:15" x14ac:dyDescent="0.25">
      <c r="A49" s="42" t="s">
        <v>17</v>
      </c>
      <c r="B49" s="43" t="s">
        <v>132</v>
      </c>
      <c r="C49" s="44" t="s">
        <v>133</v>
      </c>
      <c r="D49" s="45">
        <f>SUM(D50:D69)</f>
        <v>0</v>
      </c>
      <c r="E49" s="46">
        <f>SUM(E50:E69)</f>
        <v>0</v>
      </c>
      <c r="F49" s="11"/>
      <c r="G49" s="45">
        <f>SUM(G50:G69)</f>
        <v>0</v>
      </c>
      <c r="H49" s="46">
        <f>SUM(H50:H69)</f>
        <v>0</v>
      </c>
      <c r="I49" s="11"/>
      <c r="J49" s="45">
        <f>SUM(J50:J69)</f>
        <v>0</v>
      </c>
      <c r="K49" s="46">
        <f>SUM(K50:K69)</f>
        <v>0</v>
      </c>
      <c r="L49" s="11"/>
      <c r="M49" s="45">
        <f>SUM(M50:M69)</f>
        <v>0</v>
      </c>
      <c r="N49" s="46">
        <f>SUM(N50:N69)</f>
        <v>0</v>
      </c>
      <c r="O49" s="11"/>
    </row>
    <row r="50" spans="1:15" ht="13" x14ac:dyDescent="0.3">
      <c r="A50" s="47" t="s">
        <v>17</v>
      </c>
      <c r="B50" s="48" t="s">
        <v>134</v>
      </c>
      <c r="C50" s="49" t="s">
        <v>135</v>
      </c>
      <c r="D50" s="12"/>
      <c r="E50" s="24"/>
      <c r="F50" s="13" t="str">
        <f t="shared" ref="F50:F73" si="12">IF(AND(OR(ISBLANK(E50),E50=0),OR(ISBLANK(D50),D50=0)),"",D50/SUM(D50:E50))</f>
        <v/>
      </c>
      <c r="G50" s="12"/>
      <c r="H50" s="24"/>
      <c r="I50" s="13" t="str">
        <f t="shared" ref="I50:I73" si="13">IF(AND(OR(ISBLANK(H50),H50=0),OR(ISBLANK(G50),G50=0)),"",G50/SUM(G50:H50))</f>
        <v/>
      </c>
      <c r="J50" s="12"/>
      <c r="K50" s="24"/>
      <c r="L50" s="13" t="str">
        <f t="shared" ref="L50:L73" si="14">IF(AND(OR(ISBLANK(K50),K50=0),OR(ISBLANK(J50),J50=0)),"",J50/SUM(J50:K50))</f>
        <v/>
      </c>
      <c r="M50" s="12"/>
      <c r="N50" s="24"/>
      <c r="O50" s="13" t="str">
        <f t="shared" ref="O50:O73" si="15">IF(AND(OR(ISBLANK(N50),N50=0),OR(ISBLANK(M50),M50=0)),"",M50/SUM(M50:N50))</f>
        <v/>
      </c>
    </row>
    <row r="51" spans="1:15" ht="13" x14ac:dyDescent="0.3">
      <c r="A51" s="47" t="s">
        <v>17</v>
      </c>
      <c r="B51" s="48" t="s">
        <v>136</v>
      </c>
      <c r="C51" s="49" t="s">
        <v>137</v>
      </c>
      <c r="D51" s="12"/>
      <c r="E51" s="24"/>
      <c r="F51" s="13" t="str">
        <f t="shared" si="12"/>
        <v/>
      </c>
      <c r="G51" s="12"/>
      <c r="H51" s="24"/>
      <c r="I51" s="13" t="str">
        <f t="shared" si="13"/>
        <v/>
      </c>
      <c r="J51" s="12"/>
      <c r="K51" s="24"/>
      <c r="L51" s="13" t="str">
        <f t="shared" si="14"/>
        <v/>
      </c>
      <c r="M51" s="12"/>
      <c r="N51" s="24"/>
      <c r="O51" s="13" t="str">
        <f t="shared" si="15"/>
        <v/>
      </c>
    </row>
    <row r="52" spans="1:15" ht="13" x14ac:dyDescent="0.3">
      <c r="A52" s="47" t="s">
        <v>17</v>
      </c>
      <c r="B52" s="48" t="s">
        <v>138</v>
      </c>
      <c r="C52" s="49" t="s">
        <v>139</v>
      </c>
      <c r="D52" s="12"/>
      <c r="E52" s="24"/>
      <c r="F52" s="13" t="str">
        <f t="shared" si="12"/>
        <v/>
      </c>
      <c r="G52" s="12"/>
      <c r="H52" s="24"/>
      <c r="I52" s="13" t="str">
        <f t="shared" si="13"/>
        <v/>
      </c>
      <c r="J52" s="12"/>
      <c r="K52" s="24"/>
      <c r="L52" s="13" t="str">
        <f t="shared" si="14"/>
        <v/>
      </c>
      <c r="M52" s="12"/>
      <c r="N52" s="24"/>
      <c r="O52" s="13" t="str">
        <f t="shared" si="15"/>
        <v/>
      </c>
    </row>
    <row r="53" spans="1:15" ht="13" x14ac:dyDescent="0.3">
      <c r="A53" s="47" t="s">
        <v>17</v>
      </c>
      <c r="B53" s="48" t="s">
        <v>140</v>
      </c>
      <c r="C53" s="49" t="s">
        <v>141</v>
      </c>
      <c r="D53" s="12"/>
      <c r="E53" s="24"/>
      <c r="F53" s="13" t="str">
        <f t="shared" si="12"/>
        <v/>
      </c>
      <c r="G53" s="12"/>
      <c r="H53" s="24"/>
      <c r="I53" s="13" t="str">
        <f t="shared" si="13"/>
        <v/>
      </c>
      <c r="J53" s="12"/>
      <c r="K53" s="24"/>
      <c r="L53" s="13" t="str">
        <f t="shared" si="14"/>
        <v/>
      </c>
      <c r="M53" s="12"/>
      <c r="N53" s="24"/>
      <c r="O53" s="13" t="str">
        <f t="shared" si="15"/>
        <v/>
      </c>
    </row>
    <row r="54" spans="1:15" ht="13" x14ac:dyDescent="0.3">
      <c r="A54" s="47" t="s">
        <v>17</v>
      </c>
      <c r="B54" s="48" t="s">
        <v>142</v>
      </c>
      <c r="C54" s="49" t="s">
        <v>143</v>
      </c>
      <c r="D54" s="12"/>
      <c r="E54" s="24"/>
      <c r="F54" s="13" t="str">
        <f t="shared" si="12"/>
        <v/>
      </c>
      <c r="G54" s="12"/>
      <c r="H54" s="24"/>
      <c r="I54" s="13" t="str">
        <f t="shared" si="13"/>
        <v/>
      </c>
      <c r="J54" s="12"/>
      <c r="K54" s="24"/>
      <c r="L54" s="13" t="str">
        <f t="shared" si="14"/>
        <v/>
      </c>
      <c r="M54" s="12"/>
      <c r="N54" s="24"/>
      <c r="O54" s="13" t="str">
        <f t="shared" si="15"/>
        <v/>
      </c>
    </row>
    <row r="55" spans="1:15" ht="13" x14ac:dyDescent="0.3">
      <c r="A55" s="47" t="s">
        <v>17</v>
      </c>
      <c r="B55" s="48" t="s">
        <v>144</v>
      </c>
      <c r="C55" s="49" t="s">
        <v>145</v>
      </c>
      <c r="D55" s="12"/>
      <c r="E55" s="24"/>
      <c r="F55" s="13" t="str">
        <f t="shared" si="12"/>
        <v/>
      </c>
      <c r="G55" s="12"/>
      <c r="H55" s="24"/>
      <c r="I55" s="13" t="str">
        <f t="shared" si="13"/>
        <v/>
      </c>
      <c r="J55" s="12"/>
      <c r="K55" s="24"/>
      <c r="L55" s="13" t="str">
        <f t="shared" si="14"/>
        <v/>
      </c>
      <c r="M55" s="12"/>
      <c r="N55" s="24"/>
      <c r="O55" s="13" t="str">
        <f t="shared" si="15"/>
        <v/>
      </c>
    </row>
    <row r="56" spans="1:15" ht="13" x14ac:dyDescent="0.3">
      <c r="A56" s="47" t="s">
        <v>17</v>
      </c>
      <c r="B56" s="48" t="s">
        <v>146</v>
      </c>
      <c r="C56" s="49" t="s">
        <v>147</v>
      </c>
      <c r="D56" s="12"/>
      <c r="E56" s="24"/>
      <c r="F56" s="13" t="str">
        <f t="shared" si="12"/>
        <v/>
      </c>
      <c r="G56" s="12"/>
      <c r="H56" s="24"/>
      <c r="I56" s="13" t="str">
        <f t="shared" si="13"/>
        <v/>
      </c>
      <c r="J56" s="12"/>
      <c r="K56" s="24"/>
      <c r="L56" s="13" t="str">
        <f t="shared" si="14"/>
        <v/>
      </c>
      <c r="M56" s="12"/>
      <c r="N56" s="24"/>
      <c r="O56" s="13" t="str">
        <f t="shared" si="15"/>
        <v/>
      </c>
    </row>
    <row r="57" spans="1:15" ht="13" x14ac:dyDescent="0.3">
      <c r="A57" s="47" t="s">
        <v>17</v>
      </c>
      <c r="B57" s="48" t="s">
        <v>148</v>
      </c>
      <c r="C57" s="49" t="s">
        <v>149</v>
      </c>
      <c r="D57" s="12"/>
      <c r="E57" s="24"/>
      <c r="F57" s="13" t="str">
        <f t="shared" si="12"/>
        <v/>
      </c>
      <c r="G57" s="12"/>
      <c r="H57" s="24"/>
      <c r="I57" s="13" t="str">
        <f t="shared" si="13"/>
        <v/>
      </c>
      <c r="J57" s="12"/>
      <c r="K57" s="24"/>
      <c r="L57" s="13" t="str">
        <f t="shared" si="14"/>
        <v/>
      </c>
      <c r="M57" s="12"/>
      <c r="N57" s="24"/>
      <c r="O57" s="13" t="str">
        <f t="shared" si="15"/>
        <v/>
      </c>
    </row>
    <row r="58" spans="1:15" ht="13" x14ac:dyDescent="0.3">
      <c r="A58" s="47" t="s">
        <v>17</v>
      </c>
      <c r="B58" s="48" t="s">
        <v>150</v>
      </c>
      <c r="C58" s="49" t="s">
        <v>151</v>
      </c>
      <c r="D58" s="12"/>
      <c r="E58" s="24"/>
      <c r="F58" s="13" t="str">
        <f t="shared" si="12"/>
        <v/>
      </c>
      <c r="G58" s="12"/>
      <c r="H58" s="24"/>
      <c r="I58" s="13" t="str">
        <f t="shared" si="13"/>
        <v/>
      </c>
      <c r="J58" s="12"/>
      <c r="K58" s="24"/>
      <c r="L58" s="13" t="str">
        <f t="shared" si="14"/>
        <v/>
      </c>
      <c r="M58" s="12"/>
      <c r="N58" s="24"/>
      <c r="O58" s="13" t="str">
        <f t="shared" si="15"/>
        <v/>
      </c>
    </row>
    <row r="59" spans="1:15" ht="13" x14ac:dyDescent="0.3">
      <c r="A59" s="47" t="s">
        <v>17</v>
      </c>
      <c r="B59" s="48" t="s">
        <v>152</v>
      </c>
      <c r="C59" s="49" t="s">
        <v>153</v>
      </c>
      <c r="D59" s="12"/>
      <c r="E59" s="24"/>
      <c r="F59" s="13" t="str">
        <f t="shared" si="12"/>
        <v/>
      </c>
      <c r="G59" s="12"/>
      <c r="H59" s="24"/>
      <c r="I59" s="13" t="str">
        <f t="shared" si="13"/>
        <v/>
      </c>
      <c r="J59" s="12"/>
      <c r="K59" s="24"/>
      <c r="L59" s="13" t="str">
        <f t="shared" si="14"/>
        <v/>
      </c>
      <c r="M59" s="12"/>
      <c r="N59" s="24"/>
      <c r="O59" s="13" t="str">
        <f t="shared" si="15"/>
        <v/>
      </c>
    </row>
    <row r="60" spans="1:15" ht="13" x14ac:dyDescent="0.3">
      <c r="A60" s="47" t="s">
        <v>17</v>
      </c>
      <c r="B60" s="48" t="s">
        <v>154</v>
      </c>
      <c r="C60" s="49" t="s">
        <v>155</v>
      </c>
      <c r="D60" s="12"/>
      <c r="E60" s="24"/>
      <c r="F60" s="13" t="str">
        <f t="shared" si="12"/>
        <v/>
      </c>
      <c r="G60" s="12"/>
      <c r="H60" s="24"/>
      <c r="I60" s="13" t="str">
        <f t="shared" si="13"/>
        <v/>
      </c>
      <c r="J60" s="12"/>
      <c r="K60" s="24"/>
      <c r="L60" s="13" t="str">
        <f t="shared" si="14"/>
        <v/>
      </c>
      <c r="M60" s="12"/>
      <c r="N60" s="24"/>
      <c r="O60" s="13" t="str">
        <f t="shared" si="15"/>
        <v/>
      </c>
    </row>
    <row r="61" spans="1:15" ht="13" x14ac:dyDescent="0.3">
      <c r="A61" s="47" t="s">
        <v>17</v>
      </c>
      <c r="B61" s="48" t="s">
        <v>156</v>
      </c>
      <c r="C61" s="49" t="s">
        <v>157</v>
      </c>
      <c r="D61" s="12"/>
      <c r="E61" s="24"/>
      <c r="F61" s="13" t="str">
        <f t="shared" si="12"/>
        <v/>
      </c>
      <c r="G61" s="12"/>
      <c r="H61" s="24"/>
      <c r="I61" s="13" t="str">
        <f t="shared" si="13"/>
        <v/>
      </c>
      <c r="J61" s="12"/>
      <c r="K61" s="24"/>
      <c r="L61" s="13" t="str">
        <f t="shared" si="14"/>
        <v/>
      </c>
      <c r="M61" s="12"/>
      <c r="N61" s="24"/>
      <c r="O61" s="13" t="str">
        <f t="shared" si="15"/>
        <v/>
      </c>
    </row>
    <row r="62" spans="1:15" ht="13" x14ac:dyDescent="0.3">
      <c r="A62" s="47" t="s">
        <v>17</v>
      </c>
      <c r="B62" s="48" t="s">
        <v>158</v>
      </c>
      <c r="C62" s="49" t="s">
        <v>159</v>
      </c>
      <c r="D62" s="12"/>
      <c r="E62" s="24"/>
      <c r="F62" s="13" t="str">
        <f t="shared" si="12"/>
        <v/>
      </c>
      <c r="G62" s="12"/>
      <c r="H62" s="24"/>
      <c r="I62" s="13" t="str">
        <f t="shared" si="13"/>
        <v/>
      </c>
      <c r="J62" s="12"/>
      <c r="K62" s="24"/>
      <c r="L62" s="13" t="str">
        <f t="shared" si="14"/>
        <v/>
      </c>
      <c r="M62" s="12"/>
      <c r="N62" s="24"/>
      <c r="O62" s="13" t="str">
        <f t="shared" si="15"/>
        <v/>
      </c>
    </row>
    <row r="63" spans="1:15" ht="13" x14ac:dyDescent="0.3">
      <c r="A63" s="47" t="s">
        <v>17</v>
      </c>
      <c r="B63" s="48" t="s">
        <v>292</v>
      </c>
      <c r="C63" s="49" t="s">
        <v>160</v>
      </c>
      <c r="D63" s="12"/>
      <c r="E63" s="24"/>
      <c r="F63" s="13" t="str">
        <f t="shared" si="12"/>
        <v/>
      </c>
      <c r="G63" s="12"/>
      <c r="H63" s="24"/>
      <c r="I63" s="13" t="str">
        <f t="shared" si="13"/>
        <v/>
      </c>
      <c r="J63" s="12"/>
      <c r="K63" s="24"/>
      <c r="L63" s="13" t="str">
        <f t="shared" si="14"/>
        <v/>
      </c>
      <c r="M63" s="12"/>
      <c r="N63" s="24"/>
      <c r="O63" s="13" t="str">
        <f t="shared" si="15"/>
        <v/>
      </c>
    </row>
    <row r="64" spans="1:15" ht="13" x14ac:dyDescent="0.3">
      <c r="A64" s="47" t="s">
        <v>17</v>
      </c>
      <c r="B64" s="48" t="s">
        <v>161</v>
      </c>
      <c r="C64" s="49" t="s">
        <v>162</v>
      </c>
      <c r="D64" s="12"/>
      <c r="E64" s="24"/>
      <c r="F64" s="13" t="str">
        <f t="shared" si="12"/>
        <v/>
      </c>
      <c r="G64" s="12"/>
      <c r="H64" s="24"/>
      <c r="I64" s="13" t="str">
        <f t="shared" si="13"/>
        <v/>
      </c>
      <c r="J64" s="12"/>
      <c r="K64" s="24"/>
      <c r="L64" s="13" t="str">
        <f t="shared" si="14"/>
        <v/>
      </c>
      <c r="M64" s="12"/>
      <c r="N64" s="24"/>
      <c r="O64" s="13" t="str">
        <f t="shared" si="15"/>
        <v/>
      </c>
    </row>
    <row r="65" spans="1:15" ht="13" x14ac:dyDescent="0.3">
      <c r="A65" s="47" t="s">
        <v>17</v>
      </c>
      <c r="B65" s="48" t="s">
        <v>163</v>
      </c>
      <c r="C65" s="49" t="s">
        <v>25</v>
      </c>
      <c r="D65" s="12"/>
      <c r="E65" s="24"/>
      <c r="F65" s="13" t="str">
        <f t="shared" si="12"/>
        <v/>
      </c>
      <c r="G65" s="12"/>
      <c r="H65" s="24"/>
      <c r="I65" s="13" t="str">
        <f t="shared" si="13"/>
        <v/>
      </c>
      <c r="J65" s="12"/>
      <c r="K65" s="24"/>
      <c r="L65" s="13" t="str">
        <f t="shared" si="14"/>
        <v/>
      </c>
      <c r="M65" s="12"/>
      <c r="N65" s="24"/>
      <c r="O65" s="13" t="str">
        <f t="shared" si="15"/>
        <v/>
      </c>
    </row>
    <row r="66" spans="1:15" ht="13" x14ac:dyDescent="0.3">
      <c r="A66" s="47" t="s">
        <v>17</v>
      </c>
      <c r="B66" s="48" t="s">
        <v>164</v>
      </c>
      <c r="C66" s="49" t="s">
        <v>26</v>
      </c>
      <c r="D66" s="12"/>
      <c r="E66" s="24"/>
      <c r="F66" s="13" t="str">
        <f t="shared" si="12"/>
        <v/>
      </c>
      <c r="G66" s="12"/>
      <c r="H66" s="24"/>
      <c r="I66" s="13" t="str">
        <f t="shared" si="13"/>
        <v/>
      </c>
      <c r="J66" s="12"/>
      <c r="K66" s="24"/>
      <c r="L66" s="13" t="str">
        <f t="shared" si="14"/>
        <v/>
      </c>
      <c r="M66" s="12"/>
      <c r="N66" s="24"/>
      <c r="O66" s="13" t="str">
        <f t="shared" si="15"/>
        <v/>
      </c>
    </row>
    <row r="67" spans="1:15" ht="13" x14ac:dyDescent="0.3">
      <c r="A67" s="47" t="s">
        <v>17</v>
      </c>
      <c r="B67" s="50" t="s">
        <v>165</v>
      </c>
      <c r="C67" s="51" t="s">
        <v>27</v>
      </c>
      <c r="D67" s="12"/>
      <c r="E67" s="24"/>
      <c r="F67" s="13" t="str">
        <f t="shared" si="12"/>
        <v/>
      </c>
      <c r="G67" s="12"/>
      <c r="H67" s="24"/>
      <c r="I67" s="13" t="str">
        <f t="shared" si="13"/>
        <v/>
      </c>
      <c r="J67" s="12"/>
      <c r="K67" s="24"/>
      <c r="L67" s="13" t="str">
        <f t="shared" si="14"/>
        <v/>
      </c>
      <c r="M67" s="12"/>
      <c r="N67" s="24"/>
      <c r="O67" s="13" t="str">
        <f t="shared" si="15"/>
        <v/>
      </c>
    </row>
    <row r="68" spans="1:15" ht="13" x14ac:dyDescent="0.3">
      <c r="A68" s="47" t="s">
        <v>17</v>
      </c>
      <c r="B68" s="50" t="s">
        <v>166</v>
      </c>
      <c r="C68" s="51" t="s">
        <v>28</v>
      </c>
      <c r="D68" s="12"/>
      <c r="E68" s="24"/>
      <c r="F68" s="13" t="str">
        <f t="shared" si="12"/>
        <v/>
      </c>
      <c r="G68" s="12"/>
      <c r="H68" s="24"/>
      <c r="I68" s="13" t="str">
        <f t="shared" si="13"/>
        <v/>
      </c>
      <c r="J68" s="12"/>
      <c r="K68" s="24"/>
      <c r="L68" s="13" t="str">
        <f t="shared" si="14"/>
        <v/>
      </c>
      <c r="M68" s="12"/>
      <c r="N68" s="24"/>
      <c r="O68" s="13" t="str">
        <f t="shared" si="15"/>
        <v/>
      </c>
    </row>
    <row r="69" spans="1:15" ht="13" x14ac:dyDescent="0.3">
      <c r="A69" s="47" t="s">
        <v>17</v>
      </c>
      <c r="B69" s="50" t="s">
        <v>167</v>
      </c>
      <c r="C69" s="51" t="s">
        <v>29</v>
      </c>
      <c r="D69" s="12"/>
      <c r="E69" s="24"/>
      <c r="F69" s="13" t="str">
        <f t="shared" si="12"/>
        <v/>
      </c>
      <c r="G69" s="12"/>
      <c r="H69" s="24"/>
      <c r="I69" s="13" t="str">
        <f t="shared" si="13"/>
        <v/>
      </c>
      <c r="J69" s="12"/>
      <c r="K69" s="24"/>
      <c r="L69" s="13" t="str">
        <f t="shared" si="14"/>
        <v/>
      </c>
      <c r="M69" s="12"/>
      <c r="N69" s="24"/>
      <c r="O69" s="13" t="str">
        <f t="shared" si="15"/>
        <v/>
      </c>
    </row>
    <row r="70" spans="1:15" ht="13" x14ac:dyDescent="0.3">
      <c r="A70" s="42" t="s">
        <v>17</v>
      </c>
      <c r="B70" s="52" t="s">
        <v>168</v>
      </c>
      <c r="C70" s="53" t="s">
        <v>169</v>
      </c>
      <c r="D70" s="12"/>
      <c r="E70" s="24"/>
      <c r="F70" s="13" t="str">
        <f t="shared" si="12"/>
        <v/>
      </c>
      <c r="G70" s="12"/>
      <c r="H70" s="24"/>
      <c r="I70" s="13" t="str">
        <f t="shared" si="13"/>
        <v/>
      </c>
      <c r="J70" s="12"/>
      <c r="K70" s="24"/>
      <c r="L70" s="13" t="str">
        <f t="shared" si="14"/>
        <v/>
      </c>
      <c r="M70" s="12"/>
      <c r="N70" s="24"/>
      <c r="O70" s="13" t="str">
        <f t="shared" si="15"/>
        <v/>
      </c>
    </row>
    <row r="71" spans="1:15" ht="13" x14ac:dyDescent="0.3">
      <c r="A71" s="42" t="s">
        <v>17</v>
      </c>
      <c r="B71" s="52" t="s">
        <v>170</v>
      </c>
      <c r="C71" s="53" t="s">
        <v>12</v>
      </c>
      <c r="D71" s="12"/>
      <c r="E71" s="24"/>
      <c r="F71" s="13" t="str">
        <f t="shared" si="12"/>
        <v/>
      </c>
      <c r="G71" s="12"/>
      <c r="H71" s="24"/>
      <c r="I71" s="13" t="str">
        <f t="shared" si="13"/>
        <v/>
      </c>
      <c r="J71" s="12"/>
      <c r="K71" s="24"/>
      <c r="L71" s="13" t="str">
        <f t="shared" si="14"/>
        <v/>
      </c>
      <c r="M71" s="12"/>
      <c r="N71" s="24"/>
      <c r="O71" s="13" t="str">
        <f t="shared" si="15"/>
        <v/>
      </c>
    </row>
    <row r="72" spans="1:15" ht="13" x14ac:dyDescent="0.3">
      <c r="A72" s="56" t="s">
        <v>8</v>
      </c>
      <c r="B72" s="35" t="s">
        <v>283</v>
      </c>
      <c r="C72" s="57" t="s">
        <v>285</v>
      </c>
      <c r="D72" s="12"/>
      <c r="E72" s="24"/>
      <c r="F72" s="55" t="str">
        <f t="shared" si="12"/>
        <v/>
      </c>
      <c r="G72" s="12"/>
      <c r="H72" s="24"/>
      <c r="I72" s="13" t="str">
        <f t="shared" si="13"/>
        <v/>
      </c>
      <c r="J72" s="12"/>
      <c r="K72" s="24"/>
      <c r="L72" s="13" t="str">
        <f t="shared" si="14"/>
        <v/>
      </c>
      <c r="M72" s="12"/>
      <c r="N72" s="24"/>
      <c r="O72" s="13" t="str">
        <f t="shared" si="15"/>
        <v/>
      </c>
    </row>
    <row r="73" spans="1:15" ht="13" x14ac:dyDescent="0.3">
      <c r="A73" s="56" t="s">
        <v>8</v>
      </c>
      <c r="B73" s="35" t="s">
        <v>284</v>
      </c>
      <c r="C73" s="57" t="s">
        <v>286</v>
      </c>
      <c r="D73" s="12"/>
      <c r="E73" s="24"/>
      <c r="F73" s="55" t="str">
        <f t="shared" si="12"/>
        <v/>
      </c>
      <c r="G73" s="12"/>
      <c r="H73" s="24"/>
      <c r="I73" s="13" t="str">
        <f t="shared" si="13"/>
        <v/>
      </c>
      <c r="J73" s="12"/>
      <c r="K73" s="24"/>
      <c r="L73" s="13" t="str">
        <f t="shared" si="14"/>
        <v/>
      </c>
      <c r="M73" s="12"/>
      <c r="N73" s="24"/>
      <c r="O73" s="13" t="str">
        <f t="shared" si="15"/>
        <v/>
      </c>
    </row>
    <row r="74" spans="1:15" ht="13.5" thickBot="1" x14ac:dyDescent="0.35">
      <c r="A74" s="19" t="s">
        <v>31</v>
      </c>
      <c r="B74" s="61" t="s">
        <v>171</v>
      </c>
      <c r="C74" s="62"/>
      <c r="D74" s="30">
        <f>SUM(D5,D22,D34)</f>
        <v>0</v>
      </c>
      <c r="E74" s="58">
        <f>SUM(E5,E22,E34)</f>
        <v>0</v>
      </c>
      <c r="F74" s="15" t="str">
        <f>IF(AND(OR(ISBLANK(E74),E74=0),OR(ISBLANK(D74),D74=0)),"",D74/SUM(D74:E74))</f>
        <v/>
      </c>
      <c r="G74" s="30">
        <f>SUM(G5,G22,G34)</f>
        <v>0</v>
      </c>
      <c r="H74" s="58">
        <f>SUM(H5,H22,H34)</f>
        <v>0</v>
      </c>
      <c r="I74" s="15" t="str">
        <f>IF(AND(OR(ISBLANK(H74),H74=0),OR(ISBLANK(G74),G74=0)),"",G74/SUM(G74:H74))</f>
        <v/>
      </c>
      <c r="J74" s="30">
        <f>SUM(J5,J22,J34)</f>
        <v>0</v>
      </c>
      <c r="K74" s="58">
        <f>SUM(K5,K22,K34)</f>
        <v>0</v>
      </c>
      <c r="L74" s="15" t="str">
        <f>IF(AND(OR(ISBLANK(K74),K74=0),OR(ISBLANK(J74),J74=0)),"",J74/SUM(J74:K74))</f>
        <v/>
      </c>
      <c r="M74" s="30">
        <f>SUM(M5,M22,M34)</f>
        <v>0</v>
      </c>
      <c r="N74" s="58">
        <f>SUM(N5,N22,N34)</f>
        <v>0</v>
      </c>
      <c r="O74" s="15" t="str">
        <f>IF(AND(OR(ISBLANK(N74),N74=0),OR(ISBLANK(M74),M74=0)),"",M74/SUM(M74:N74))</f>
        <v/>
      </c>
    </row>
    <row r="76" spans="1:15" x14ac:dyDescent="0.25">
      <c r="A76" s="63" t="s">
        <v>172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</row>
  </sheetData>
  <mergeCells count="16">
    <mergeCell ref="B74:C74"/>
    <mergeCell ref="A76:O76"/>
    <mergeCell ref="A1:O1"/>
    <mergeCell ref="A2:C2"/>
    <mergeCell ref="D2:G2"/>
    <mergeCell ref="H2:O2"/>
    <mergeCell ref="A3:C3"/>
    <mergeCell ref="D3:E3"/>
    <mergeCell ref="F3:F4"/>
    <mergeCell ref="G3:H3"/>
    <mergeCell ref="I3:I4"/>
    <mergeCell ref="J3:K3"/>
    <mergeCell ref="L3:L4"/>
    <mergeCell ref="M3:N3"/>
    <mergeCell ref="O3:O4"/>
    <mergeCell ref="A4:B4"/>
  </mergeCells>
  <conditionalFormatting sqref="D5:E74 G5:H74 J5:K74 M5:N74">
    <cfRule type="cellIs" dxfId="1" priority="1" operator="equal">
      <formula>0</formula>
    </cfRule>
    <cfRule type="cellIs" dxfId="0" priority="2" operator="greaterThan">
      <formula>0</formula>
    </cfRule>
  </conditionalFormatting>
  <dataValidations count="1">
    <dataValidation type="decimal" operator="greaterThanOrEqual" allowBlank="1" showInputMessage="1" showErrorMessage="1" sqref="M6:N6 J8:K12 J6:K6 J14:K73 G14:H73 G6:H6 M8:N12 D8:E12 D6:E6 D14:E73 G8:H12 M14:N73" xr:uid="{00000000-0002-0000-0100-000000000000}">
      <formula1>0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"/>
  <sheetViews>
    <sheetView workbookViewId="0">
      <selection activeCell="C48" sqref="C48"/>
    </sheetView>
  </sheetViews>
  <sheetFormatPr defaultRowHeight="12.5" x14ac:dyDescent="0.25"/>
  <cols>
    <col min="1" max="1" width="22.7265625" customWidth="1"/>
    <col min="2" max="4" width="17.1796875" customWidth="1"/>
    <col min="5" max="5" width="29.7265625" bestFit="1" customWidth="1"/>
    <col min="6" max="6" width="21.7265625" customWidth="1"/>
  </cols>
  <sheetData>
    <row r="1" spans="1:6" x14ac:dyDescent="0.25">
      <c r="A1" t="s">
        <v>38</v>
      </c>
      <c r="B1" t="s">
        <v>173</v>
      </c>
      <c r="C1" t="s">
        <v>174</v>
      </c>
      <c r="D1" t="s">
        <v>291</v>
      </c>
      <c r="E1" t="s">
        <v>39</v>
      </c>
      <c r="F1" t="s">
        <v>40</v>
      </c>
    </row>
    <row r="2" spans="1:6" x14ac:dyDescent="0.25">
      <c r="A2" t="str">
        <f>IF(Dados_RCL!E6="","",Dados_RCL!E6)</f>
        <v/>
      </c>
      <c r="B2" t="str">
        <f>IF(Dados_RCL!C4="","",Dados_RCL!C4)</f>
        <v/>
      </c>
      <c r="C2" t="str">
        <f>IF(Dados_RCL!C5="","",Dados_RCL!C5)</f>
        <v/>
      </c>
      <c r="D2" t="str">
        <f>IF(Dados_RCL!C6="","",Dados_RCL!C6)</f>
        <v/>
      </c>
      <c r="E2" t="str">
        <f>IF(Dados_RCL!C7="","",Dados_RCL!C7)</f>
        <v/>
      </c>
      <c r="F2" t="str">
        <f>IF(Dados_RCL!C8="Original","O",IF(Dados_RCL!C8="Ajuste","A",""))</f>
        <v/>
      </c>
    </row>
  </sheetData>
  <sheetProtection password="856B" sheet="1" objects="1" scenario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I5"/>
  <sheetViews>
    <sheetView zoomScale="115" zoomScaleNormal="115" workbookViewId="0"/>
  </sheetViews>
  <sheetFormatPr defaultRowHeight="12.5" x14ac:dyDescent="0.25"/>
  <cols>
    <col min="1" max="1" width="23.54296875" customWidth="1"/>
    <col min="2" max="2" width="29.26953125" bestFit="1" customWidth="1"/>
    <col min="3" max="3" width="32.54296875" bestFit="1" customWidth="1"/>
    <col min="4" max="4" width="30.26953125" bestFit="1" customWidth="1"/>
    <col min="5" max="5" width="34.453125" bestFit="1" customWidth="1"/>
    <col min="6" max="6" width="34.81640625" bestFit="1" customWidth="1"/>
    <col min="7" max="7" width="31.7265625" bestFit="1" customWidth="1"/>
    <col min="8" max="8" width="30.7265625" bestFit="1" customWidth="1"/>
    <col min="9" max="9" width="27.54296875" bestFit="1" customWidth="1"/>
    <col min="10" max="10" width="31" bestFit="1" customWidth="1"/>
    <col min="11" max="11" width="27.81640625" bestFit="1" customWidth="1"/>
    <col min="12" max="12" width="31.7265625" bestFit="1" customWidth="1"/>
    <col min="13" max="13" width="35.81640625" bestFit="1" customWidth="1"/>
    <col min="14" max="14" width="30.1796875" bestFit="1" customWidth="1"/>
    <col min="15" max="15" width="27" bestFit="1" customWidth="1"/>
    <col min="16" max="16" width="24.1796875" bestFit="1" customWidth="1"/>
    <col min="17" max="17" width="28.26953125" bestFit="1" customWidth="1"/>
    <col min="18" max="18" width="32.453125" bestFit="1" customWidth="1"/>
    <col min="19" max="19" width="29.26953125" bestFit="1" customWidth="1"/>
    <col min="20" max="20" width="34.81640625" bestFit="1" customWidth="1"/>
    <col min="21" max="21" width="31.7265625" bestFit="1" customWidth="1"/>
    <col min="22" max="22" width="36" bestFit="1" customWidth="1"/>
    <col min="23" max="23" width="32.81640625" bestFit="1" customWidth="1"/>
    <col min="24" max="24" width="30.1796875" bestFit="1" customWidth="1"/>
    <col min="25" max="25" width="34.26953125" bestFit="1" customWidth="1"/>
    <col min="26" max="26" width="35.7265625" bestFit="1" customWidth="1"/>
    <col min="27" max="28" width="37.1796875" bestFit="1" customWidth="1"/>
    <col min="29" max="29" width="38.7265625" bestFit="1" customWidth="1"/>
    <col min="30" max="30" width="26.1796875" bestFit="1" customWidth="1"/>
    <col min="31" max="31" width="30.26953125" bestFit="1" customWidth="1"/>
    <col min="32" max="32" width="31.26953125" bestFit="1" customWidth="1"/>
    <col min="33" max="33" width="35.453125" bestFit="1" customWidth="1"/>
    <col min="34" max="34" width="36" bestFit="1" customWidth="1"/>
    <col min="35" max="35" width="32.81640625" bestFit="1" customWidth="1"/>
    <col min="36" max="36" width="37" bestFit="1" customWidth="1"/>
    <col min="37" max="37" width="34" bestFit="1" customWidth="1"/>
    <col min="38" max="38" width="35.26953125" bestFit="1" customWidth="1"/>
    <col min="39" max="39" width="32.1796875" bestFit="1" customWidth="1"/>
    <col min="40" max="40" width="35.7265625" bestFit="1" customWidth="1"/>
    <col min="41" max="41" width="32.54296875" bestFit="1" customWidth="1"/>
    <col min="42" max="42" width="34" bestFit="1" customWidth="1"/>
    <col min="43" max="43" width="30.81640625" bestFit="1" customWidth="1"/>
    <col min="44" max="44" width="31.54296875" bestFit="1" customWidth="1"/>
    <col min="45" max="45" width="28.453125" bestFit="1" customWidth="1"/>
    <col min="46" max="46" width="35.81640625" bestFit="1" customWidth="1"/>
    <col min="47" max="48" width="32.7265625" bestFit="1" customWidth="1"/>
    <col min="49" max="49" width="36.81640625" bestFit="1" customWidth="1"/>
    <col min="50" max="50" width="34.453125" bestFit="1" customWidth="1"/>
    <col min="51" max="51" width="35.81640625" bestFit="1" customWidth="1"/>
    <col min="52" max="52" width="36.7265625" bestFit="1" customWidth="1"/>
    <col min="53" max="53" width="33.54296875" bestFit="1" customWidth="1"/>
    <col min="54" max="54" width="34.81640625" bestFit="1" customWidth="1"/>
    <col min="55" max="55" width="36.26953125" bestFit="1" customWidth="1"/>
    <col min="56" max="56" width="37" bestFit="1" customWidth="1"/>
    <col min="57" max="57" width="38.54296875" bestFit="1" customWidth="1"/>
    <col min="58" max="58" width="35.7265625" bestFit="1" customWidth="1"/>
    <col min="59" max="59" width="38.26953125" bestFit="1" customWidth="1"/>
    <col min="60" max="60" width="33.453125" bestFit="1" customWidth="1"/>
    <col min="61" max="61" width="37.54296875" bestFit="1" customWidth="1"/>
    <col min="62" max="62" width="36" bestFit="1" customWidth="1"/>
    <col min="63" max="63" width="32.81640625" bestFit="1" customWidth="1"/>
    <col min="64" max="64" width="30.453125" bestFit="1" customWidth="1"/>
    <col min="65" max="65" width="31.81640625" bestFit="1" customWidth="1"/>
    <col min="66" max="66" width="34.453125" bestFit="1" customWidth="1"/>
    <col min="67" max="67" width="38.54296875" bestFit="1" customWidth="1"/>
    <col min="68" max="68" width="27.81640625" bestFit="1" customWidth="1"/>
    <col min="69" max="69" width="32" bestFit="1" customWidth="1"/>
    <col min="70" max="70" width="29.81640625" bestFit="1" customWidth="1"/>
    <col min="71" max="71" width="34" bestFit="1" customWidth="1"/>
    <col min="72" max="72" width="35.81640625" bestFit="1" customWidth="1"/>
    <col min="73" max="73" width="32.7265625" bestFit="1" customWidth="1"/>
    <col min="74" max="74" width="37.453125" bestFit="1" customWidth="1"/>
    <col min="75" max="75" width="34.453125" bestFit="1" customWidth="1"/>
    <col min="76" max="76" width="33.81640625" bestFit="1" customWidth="1"/>
    <col min="77" max="77" width="35.26953125" bestFit="1" customWidth="1"/>
    <col min="78" max="78" width="30.7265625" bestFit="1" customWidth="1"/>
    <col min="79" max="79" width="34.81640625" bestFit="1" customWidth="1"/>
    <col min="80" max="80" width="35.54296875" bestFit="1" customWidth="1"/>
    <col min="81" max="81" width="37" bestFit="1" customWidth="1"/>
    <col min="82" max="82" width="28.81640625" bestFit="1" customWidth="1"/>
    <col min="83" max="83" width="33" bestFit="1" customWidth="1"/>
    <col min="84" max="84" width="34.81640625" bestFit="1" customWidth="1"/>
    <col min="85" max="85" width="36.26953125" bestFit="1" customWidth="1"/>
    <col min="86" max="86" width="33.81640625" bestFit="1" customWidth="1"/>
    <col min="87" max="87" width="35.26953125" bestFit="1" customWidth="1"/>
    <col min="88" max="88" width="33" bestFit="1" customWidth="1"/>
    <col min="89" max="89" width="37.1796875" bestFit="1" customWidth="1"/>
    <col min="90" max="90" width="35.7265625" bestFit="1" customWidth="1"/>
    <col min="91" max="91" width="32.54296875" bestFit="1" customWidth="1"/>
    <col min="92" max="92" width="35.81640625" bestFit="1" customWidth="1"/>
    <col min="93" max="93" width="37.26953125" bestFit="1" customWidth="1"/>
    <col min="94" max="94" width="31.26953125" bestFit="1" customWidth="1"/>
    <col min="95" max="95" width="35.453125" bestFit="1" customWidth="1"/>
    <col min="96" max="96" width="32.26953125" bestFit="1" customWidth="1"/>
    <col min="97" max="97" width="36.453125" bestFit="1" customWidth="1"/>
    <col min="98" max="98" width="34.26953125" bestFit="1" customWidth="1"/>
    <col min="99" max="99" width="35.7265625" bestFit="1" customWidth="1"/>
    <col min="100" max="100" width="34.1796875" bestFit="1" customWidth="1"/>
    <col min="101" max="101" width="35.54296875" bestFit="1" customWidth="1"/>
    <col min="102" max="102" width="35.1796875" bestFit="1" customWidth="1"/>
    <col min="103" max="103" width="32" bestFit="1" customWidth="1"/>
    <col min="104" max="104" width="31.54296875" bestFit="1" customWidth="1"/>
    <col min="105" max="105" width="35.7265625" bestFit="1" customWidth="1"/>
    <col min="106" max="106" width="32.54296875" bestFit="1" customWidth="1"/>
    <col min="107" max="107" width="36.7265625" bestFit="1" customWidth="1"/>
    <col min="108" max="108" width="37.1796875" bestFit="1" customWidth="1"/>
    <col min="109" max="109" width="38.7265625" bestFit="1" customWidth="1"/>
    <col min="110" max="110" width="37.1796875" bestFit="1" customWidth="1"/>
    <col min="111" max="111" width="41.26953125" bestFit="1" customWidth="1"/>
    <col min="112" max="112" width="34.7265625" bestFit="1" customWidth="1"/>
    <col min="113" max="113" width="36.1796875" bestFit="1" customWidth="1"/>
    <col min="114" max="114" width="33.1796875" bestFit="1" customWidth="1"/>
    <col min="115" max="115" width="37.26953125" bestFit="1" customWidth="1"/>
    <col min="116" max="116" width="31" bestFit="1" customWidth="1"/>
    <col min="117" max="117" width="35.1796875" bestFit="1" customWidth="1"/>
    <col min="118" max="118" width="36.1796875" bestFit="1" customWidth="1"/>
    <col min="119" max="119" width="33" bestFit="1" customWidth="1"/>
    <col min="120" max="120" width="35.453125" bestFit="1" customWidth="1"/>
    <col min="121" max="121" width="36.81640625" bestFit="1" customWidth="1"/>
    <col min="122" max="122" width="35.54296875" bestFit="1" customWidth="1"/>
    <col min="123" max="123" width="37" bestFit="1" customWidth="1"/>
    <col min="124" max="124" width="34.453125" bestFit="1" customWidth="1"/>
    <col min="125" max="125" width="35.81640625" bestFit="1" customWidth="1"/>
    <col min="126" max="126" width="34.1796875" bestFit="1" customWidth="1"/>
    <col min="127" max="127" width="35.54296875" bestFit="1" customWidth="1"/>
    <col min="128" max="128" width="33.26953125" bestFit="1" customWidth="1"/>
    <col min="129" max="129" width="34.81640625" bestFit="1" customWidth="1"/>
    <col min="130" max="130" width="34.26953125" bestFit="1" customWidth="1"/>
    <col min="131" max="131" width="35.7265625" bestFit="1" customWidth="1"/>
    <col min="132" max="132" width="37.7265625" bestFit="1" customWidth="1"/>
    <col min="133" max="133" width="34.7265625" bestFit="1" customWidth="1"/>
    <col min="134" max="134" width="32.453125" bestFit="1" customWidth="1"/>
    <col min="135" max="135" width="36.54296875" bestFit="1" customWidth="1"/>
    <col min="136" max="136" width="25.7265625" bestFit="1" customWidth="1"/>
    <col min="137" max="137" width="29.81640625" bestFit="1" customWidth="1"/>
    <col min="138" max="138" width="31.26953125" bestFit="1" customWidth="1"/>
    <col min="139" max="139" width="35.453125" bestFit="1" customWidth="1"/>
  </cols>
  <sheetData>
    <row r="1" spans="1:139" ht="13.5" x14ac:dyDescent="0.3">
      <c r="A1" t="s">
        <v>38</v>
      </c>
      <c r="B1" s="54" t="s">
        <v>175</v>
      </c>
      <c r="C1" t="s">
        <v>176</v>
      </c>
      <c r="D1" t="s">
        <v>41</v>
      </c>
      <c r="E1" t="s">
        <v>42</v>
      </c>
      <c r="F1" t="s">
        <v>177</v>
      </c>
      <c r="G1" t="s">
        <v>178</v>
      </c>
      <c r="H1" t="s">
        <v>43</v>
      </c>
      <c r="I1" t="s">
        <v>44</v>
      </c>
      <c r="J1" t="s">
        <v>45</v>
      </c>
      <c r="K1" t="s">
        <v>46</v>
      </c>
      <c r="L1" t="s">
        <v>47</v>
      </c>
      <c r="M1" t="s">
        <v>48</v>
      </c>
      <c r="N1" t="s">
        <v>49</v>
      </c>
      <c r="O1" t="s">
        <v>50</v>
      </c>
      <c r="P1" t="s">
        <v>51</v>
      </c>
      <c r="Q1" t="s">
        <v>52</v>
      </c>
      <c r="R1" t="s">
        <v>179</v>
      </c>
      <c r="S1" t="s">
        <v>180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  <c r="AA1" t="s">
        <v>60</v>
      </c>
      <c r="AB1" t="s">
        <v>61</v>
      </c>
      <c r="AC1" t="s">
        <v>62</v>
      </c>
      <c r="AD1" t="s">
        <v>65</v>
      </c>
      <c r="AE1" t="s">
        <v>66</v>
      </c>
      <c r="AF1" t="s">
        <v>181</v>
      </c>
      <c r="AG1" t="s">
        <v>182</v>
      </c>
      <c r="AH1" t="s">
        <v>63</v>
      </c>
      <c r="AI1" t="s">
        <v>64</v>
      </c>
      <c r="AJ1" t="s">
        <v>183</v>
      </c>
      <c r="AK1" t="s">
        <v>184</v>
      </c>
      <c r="AL1" t="s">
        <v>185</v>
      </c>
      <c r="AM1" t="s">
        <v>186</v>
      </c>
      <c r="AN1" t="s">
        <v>187</v>
      </c>
      <c r="AO1" t="s">
        <v>188</v>
      </c>
      <c r="AP1" t="s">
        <v>189</v>
      </c>
      <c r="AQ1" t="s">
        <v>190</v>
      </c>
      <c r="AR1" t="s">
        <v>191</v>
      </c>
      <c r="AS1" t="s">
        <v>192</v>
      </c>
      <c r="AT1" t="s">
        <v>193</v>
      </c>
      <c r="AU1" t="s">
        <v>194</v>
      </c>
      <c r="AV1" t="s">
        <v>195</v>
      </c>
      <c r="AW1" t="s">
        <v>196</v>
      </c>
      <c r="AX1" t="s">
        <v>197</v>
      </c>
      <c r="AY1" t="s">
        <v>198</v>
      </c>
      <c r="AZ1" t="s">
        <v>199</v>
      </c>
      <c r="BA1" t="s">
        <v>200</v>
      </c>
      <c r="BB1" t="s">
        <v>201</v>
      </c>
      <c r="BC1" t="s">
        <v>202</v>
      </c>
      <c r="BD1" t="s">
        <v>203</v>
      </c>
      <c r="BE1" t="s">
        <v>204</v>
      </c>
      <c r="BF1" t="s">
        <v>205</v>
      </c>
      <c r="BG1" t="s">
        <v>282</v>
      </c>
      <c r="BH1" t="s">
        <v>206</v>
      </c>
      <c r="BI1" t="s">
        <v>207</v>
      </c>
      <c r="BJ1" t="s">
        <v>208</v>
      </c>
      <c r="BK1" t="s">
        <v>209</v>
      </c>
      <c r="BL1" t="s">
        <v>210</v>
      </c>
      <c r="BM1" t="s">
        <v>211</v>
      </c>
      <c r="BN1" t="s">
        <v>212</v>
      </c>
      <c r="BO1" t="s">
        <v>213</v>
      </c>
      <c r="BP1" t="s">
        <v>214</v>
      </c>
      <c r="BQ1" t="s">
        <v>215</v>
      </c>
      <c r="BR1" t="s">
        <v>216</v>
      </c>
      <c r="BS1" t="s">
        <v>217</v>
      </c>
      <c r="BT1" t="s">
        <v>218</v>
      </c>
      <c r="BU1" t="s">
        <v>219</v>
      </c>
      <c r="BV1" t="s">
        <v>220</v>
      </c>
      <c r="BW1" t="s">
        <v>221</v>
      </c>
      <c r="BX1" t="s">
        <v>222</v>
      </c>
      <c r="BY1" t="s">
        <v>223</v>
      </c>
      <c r="BZ1" t="s">
        <v>224</v>
      </c>
      <c r="CA1" t="s">
        <v>225</v>
      </c>
      <c r="CB1" t="s">
        <v>226</v>
      </c>
      <c r="CC1" t="s">
        <v>227</v>
      </c>
      <c r="CD1" t="s">
        <v>228</v>
      </c>
      <c r="CE1" t="s">
        <v>229</v>
      </c>
      <c r="CF1" t="s">
        <v>230</v>
      </c>
      <c r="CG1" t="s">
        <v>231</v>
      </c>
      <c r="CH1" t="s">
        <v>232</v>
      </c>
      <c r="CI1" t="s">
        <v>233</v>
      </c>
      <c r="CJ1" t="s">
        <v>234</v>
      </c>
      <c r="CK1" t="s">
        <v>235</v>
      </c>
      <c r="CL1" t="s">
        <v>236</v>
      </c>
      <c r="CM1" t="s">
        <v>237</v>
      </c>
      <c r="CN1" t="s">
        <v>238</v>
      </c>
      <c r="CO1" t="s">
        <v>239</v>
      </c>
      <c r="CP1" t="s">
        <v>240</v>
      </c>
      <c r="CQ1" t="s">
        <v>241</v>
      </c>
      <c r="CR1" t="s">
        <v>242</v>
      </c>
      <c r="CS1" t="s">
        <v>243</v>
      </c>
      <c r="CT1" t="s">
        <v>244</v>
      </c>
      <c r="CU1" t="s">
        <v>245</v>
      </c>
      <c r="CV1" t="s">
        <v>246</v>
      </c>
      <c r="CW1" t="s">
        <v>247</v>
      </c>
      <c r="CX1" t="s">
        <v>248</v>
      </c>
      <c r="CY1" t="s">
        <v>249</v>
      </c>
      <c r="CZ1" t="s">
        <v>250</v>
      </c>
      <c r="DA1" t="s">
        <v>251</v>
      </c>
      <c r="DB1" t="s">
        <v>252</v>
      </c>
      <c r="DC1" t="s">
        <v>253</v>
      </c>
      <c r="DD1" t="s">
        <v>254</v>
      </c>
      <c r="DE1" t="s">
        <v>255</v>
      </c>
      <c r="DF1" t="s">
        <v>256</v>
      </c>
      <c r="DG1" t="s">
        <v>257</v>
      </c>
      <c r="DH1" t="s">
        <v>258</v>
      </c>
      <c r="DI1" t="s">
        <v>259</v>
      </c>
      <c r="DJ1" t="s">
        <v>260</v>
      </c>
      <c r="DK1" t="s">
        <v>261</v>
      </c>
      <c r="DL1" t="s">
        <v>262</v>
      </c>
      <c r="DM1" t="s">
        <v>263</v>
      </c>
      <c r="DN1" t="s">
        <v>264</v>
      </c>
      <c r="DO1" t="s">
        <v>265</v>
      </c>
      <c r="DP1" t="s">
        <v>266</v>
      </c>
      <c r="DQ1" t="s">
        <v>267</v>
      </c>
      <c r="DR1" t="s">
        <v>268</v>
      </c>
      <c r="DS1" t="s">
        <v>269</v>
      </c>
      <c r="DT1" t="s">
        <v>270</v>
      </c>
      <c r="DU1" t="s">
        <v>271</v>
      </c>
      <c r="DV1" t="s">
        <v>272</v>
      </c>
      <c r="DW1" t="s">
        <v>273</v>
      </c>
      <c r="DX1" t="s">
        <v>274</v>
      </c>
      <c r="DY1" t="s">
        <v>275</v>
      </c>
      <c r="DZ1" t="s">
        <v>276</v>
      </c>
      <c r="EA1" t="s">
        <v>277</v>
      </c>
      <c r="EB1" t="s">
        <v>278</v>
      </c>
      <c r="EC1" t="s">
        <v>279</v>
      </c>
      <c r="ED1" t="s">
        <v>280</v>
      </c>
      <c r="EE1" t="s">
        <v>281</v>
      </c>
      <c r="EF1" t="s">
        <v>287</v>
      </c>
      <c r="EG1" t="s">
        <v>288</v>
      </c>
      <c r="EH1" t="s">
        <v>289</v>
      </c>
      <c r="EI1" t="s">
        <v>290</v>
      </c>
    </row>
    <row r="2" spans="1:139" x14ac:dyDescent="0.25">
      <c r="A2" t="str">
        <f>IF(Dados_RCL!E6="","",CONCATENATE(Dados_RCL!E6,1))</f>
        <v/>
      </c>
      <c r="B2">
        <f>IF(DESENVOLVIMENTO!D5="","",DESENVOLVIMENTO!D5)</f>
        <v>0</v>
      </c>
      <c r="C2">
        <f>IF(DESENVOLVIMENTO!E5="","",DESENVOLVIMENTO!E5)</f>
        <v>0</v>
      </c>
      <c r="D2" t="str">
        <f>IF(DESENVOLVIMENTO!D6="","",DESENVOLVIMENTO!D6)</f>
        <v/>
      </c>
      <c r="E2" t="str">
        <f>IF(DESENVOLVIMENTO!E6="","",DESENVOLVIMENTO!E6)</f>
        <v/>
      </c>
      <c r="F2">
        <f>IF(DESENVOLVIMENTO!D7="","",DESENVOLVIMENTO!D7)</f>
        <v>0</v>
      </c>
      <c r="G2">
        <f>IF(DESENVOLVIMENTO!E7="","",DESENVOLVIMENTO!E7)</f>
        <v>0</v>
      </c>
      <c r="H2" t="str">
        <f>IF(DESENVOLVIMENTO!D8="","",DESENVOLVIMENTO!D8)</f>
        <v/>
      </c>
      <c r="I2" t="str">
        <f>IF(DESENVOLVIMENTO!E8="","",DESENVOLVIMENTO!E8)</f>
        <v/>
      </c>
      <c r="J2" t="str">
        <f>IF(DESENVOLVIMENTO!D9="","",DESENVOLVIMENTO!D9)</f>
        <v/>
      </c>
      <c r="K2" t="str">
        <f>IF(DESENVOLVIMENTO!E9="","",DESENVOLVIMENTO!E9)</f>
        <v/>
      </c>
      <c r="L2" t="str">
        <f>IF(DESENVOLVIMENTO!D10="","",DESENVOLVIMENTO!D10)</f>
        <v/>
      </c>
      <c r="M2" t="str">
        <f>IF(DESENVOLVIMENTO!E10="","",DESENVOLVIMENTO!E10)</f>
        <v/>
      </c>
      <c r="N2" t="str">
        <f>IF(DESENVOLVIMENTO!D11="","",DESENVOLVIMENTO!D11)</f>
        <v/>
      </c>
      <c r="O2" t="str">
        <f>IF(DESENVOLVIMENTO!E11="","",DESENVOLVIMENTO!E11)</f>
        <v/>
      </c>
      <c r="P2" t="str">
        <f>IF(DESENVOLVIMENTO!D12="","",DESENVOLVIMENTO!D12)</f>
        <v/>
      </c>
      <c r="Q2" t="str">
        <f>IF(DESENVOLVIMENTO!E12="","",DESENVOLVIMENTO!E12)</f>
        <v/>
      </c>
      <c r="R2">
        <f>IF(DESENVOLVIMENTO!D13="","",DESENVOLVIMENTO!D13)</f>
        <v>0</v>
      </c>
      <c r="S2">
        <f>IF(DESENVOLVIMENTO!E13="","",DESENVOLVIMENTO!E13)</f>
        <v>0</v>
      </c>
      <c r="T2" t="str">
        <f>IF(DESENVOLVIMENTO!D14="","",DESENVOLVIMENTO!D14)</f>
        <v/>
      </c>
      <c r="U2" t="str">
        <f>IF(DESENVOLVIMENTO!E14="","",DESENVOLVIMENTO!E14)</f>
        <v/>
      </c>
      <c r="V2" t="str">
        <f>IF(DESENVOLVIMENTO!D15="","",DESENVOLVIMENTO!D15)</f>
        <v/>
      </c>
      <c r="W2" t="str">
        <f>IF(DESENVOLVIMENTO!E15="","",DESENVOLVIMENTO!E15)</f>
        <v/>
      </c>
      <c r="X2" t="str">
        <f>IF(DESENVOLVIMENTO!D16="","",DESENVOLVIMENTO!D16)</f>
        <v/>
      </c>
      <c r="Y2" t="str">
        <f>IF(DESENVOLVIMENTO!E16="","",DESENVOLVIMENTO!E16)</f>
        <v/>
      </c>
      <c r="Z2" t="str">
        <f>IF(DESENVOLVIMENTO!D17="","",DESENVOLVIMENTO!D17)</f>
        <v/>
      </c>
      <c r="AA2" t="str">
        <f>IF(DESENVOLVIMENTO!E17="","",DESENVOLVIMENTO!E17)</f>
        <v/>
      </c>
      <c r="AB2" t="str">
        <f>IF(DESENVOLVIMENTO!D18="","",DESENVOLVIMENTO!D18)</f>
        <v/>
      </c>
      <c r="AC2" t="str">
        <f>IF(DESENVOLVIMENTO!E18="","",DESENVOLVIMENTO!E18)</f>
        <v/>
      </c>
      <c r="AD2" t="str">
        <f>IF(DESENVOLVIMENTO!D19="","",DESENVOLVIMENTO!D19)</f>
        <v/>
      </c>
      <c r="AE2" t="str">
        <f>IF(DESENVOLVIMENTO!E19="","",DESENVOLVIMENTO!E19)</f>
        <v/>
      </c>
      <c r="AF2" t="str">
        <f>IF(DESENVOLVIMENTO!D20="","",DESENVOLVIMENTO!D20)</f>
        <v/>
      </c>
      <c r="AG2" t="str">
        <f>IF(DESENVOLVIMENTO!E20="","",DESENVOLVIMENTO!E20)</f>
        <v/>
      </c>
      <c r="AH2" t="str">
        <f>IF(DESENVOLVIMENTO!D21="","",DESENVOLVIMENTO!D21)</f>
        <v/>
      </c>
      <c r="AI2" t="str">
        <f>IF(DESENVOLVIMENTO!E21="","",DESENVOLVIMENTO!E21)</f>
        <v/>
      </c>
      <c r="AJ2">
        <f>IF(DESENVOLVIMENTO!D22="","",DESENVOLVIMENTO!D22)</f>
        <v>0</v>
      </c>
      <c r="AK2">
        <f>IF(DESENVOLVIMENTO!E22="","",DESENVOLVIMENTO!E22)</f>
        <v>0</v>
      </c>
      <c r="AL2" t="str">
        <f>IF(DESENVOLVIMENTO!D23="","",DESENVOLVIMENTO!D23)</f>
        <v/>
      </c>
      <c r="AM2" t="str">
        <f>IF(DESENVOLVIMENTO!E23="","",DESENVOLVIMENTO!E23)</f>
        <v/>
      </c>
      <c r="AN2" t="str">
        <f>IF(DESENVOLVIMENTO!D24="","",DESENVOLVIMENTO!D24)</f>
        <v/>
      </c>
      <c r="AO2" t="str">
        <f>IF(DESENVOLVIMENTO!E24="","",DESENVOLVIMENTO!E24)</f>
        <v/>
      </c>
      <c r="AP2" t="str">
        <f>IF(DESENVOLVIMENTO!D25="","",DESENVOLVIMENTO!D25)</f>
        <v/>
      </c>
      <c r="AQ2" t="str">
        <f>IF(DESENVOLVIMENTO!E25="","",DESENVOLVIMENTO!E25)</f>
        <v/>
      </c>
      <c r="AR2" t="str">
        <f>IF(DESENVOLVIMENTO!D26="","",DESENVOLVIMENTO!D26)</f>
        <v/>
      </c>
      <c r="AS2" t="str">
        <f>IF(DESENVOLVIMENTO!E26="","",DESENVOLVIMENTO!E26)</f>
        <v/>
      </c>
      <c r="AT2" t="str">
        <f>IF(DESENVOLVIMENTO!D27="","",DESENVOLVIMENTO!D27)</f>
        <v/>
      </c>
      <c r="AU2" t="str">
        <f>IF(DESENVOLVIMENTO!E27="","",DESENVOLVIMENTO!E27)</f>
        <v/>
      </c>
      <c r="AV2" t="str">
        <f>IF(DESENVOLVIMENTO!D28="","",DESENVOLVIMENTO!D28)</f>
        <v/>
      </c>
      <c r="AW2" t="str">
        <f>IF(DESENVOLVIMENTO!E28="","",DESENVOLVIMENTO!E28)</f>
        <v/>
      </c>
      <c r="AX2" t="str">
        <f>IF(DESENVOLVIMENTO!D29="","",DESENVOLVIMENTO!D29)</f>
        <v/>
      </c>
      <c r="AY2" t="str">
        <f>IF(DESENVOLVIMENTO!E29="","",DESENVOLVIMENTO!E29)</f>
        <v/>
      </c>
      <c r="AZ2" t="str">
        <f>IF(DESENVOLVIMENTO!D30="","",DESENVOLVIMENTO!D30)</f>
        <v/>
      </c>
      <c r="BA2" t="str">
        <f>IF(DESENVOLVIMENTO!E30="","",DESENVOLVIMENTO!E30)</f>
        <v/>
      </c>
      <c r="BB2" t="str">
        <f>IF(DESENVOLVIMENTO!D31="","",DESENVOLVIMENTO!D31)</f>
        <v/>
      </c>
      <c r="BC2" t="str">
        <f>IF(DESENVOLVIMENTO!E31="","",DESENVOLVIMENTO!E31)</f>
        <v/>
      </c>
      <c r="BD2" t="str">
        <f>IF(DESENVOLVIMENTO!D32="","",DESENVOLVIMENTO!D32)</f>
        <v/>
      </c>
      <c r="BE2" t="str">
        <f>IF(DESENVOLVIMENTO!E32="","",DESENVOLVIMENTO!E32)</f>
        <v/>
      </c>
      <c r="BF2" t="str">
        <f>IF(DESENVOLVIMENTO!D33="","",DESENVOLVIMENTO!D33)</f>
        <v/>
      </c>
      <c r="BG2" t="str">
        <f>IF(DESENVOLVIMENTO!E33="","",DESENVOLVIMENTO!E33)</f>
        <v/>
      </c>
      <c r="BH2">
        <f>IF(DESENVOLVIMENTO!D34="","",DESENVOLVIMENTO!D34)</f>
        <v>0</v>
      </c>
      <c r="BI2">
        <f>IF(DESENVOLVIMENTO!E34="","",DESENVOLVIMENTO!E34)</f>
        <v>0</v>
      </c>
      <c r="BJ2" t="str">
        <f>IF(DESENVOLVIMENTO!D35="","",DESENVOLVIMENTO!D35)</f>
        <v/>
      </c>
      <c r="BK2" t="str">
        <f>IF(DESENVOLVIMENTO!E35="","",DESENVOLVIMENTO!E35)</f>
        <v/>
      </c>
      <c r="BL2" t="str">
        <f>IF(DESENVOLVIMENTO!D36="","",DESENVOLVIMENTO!D36)</f>
        <v/>
      </c>
      <c r="BM2" t="str">
        <f>IF(DESENVOLVIMENTO!E36="","",DESENVOLVIMENTO!E36)</f>
        <v/>
      </c>
      <c r="BN2" t="str">
        <f>IF(DESENVOLVIMENTO!D37="","",DESENVOLVIMENTO!D37)</f>
        <v/>
      </c>
      <c r="BO2" t="str">
        <f>IF(DESENVOLVIMENTO!E37="","",DESENVOLVIMENTO!E37)</f>
        <v/>
      </c>
      <c r="BP2" t="str">
        <f>IF(DESENVOLVIMENTO!D38="","",DESENVOLVIMENTO!D38)</f>
        <v/>
      </c>
      <c r="BQ2" t="str">
        <f>IF(DESENVOLVIMENTO!E38="","",DESENVOLVIMENTO!E38)</f>
        <v/>
      </c>
      <c r="BR2" t="str">
        <f>IF(DESENVOLVIMENTO!D39="","",DESENVOLVIMENTO!D39)</f>
        <v/>
      </c>
      <c r="BS2" t="str">
        <f>IF(DESENVOLVIMENTO!E39="","",DESENVOLVIMENTO!E39)</f>
        <v/>
      </c>
      <c r="BT2" t="str">
        <f>IF(DESENVOLVIMENTO!D40="","",DESENVOLVIMENTO!D40)</f>
        <v/>
      </c>
      <c r="BU2" t="str">
        <f>IF(DESENVOLVIMENTO!E40="","",DESENVOLVIMENTO!E40)</f>
        <v/>
      </c>
      <c r="BV2" t="str">
        <f>IF(DESENVOLVIMENTO!D41="","",DESENVOLVIMENTO!D41)</f>
        <v/>
      </c>
      <c r="BW2" t="str">
        <f>IF(DESENVOLVIMENTO!E41="","",DESENVOLVIMENTO!E41)</f>
        <v/>
      </c>
      <c r="BX2" t="str">
        <f>IF(DESENVOLVIMENTO!D42="","",DESENVOLVIMENTO!D42)</f>
        <v/>
      </c>
      <c r="BY2" t="str">
        <f>IF(DESENVOLVIMENTO!E42="","",DESENVOLVIMENTO!E42)</f>
        <v/>
      </c>
      <c r="BZ2" t="str">
        <f>IF(DESENVOLVIMENTO!D43="","",DESENVOLVIMENTO!D43)</f>
        <v/>
      </c>
      <c r="CA2" t="str">
        <f>IF(DESENVOLVIMENTO!E43="","",DESENVOLVIMENTO!E43)</f>
        <v/>
      </c>
      <c r="CB2" t="str">
        <f>IF(DESENVOLVIMENTO!D44="","",DESENVOLVIMENTO!D44)</f>
        <v/>
      </c>
      <c r="CC2" t="str">
        <f>IF(DESENVOLVIMENTO!E44="","",DESENVOLVIMENTO!E44)</f>
        <v/>
      </c>
      <c r="CD2">
        <f>IF(DESENVOLVIMENTO!D45="","",DESENVOLVIMENTO!D45)</f>
        <v>0</v>
      </c>
      <c r="CE2">
        <f>IF(DESENVOLVIMENTO!E45="","",DESENVOLVIMENTO!E45)</f>
        <v>0</v>
      </c>
      <c r="CF2" t="str">
        <f>IF(DESENVOLVIMENTO!D46="","",DESENVOLVIMENTO!D46)</f>
        <v/>
      </c>
      <c r="CG2" t="str">
        <f>IF(DESENVOLVIMENTO!E46="","",DESENVOLVIMENTO!E46)</f>
        <v/>
      </c>
      <c r="CH2" t="str">
        <f>IF(DESENVOLVIMENTO!D47="","",DESENVOLVIMENTO!D47)</f>
        <v/>
      </c>
      <c r="CI2" t="str">
        <f>IF(DESENVOLVIMENTO!E47="","",DESENVOLVIMENTO!E47)</f>
        <v/>
      </c>
      <c r="CJ2" t="str">
        <f>IF(DESENVOLVIMENTO!D48="","",DESENVOLVIMENTO!D48)</f>
        <v/>
      </c>
      <c r="CK2" t="str">
        <f>IF(DESENVOLVIMENTO!E48="","",DESENVOLVIMENTO!E48)</f>
        <v/>
      </c>
      <c r="CL2">
        <f>IF(DESENVOLVIMENTO!D49="","",DESENVOLVIMENTO!D49)</f>
        <v>0</v>
      </c>
      <c r="CM2">
        <f>IF(DESENVOLVIMENTO!E49="","",DESENVOLVIMENTO!E49)</f>
        <v>0</v>
      </c>
      <c r="CN2" t="str">
        <f>IF(DESENVOLVIMENTO!D50="","",DESENVOLVIMENTO!D50)</f>
        <v/>
      </c>
      <c r="CO2" t="str">
        <f>IF(DESENVOLVIMENTO!E50="","",DESENVOLVIMENTO!E50)</f>
        <v/>
      </c>
      <c r="CP2" t="str">
        <f>IF(DESENVOLVIMENTO!D51="","",DESENVOLVIMENTO!D51)</f>
        <v/>
      </c>
      <c r="CQ2" t="str">
        <f>IF(DESENVOLVIMENTO!E51="","",DESENVOLVIMENTO!E51)</f>
        <v/>
      </c>
      <c r="CR2" t="str">
        <f>IF(DESENVOLVIMENTO!D52="","",DESENVOLVIMENTO!D52)</f>
        <v/>
      </c>
      <c r="CS2" t="str">
        <f>IF(DESENVOLVIMENTO!E52="","",DESENVOLVIMENTO!E52)</f>
        <v/>
      </c>
      <c r="CT2" t="str">
        <f>IF(DESENVOLVIMENTO!D53="","",DESENVOLVIMENTO!D53)</f>
        <v/>
      </c>
      <c r="CU2" t="str">
        <f>IF(DESENVOLVIMENTO!E53="","",DESENVOLVIMENTO!E53)</f>
        <v/>
      </c>
      <c r="CV2" t="str">
        <f>IF(DESENVOLVIMENTO!D54="","",DESENVOLVIMENTO!D54)</f>
        <v/>
      </c>
      <c r="CW2" t="str">
        <f>IF(DESENVOLVIMENTO!E54="","",DESENVOLVIMENTO!E54)</f>
        <v/>
      </c>
      <c r="CX2" t="str">
        <f>IF(DESENVOLVIMENTO!D55="","",DESENVOLVIMENTO!D55)</f>
        <v/>
      </c>
      <c r="CY2" t="str">
        <f>IF(DESENVOLVIMENTO!E55="","",DESENVOLVIMENTO!E55)</f>
        <v/>
      </c>
      <c r="CZ2" t="str">
        <f>IF(DESENVOLVIMENTO!D56="","",DESENVOLVIMENTO!D56)</f>
        <v/>
      </c>
      <c r="DA2" t="str">
        <f>IF(DESENVOLVIMENTO!E56="","",DESENVOLVIMENTO!E56)</f>
        <v/>
      </c>
      <c r="DB2" t="str">
        <f>IF(DESENVOLVIMENTO!D57="","",DESENVOLVIMENTO!D57)</f>
        <v/>
      </c>
      <c r="DC2" t="str">
        <f>IF(DESENVOLVIMENTO!E57="","",DESENVOLVIMENTO!E57)</f>
        <v/>
      </c>
      <c r="DD2" t="str">
        <f>IF(DESENVOLVIMENTO!D58="","",DESENVOLVIMENTO!D58)</f>
        <v/>
      </c>
      <c r="DE2" t="str">
        <f>IF(DESENVOLVIMENTO!E58="","",DESENVOLVIMENTO!E58)</f>
        <v/>
      </c>
      <c r="DF2" t="str">
        <f>IF(DESENVOLVIMENTO!D59="","",DESENVOLVIMENTO!D59)</f>
        <v/>
      </c>
      <c r="DG2" t="str">
        <f>IF(DESENVOLVIMENTO!E59="","",DESENVOLVIMENTO!E59)</f>
        <v/>
      </c>
      <c r="DH2" t="str">
        <f>IF(DESENVOLVIMENTO!D60="","",DESENVOLVIMENTO!D60)</f>
        <v/>
      </c>
      <c r="DI2" t="str">
        <f>IF(DESENVOLVIMENTO!E60="","",DESENVOLVIMENTO!E60)</f>
        <v/>
      </c>
      <c r="DJ2" t="str">
        <f>IF(DESENVOLVIMENTO!D61="","",DESENVOLVIMENTO!D61)</f>
        <v/>
      </c>
      <c r="DK2" t="str">
        <f>IF(DESENVOLVIMENTO!E61="","",DESENVOLVIMENTO!E61)</f>
        <v/>
      </c>
      <c r="DL2" t="str">
        <f>IF(DESENVOLVIMENTO!D62="","",DESENVOLVIMENTO!D62)</f>
        <v/>
      </c>
      <c r="DM2" t="str">
        <f>IF(DESENVOLVIMENTO!E62="","",DESENVOLVIMENTO!E62)</f>
        <v/>
      </c>
      <c r="DN2" t="str">
        <f>IF(DESENVOLVIMENTO!D63="","",DESENVOLVIMENTO!D63)</f>
        <v/>
      </c>
      <c r="DO2" t="str">
        <f>IF(DESENVOLVIMENTO!E63="","",DESENVOLVIMENTO!E63)</f>
        <v/>
      </c>
      <c r="DP2" t="str">
        <f>IF(DESENVOLVIMENTO!D64="","",DESENVOLVIMENTO!D64)</f>
        <v/>
      </c>
      <c r="DQ2" t="str">
        <f>IF(DESENVOLVIMENTO!E64="","",DESENVOLVIMENTO!E64)</f>
        <v/>
      </c>
      <c r="DR2" t="str">
        <f>IF(DESENVOLVIMENTO!D65="","",DESENVOLVIMENTO!D65)</f>
        <v/>
      </c>
      <c r="DS2" t="str">
        <f>IF(DESENVOLVIMENTO!E65="","",DESENVOLVIMENTO!E65)</f>
        <v/>
      </c>
      <c r="DT2" t="str">
        <f>IF(DESENVOLVIMENTO!D66="","",DESENVOLVIMENTO!D66)</f>
        <v/>
      </c>
      <c r="DU2" t="str">
        <f>IF(DESENVOLVIMENTO!E66="","",DESENVOLVIMENTO!E66)</f>
        <v/>
      </c>
      <c r="DV2" t="str">
        <f>IF(DESENVOLVIMENTO!D67="","",DESENVOLVIMENTO!D67)</f>
        <v/>
      </c>
      <c r="DW2" t="str">
        <f>IF(DESENVOLVIMENTO!E67="","",DESENVOLVIMENTO!E67)</f>
        <v/>
      </c>
      <c r="DX2" t="str">
        <f>IF(DESENVOLVIMENTO!D68="","",DESENVOLVIMENTO!D68)</f>
        <v/>
      </c>
      <c r="DY2" t="str">
        <f>IF(DESENVOLVIMENTO!E68="","",DESENVOLVIMENTO!E68)</f>
        <v/>
      </c>
      <c r="DZ2" t="str">
        <f>IF(DESENVOLVIMENTO!D69="","",DESENVOLVIMENTO!D69)</f>
        <v/>
      </c>
      <c r="EA2" t="str">
        <f>IF(DESENVOLVIMENTO!E69="","",DESENVOLVIMENTO!E69)</f>
        <v/>
      </c>
      <c r="EB2" t="str">
        <f>IF(DESENVOLVIMENTO!D70="","",DESENVOLVIMENTO!D70)</f>
        <v/>
      </c>
      <c r="EC2" t="str">
        <f>IF(DESENVOLVIMENTO!E70="","",DESENVOLVIMENTO!E70)</f>
        <v/>
      </c>
      <c r="ED2" t="str">
        <f>IF(DESENVOLVIMENTO!D71="","",DESENVOLVIMENTO!D71)</f>
        <v/>
      </c>
      <c r="EE2" t="str">
        <f>IF(DESENVOLVIMENTO!E71="","",DESENVOLVIMENTO!E71)</f>
        <v/>
      </c>
      <c r="EF2" t="str">
        <f>IF(DESENVOLVIMENTO!D72="","",DESENVOLVIMENTO!D72)</f>
        <v/>
      </c>
      <c r="EG2" t="str">
        <f>IF(DESENVOLVIMENTO!E72="","",DESENVOLVIMENTO!E72)</f>
        <v/>
      </c>
      <c r="EH2" t="str">
        <f>IF(DESENVOLVIMENTO!D73="","",DESENVOLVIMENTO!D73)</f>
        <v/>
      </c>
      <c r="EI2" t="str">
        <f>IF(DESENVOLVIMENTO!E73="","",DESENVOLVIMENTO!E73)</f>
        <v/>
      </c>
    </row>
    <row r="3" spans="1:139" x14ac:dyDescent="0.25">
      <c r="A3" t="str">
        <f>IF(Dados_RCL!E6="","",CONCATENATE(Dados_RCL!E6,2))</f>
        <v/>
      </c>
      <c r="B3">
        <f>IF(DESENVOLVIMENTO!G5="","",DESENVOLVIMENTO!G5)</f>
        <v>0</v>
      </c>
      <c r="C3">
        <f>IF(DESENVOLVIMENTO!H5="","",DESENVOLVIMENTO!H5)</f>
        <v>0</v>
      </c>
      <c r="D3" t="str">
        <f>IF(DESENVOLVIMENTO!G6="","",DESENVOLVIMENTO!G6)</f>
        <v/>
      </c>
      <c r="E3" t="str">
        <f>IF(DESENVOLVIMENTO!H6="","",DESENVOLVIMENTO!H6)</f>
        <v/>
      </c>
      <c r="F3">
        <f>IF(DESENVOLVIMENTO!G7="","",DESENVOLVIMENTO!G7)</f>
        <v>0</v>
      </c>
      <c r="G3">
        <f>IF(DESENVOLVIMENTO!H7="","",DESENVOLVIMENTO!H7)</f>
        <v>0</v>
      </c>
      <c r="H3" t="str">
        <f>IF(DESENVOLVIMENTO!G8="","",DESENVOLVIMENTO!G8)</f>
        <v/>
      </c>
      <c r="I3" t="str">
        <f>IF(DESENVOLVIMENTO!H8="","",DESENVOLVIMENTO!H8)</f>
        <v/>
      </c>
      <c r="J3" t="str">
        <f>IF(DESENVOLVIMENTO!G9="","",DESENVOLVIMENTO!G9)</f>
        <v/>
      </c>
      <c r="K3" t="str">
        <f>IF(DESENVOLVIMENTO!H9="","",DESENVOLVIMENTO!H9)</f>
        <v/>
      </c>
      <c r="L3" t="str">
        <f>IF(DESENVOLVIMENTO!G10="","",DESENVOLVIMENTO!G10)</f>
        <v/>
      </c>
      <c r="M3" t="str">
        <f>IF(DESENVOLVIMENTO!H10="","",DESENVOLVIMENTO!H10)</f>
        <v/>
      </c>
      <c r="N3" t="str">
        <f>IF(DESENVOLVIMENTO!G11="","",DESENVOLVIMENTO!G11)</f>
        <v/>
      </c>
      <c r="O3" t="str">
        <f>IF(DESENVOLVIMENTO!H11="","",DESENVOLVIMENTO!H11)</f>
        <v/>
      </c>
      <c r="P3" t="str">
        <f>IF(DESENVOLVIMENTO!G12="","",DESENVOLVIMENTO!G12)</f>
        <v/>
      </c>
      <c r="Q3" t="str">
        <f>IF(DESENVOLVIMENTO!H12="","",DESENVOLVIMENTO!H12)</f>
        <v/>
      </c>
      <c r="R3">
        <f>IF(DESENVOLVIMENTO!G13="","",DESENVOLVIMENTO!G13)</f>
        <v>0</v>
      </c>
      <c r="S3">
        <f>IF(DESENVOLVIMENTO!H13="","",DESENVOLVIMENTO!H13)</f>
        <v>0</v>
      </c>
      <c r="T3" t="str">
        <f>IF(DESENVOLVIMENTO!G14="","",DESENVOLVIMENTO!G14)</f>
        <v/>
      </c>
      <c r="U3" t="str">
        <f>IF(DESENVOLVIMENTO!H14="","",DESENVOLVIMENTO!H14)</f>
        <v/>
      </c>
      <c r="V3" t="str">
        <f>IF(DESENVOLVIMENTO!G15="","",DESENVOLVIMENTO!G15)</f>
        <v/>
      </c>
      <c r="W3" t="str">
        <f>IF(DESENVOLVIMENTO!H15="","",DESENVOLVIMENTO!H15)</f>
        <v/>
      </c>
      <c r="X3" t="str">
        <f>IF(DESENVOLVIMENTO!G16="","",DESENVOLVIMENTO!G16)</f>
        <v/>
      </c>
      <c r="Y3" t="str">
        <f>IF(DESENVOLVIMENTO!H16="","",DESENVOLVIMENTO!H16)</f>
        <v/>
      </c>
      <c r="Z3" t="str">
        <f>IF(DESENVOLVIMENTO!G17="","",DESENVOLVIMENTO!G17)</f>
        <v/>
      </c>
      <c r="AA3" t="str">
        <f>IF(DESENVOLVIMENTO!H17="","",DESENVOLVIMENTO!H17)</f>
        <v/>
      </c>
      <c r="AB3" t="str">
        <f>IF(DESENVOLVIMENTO!G18="","",DESENVOLVIMENTO!G18)</f>
        <v/>
      </c>
      <c r="AC3" t="str">
        <f>IF(DESENVOLVIMENTO!H18="","",DESENVOLVIMENTO!H18)</f>
        <v/>
      </c>
      <c r="AD3" t="str">
        <f>IF(DESENVOLVIMENTO!G19="","",DESENVOLVIMENTO!G19)</f>
        <v/>
      </c>
      <c r="AE3" t="str">
        <f>IF(DESENVOLVIMENTO!H19="","",DESENVOLVIMENTO!H19)</f>
        <v/>
      </c>
      <c r="AF3" t="str">
        <f>IF(DESENVOLVIMENTO!G20="","",DESENVOLVIMENTO!G20)</f>
        <v/>
      </c>
      <c r="AG3" t="str">
        <f>IF(DESENVOLVIMENTO!H20="","",DESENVOLVIMENTO!H20)</f>
        <v/>
      </c>
      <c r="AH3" t="str">
        <f>IF(DESENVOLVIMENTO!G21="","",DESENVOLVIMENTO!G21)</f>
        <v/>
      </c>
      <c r="AI3" t="str">
        <f>IF(DESENVOLVIMENTO!H21="","",DESENVOLVIMENTO!H21)</f>
        <v/>
      </c>
      <c r="AJ3">
        <f>IF(DESENVOLVIMENTO!G22="","",DESENVOLVIMENTO!G22)</f>
        <v>0</v>
      </c>
      <c r="AK3">
        <f>IF(DESENVOLVIMENTO!H22="","",DESENVOLVIMENTO!H22)</f>
        <v>0</v>
      </c>
      <c r="AL3" t="str">
        <f>IF(DESENVOLVIMENTO!G23="","",DESENVOLVIMENTO!G23)</f>
        <v/>
      </c>
      <c r="AM3" t="str">
        <f>IF(DESENVOLVIMENTO!H23="","",DESENVOLVIMENTO!H23)</f>
        <v/>
      </c>
      <c r="AN3" t="str">
        <f>IF(DESENVOLVIMENTO!G24="","",DESENVOLVIMENTO!G24)</f>
        <v/>
      </c>
      <c r="AO3" t="str">
        <f>IF(DESENVOLVIMENTO!H24="","",DESENVOLVIMENTO!H24)</f>
        <v/>
      </c>
      <c r="AP3" t="str">
        <f>IF(DESENVOLVIMENTO!G25="","",DESENVOLVIMENTO!G25)</f>
        <v/>
      </c>
      <c r="AQ3" t="str">
        <f>IF(DESENVOLVIMENTO!H25="","",DESENVOLVIMENTO!H25)</f>
        <v/>
      </c>
      <c r="AR3" t="str">
        <f>IF(DESENVOLVIMENTO!G26="","",DESENVOLVIMENTO!G26)</f>
        <v/>
      </c>
      <c r="AS3" t="str">
        <f>IF(DESENVOLVIMENTO!H26="","",DESENVOLVIMENTO!H26)</f>
        <v/>
      </c>
      <c r="AT3" t="str">
        <f>IF(DESENVOLVIMENTO!G27="","",DESENVOLVIMENTO!G27)</f>
        <v/>
      </c>
      <c r="AU3" t="str">
        <f>IF(DESENVOLVIMENTO!H27="","",DESENVOLVIMENTO!H27)</f>
        <v/>
      </c>
      <c r="AV3" t="str">
        <f>IF(DESENVOLVIMENTO!G28="","",DESENVOLVIMENTO!G28)</f>
        <v/>
      </c>
      <c r="AW3" t="str">
        <f>IF(DESENVOLVIMENTO!H28="","",DESENVOLVIMENTO!H28)</f>
        <v/>
      </c>
      <c r="AX3" t="str">
        <f>IF(DESENVOLVIMENTO!G29="","",DESENVOLVIMENTO!G29)</f>
        <v/>
      </c>
      <c r="AY3" t="str">
        <f>IF(DESENVOLVIMENTO!H29="","",DESENVOLVIMENTO!H29)</f>
        <v/>
      </c>
      <c r="AZ3" t="str">
        <f>IF(DESENVOLVIMENTO!G30="","",DESENVOLVIMENTO!G30)</f>
        <v/>
      </c>
      <c r="BA3" t="str">
        <f>IF(DESENVOLVIMENTO!H30="","",DESENVOLVIMENTO!H30)</f>
        <v/>
      </c>
      <c r="BB3" t="str">
        <f>IF(DESENVOLVIMENTO!G31="","",DESENVOLVIMENTO!G31)</f>
        <v/>
      </c>
      <c r="BC3" t="str">
        <f>IF(DESENVOLVIMENTO!H31="","",DESENVOLVIMENTO!H31)</f>
        <v/>
      </c>
      <c r="BD3" t="str">
        <f>IF(DESENVOLVIMENTO!G32="","",DESENVOLVIMENTO!G32)</f>
        <v/>
      </c>
      <c r="BE3" t="str">
        <f>IF(DESENVOLVIMENTO!H32="","",DESENVOLVIMENTO!H32)</f>
        <v/>
      </c>
      <c r="BF3" t="str">
        <f>IF(DESENVOLVIMENTO!G33="","",DESENVOLVIMENTO!G33)</f>
        <v/>
      </c>
      <c r="BG3" t="str">
        <f>IF(DESENVOLVIMENTO!H33="","",DESENVOLVIMENTO!H33)</f>
        <v/>
      </c>
      <c r="BH3">
        <f>IF(DESENVOLVIMENTO!G34="","",DESENVOLVIMENTO!G34)</f>
        <v>0</v>
      </c>
      <c r="BI3">
        <f>IF(DESENVOLVIMENTO!H34="","",DESENVOLVIMENTO!H34)</f>
        <v>0</v>
      </c>
      <c r="BJ3" t="str">
        <f>IF(DESENVOLVIMENTO!G35="","",DESENVOLVIMENTO!G35)</f>
        <v/>
      </c>
      <c r="BK3" t="str">
        <f>IF(DESENVOLVIMENTO!H35="","",DESENVOLVIMENTO!H35)</f>
        <v/>
      </c>
      <c r="BL3" t="str">
        <f>IF(DESENVOLVIMENTO!G36="","",DESENVOLVIMENTO!G36)</f>
        <v/>
      </c>
      <c r="BM3" t="str">
        <f>IF(DESENVOLVIMENTO!H36="","",DESENVOLVIMENTO!H36)</f>
        <v/>
      </c>
      <c r="BN3" t="str">
        <f>IF(DESENVOLVIMENTO!G37="","",DESENVOLVIMENTO!G37)</f>
        <v/>
      </c>
      <c r="BO3" t="str">
        <f>IF(DESENVOLVIMENTO!H37="","",DESENVOLVIMENTO!H37)</f>
        <v/>
      </c>
      <c r="BP3" t="str">
        <f>IF(DESENVOLVIMENTO!G38="","",DESENVOLVIMENTO!G38)</f>
        <v/>
      </c>
      <c r="BQ3" t="str">
        <f>IF(DESENVOLVIMENTO!H38="","",DESENVOLVIMENTO!H38)</f>
        <v/>
      </c>
      <c r="BR3" t="str">
        <f>IF(DESENVOLVIMENTO!G39="","",DESENVOLVIMENTO!G39)</f>
        <v/>
      </c>
      <c r="BS3" t="str">
        <f>IF(DESENVOLVIMENTO!H39="","",DESENVOLVIMENTO!H39)</f>
        <v/>
      </c>
      <c r="BT3" t="str">
        <f>IF(DESENVOLVIMENTO!G40="","",DESENVOLVIMENTO!G40)</f>
        <v/>
      </c>
      <c r="BU3" t="str">
        <f>IF(DESENVOLVIMENTO!H40="","",DESENVOLVIMENTO!H40)</f>
        <v/>
      </c>
      <c r="BV3" t="str">
        <f>IF(DESENVOLVIMENTO!G41="","",DESENVOLVIMENTO!G41)</f>
        <v/>
      </c>
      <c r="BW3" t="str">
        <f>IF(DESENVOLVIMENTO!H41="","",DESENVOLVIMENTO!H41)</f>
        <v/>
      </c>
      <c r="BX3" t="str">
        <f>IF(DESENVOLVIMENTO!G42="","",DESENVOLVIMENTO!G42)</f>
        <v/>
      </c>
      <c r="BY3" t="str">
        <f>IF(DESENVOLVIMENTO!H42="","",DESENVOLVIMENTO!H42)</f>
        <v/>
      </c>
      <c r="BZ3" t="str">
        <f>IF(DESENVOLVIMENTO!G43="","",DESENVOLVIMENTO!G43)</f>
        <v/>
      </c>
      <c r="CA3" t="str">
        <f>IF(DESENVOLVIMENTO!H43="","",DESENVOLVIMENTO!H43)</f>
        <v/>
      </c>
      <c r="CB3" t="str">
        <f>IF(DESENVOLVIMENTO!G44="","",DESENVOLVIMENTO!G44)</f>
        <v/>
      </c>
      <c r="CC3" t="str">
        <f>IF(DESENVOLVIMENTO!H44="","",DESENVOLVIMENTO!H44)</f>
        <v/>
      </c>
      <c r="CD3">
        <f>IF(DESENVOLVIMENTO!G45="","",DESENVOLVIMENTO!G45)</f>
        <v>0</v>
      </c>
      <c r="CE3">
        <f>IF(DESENVOLVIMENTO!H45="","",DESENVOLVIMENTO!H45)</f>
        <v>0</v>
      </c>
      <c r="CF3" t="str">
        <f>IF(DESENVOLVIMENTO!G46="","",DESENVOLVIMENTO!G46)</f>
        <v/>
      </c>
      <c r="CG3" t="str">
        <f>IF(DESENVOLVIMENTO!H46="","",DESENVOLVIMENTO!H46)</f>
        <v/>
      </c>
      <c r="CH3" t="str">
        <f>IF(DESENVOLVIMENTO!G47="","",DESENVOLVIMENTO!G47)</f>
        <v/>
      </c>
      <c r="CI3" t="str">
        <f>IF(DESENVOLVIMENTO!H47="","",DESENVOLVIMENTO!H47)</f>
        <v/>
      </c>
      <c r="CJ3" t="str">
        <f>IF(DESENVOLVIMENTO!G48="","",DESENVOLVIMENTO!G48)</f>
        <v/>
      </c>
      <c r="CK3" t="str">
        <f>IF(DESENVOLVIMENTO!H48="","",DESENVOLVIMENTO!H48)</f>
        <v/>
      </c>
      <c r="CL3">
        <f>IF(DESENVOLVIMENTO!G49="","",DESENVOLVIMENTO!G49)</f>
        <v>0</v>
      </c>
      <c r="CM3">
        <f>IF(DESENVOLVIMENTO!H49="","",DESENVOLVIMENTO!H49)</f>
        <v>0</v>
      </c>
      <c r="CN3" t="str">
        <f>IF(DESENVOLVIMENTO!G50="","",DESENVOLVIMENTO!G50)</f>
        <v/>
      </c>
      <c r="CO3" t="str">
        <f>IF(DESENVOLVIMENTO!H50="","",DESENVOLVIMENTO!H50)</f>
        <v/>
      </c>
      <c r="CP3" t="str">
        <f>IF(DESENVOLVIMENTO!G51="","",DESENVOLVIMENTO!G51)</f>
        <v/>
      </c>
      <c r="CQ3" t="str">
        <f>IF(DESENVOLVIMENTO!H51="","",DESENVOLVIMENTO!H51)</f>
        <v/>
      </c>
      <c r="CR3" t="str">
        <f>IF(DESENVOLVIMENTO!G52="","",DESENVOLVIMENTO!G52)</f>
        <v/>
      </c>
      <c r="CS3" t="str">
        <f>IF(DESENVOLVIMENTO!H52="","",DESENVOLVIMENTO!H52)</f>
        <v/>
      </c>
      <c r="CT3" t="str">
        <f>IF(DESENVOLVIMENTO!G53="","",DESENVOLVIMENTO!G53)</f>
        <v/>
      </c>
      <c r="CU3" t="str">
        <f>IF(DESENVOLVIMENTO!H53="","",DESENVOLVIMENTO!H53)</f>
        <v/>
      </c>
      <c r="CV3" t="str">
        <f>IF(DESENVOLVIMENTO!G54="","",DESENVOLVIMENTO!G54)</f>
        <v/>
      </c>
      <c r="CW3" t="str">
        <f>IF(DESENVOLVIMENTO!H54="","",DESENVOLVIMENTO!H54)</f>
        <v/>
      </c>
      <c r="CX3" t="str">
        <f>IF(DESENVOLVIMENTO!G55="","",DESENVOLVIMENTO!G55)</f>
        <v/>
      </c>
      <c r="CY3" t="str">
        <f>IF(DESENVOLVIMENTO!H55="","",DESENVOLVIMENTO!H55)</f>
        <v/>
      </c>
      <c r="CZ3" t="str">
        <f>IF(DESENVOLVIMENTO!G56="","",DESENVOLVIMENTO!G56)</f>
        <v/>
      </c>
      <c r="DA3" t="str">
        <f>IF(DESENVOLVIMENTO!H56="","",DESENVOLVIMENTO!H56)</f>
        <v/>
      </c>
      <c r="DB3" t="str">
        <f>IF(DESENVOLVIMENTO!G57="","",DESENVOLVIMENTO!G57)</f>
        <v/>
      </c>
      <c r="DC3" t="str">
        <f>IF(DESENVOLVIMENTO!H57="","",DESENVOLVIMENTO!H57)</f>
        <v/>
      </c>
      <c r="DD3" t="str">
        <f>IF(DESENVOLVIMENTO!G58="","",DESENVOLVIMENTO!G58)</f>
        <v/>
      </c>
      <c r="DE3" t="str">
        <f>IF(DESENVOLVIMENTO!H58="","",DESENVOLVIMENTO!H58)</f>
        <v/>
      </c>
      <c r="DF3" t="str">
        <f>IF(DESENVOLVIMENTO!G59="","",DESENVOLVIMENTO!G59)</f>
        <v/>
      </c>
      <c r="DG3" t="str">
        <f>IF(DESENVOLVIMENTO!H59="","",DESENVOLVIMENTO!H59)</f>
        <v/>
      </c>
      <c r="DH3" t="str">
        <f>IF(DESENVOLVIMENTO!G60="","",DESENVOLVIMENTO!G60)</f>
        <v/>
      </c>
      <c r="DI3" t="str">
        <f>IF(DESENVOLVIMENTO!H60="","",DESENVOLVIMENTO!H60)</f>
        <v/>
      </c>
      <c r="DJ3" t="str">
        <f>IF(DESENVOLVIMENTO!G61="","",DESENVOLVIMENTO!G61)</f>
        <v/>
      </c>
      <c r="DK3" t="str">
        <f>IF(DESENVOLVIMENTO!H61="","",DESENVOLVIMENTO!H61)</f>
        <v/>
      </c>
      <c r="DL3" t="str">
        <f>IF(DESENVOLVIMENTO!G62="","",DESENVOLVIMENTO!G62)</f>
        <v/>
      </c>
      <c r="DM3" t="str">
        <f>IF(DESENVOLVIMENTO!H62="","",DESENVOLVIMENTO!H62)</f>
        <v/>
      </c>
      <c r="DN3" t="str">
        <f>IF(DESENVOLVIMENTO!G63="","",DESENVOLVIMENTO!G63)</f>
        <v/>
      </c>
      <c r="DO3" t="str">
        <f>IF(DESENVOLVIMENTO!H63="","",DESENVOLVIMENTO!H63)</f>
        <v/>
      </c>
      <c r="DP3" t="str">
        <f>IF(DESENVOLVIMENTO!G64="","",DESENVOLVIMENTO!G64)</f>
        <v/>
      </c>
      <c r="DQ3" t="str">
        <f>IF(DESENVOLVIMENTO!H64="","",DESENVOLVIMENTO!H64)</f>
        <v/>
      </c>
      <c r="DR3" t="str">
        <f>IF(DESENVOLVIMENTO!G65="","",DESENVOLVIMENTO!G65)</f>
        <v/>
      </c>
      <c r="DS3" t="str">
        <f>IF(DESENVOLVIMENTO!H65="","",DESENVOLVIMENTO!H65)</f>
        <v/>
      </c>
      <c r="DT3" t="str">
        <f>IF(DESENVOLVIMENTO!G66="","",DESENVOLVIMENTO!G66)</f>
        <v/>
      </c>
      <c r="DU3" t="str">
        <f>IF(DESENVOLVIMENTO!H66="","",DESENVOLVIMENTO!H66)</f>
        <v/>
      </c>
      <c r="DV3" t="str">
        <f>IF(DESENVOLVIMENTO!G67="","",DESENVOLVIMENTO!G67)</f>
        <v/>
      </c>
      <c r="DW3" t="str">
        <f>IF(DESENVOLVIMENTO!H67="","",DESENVOLVIMENTO!H67)</f>
        <v/>
      </c>
      <c r="DX3" t="str">
        <f>IF(DESENVOLVIMENTO!G68="","",DESENVOLVIMENTO!G68)</f>
        <v/>
      </c>
      <c r="DY3" t="str">
        <f>IF(DESENVOLVIMENTO!H68="","",DESENVOLVIMENTO!H68)</f>
        <v/>
      </c>
      <c r="DZ3" t="str">
        <f>IF(DESENVOLVIMENTO!G69="","",DESENVOLVIMENTO!G69)</f>
        <v/>
      </c>
      <c r="EA3" t="str">
        <f>IF(DESENVOLVIMENTO!H69="","",DESENVOLVIMENTO!H69)</f>
        <v/>
      </c>
      <c r="EB3" t="str">
        <f>IF(DESENVOLVIMENTO!G70="","",DESENVOLVIMENTO!G70)</f>
        <v/>
      </c>
      <c r="EC3" t="str">
        <f>IF(DESENVOLVIMENTO!H70="","",DESENVOLVIMENTO!H70)</f>
        <v/>
      </c>
      <c r="ED3" t="str">
        <f>IF(DESENVOLVIMENTO!G71="","",DESENVOLVIMENTO!G71)</f>
        <v/>
      </c>
      <c r="EE3" t="str">
        <f>IF(DESENVOLVIMENTO!H71="","",DESENVOLVIMENTO!H71)</f>
        <v/>
      </c>
      <c r="EF3" t="str">
        <f>IF(DESENVOLVIMENTO!G72="","",DESENVOLVIMENTO!G72)</f>
        <v/>
      </c>
      <c r="EG3" t="str">
        <f>IF(DESENVOLVIMENTO!H72="","",DESENVOLVIMENTO!H72)</f>
        <v/>
      </c>
      <c r="EH3" t="str">
        <f>IF(DESENVOLVIMENTO!G73="","",DESENVOLVIMENTO!G73)</f>
        <v/>
      </c>
      <c r="EI3" t="str">
        <f>IF(DESENVOLVIMENTO!H73="","",DESENVOLVIMENTO!H73)</f>
        <v/>
      </c>
    </row>
    <row r="4" spans="1:139" x14ac:dyDescent="0.25">
      <c r="A4" t="str">
        <f>IF(Dados_RCL!E6="","",CONCATENATE(Dados_RCL!E6,3))</f>
        <v/>
      </c>
      <c r="B4">
        <f>IF(DESENVOLVIMENTO!J5="","",DESENVOLVIMENTO!J5)</f>
        <v>0</v>
      </c>
      <c r="C4">
        <f>IF(DESENVOLVIMENTO!K5="","",DESENVOLVIMENTO!K5)</f>
        <v>0</v>
      </c>
      <c r="D4" t="str">
        <f>IF(DESENVOLVIMENTO!J6="","",DESENVOLVIMENTO!J6)</f>
        <v/>
      </c>
      <c r="E4" t="str">
        <f>IF(DESENVOLVIMENTO!K6="","",DESENVOLVIMENTO!K6)</f>
        <v/>
      </c>
      <c r="F4">
        <f>IF(DESENVOLVIMENTO!J7="","",DESENVOLVIMENTO!J7)</f>
        <v>0</v>
      </c>
      <c r="G4">
        <f>IF(DESENVOLVIMENTO!K7="","",DESENVOLVIMENTO!K7)</f>
        <v>0</v>
      </c>
      <c r="H4" t="str">
        <f>IF(DESENVOLVIMENTO!J8="","",DESENVOLVIMENTO!J8)</f>
        <v/>
      </c>
      <c r="I4" t="str">
        <f>IF(DESENVOLVIMENTO!K8="","",DESENVOLVIMENTO!K8)</f>
        <v/>
      </c>
      <c r="J4" t="str">
        <f>IF(DESENVOLVIMENTO!J9="","",DESENVOLVIMENTO!J9)</f>
        <v/>
      </c>
      <c r="K4" t="str">
        <f>IF(DESENVOLVIMENTO!K9="","",DESENVOLVIMENTO!K9)</f>
        <v/>
      </c>
      <c r="L4" t="str">
        <f>IF(DESENVOLVIMENTO!J10="","",DESENVOLVIMENTO!J10)</f>
        <v/>
      </c>
      <c r="M4" t="str">
        <f>IF(DESENVOLVIMENTO!K10="","",DESENVOLVIMENTO!K10)</f>
        <v/>
      </c>
      <c r="N4" t="str">
        <f>IF(DESENVOLVIMENTO!J11="","",DESENVOLVIMENTO!J11)</f>
        <v/>
      </c>
      <c r="O4" t="str">
        <f>IF(DESENVOLVIMENTO!K11="","",DESENVOLVIMENTO!K11)</f>
        <v/>
      </c>
      <c r="P4" t="str">
        <f>IF(DESENVOLVIMENTO!J12="","",DESENVOLVIMENTO!J12)</f>
        <v/>
      </c>
      <c r="Q4" t="str">
        <f>IF(DESENVOLVIMENTO!K12="","",DESENVOLVIMENTO!K12)</f>
        <v/>
      </c>
      <c r="R4">
        <f>IF(DESENVOLVIMENTO!J13="","",DESENVOLVIMENTO!J13)</f>
        <v>0</v>
      </c>
      <c r="S4">
        <f>IF(DESENVOLVIMENTO!K13="","",DESENVOLVIMENTO!K13)</f>
        <v>0</v>
      </c>
      <c r="T4" t="str">
        <f>IF(DESENVOLVIMENTO!J14="","",DESENVOLVIMENTO!J14)</f>
        <v/>
      </c>
      <c r="U4" t="str">
        <f>IF(DESENVOLVIMENTO!K14="","",DESENVOLVIMENTO!K14)</f>
        <v/>
      </c>
      <c r="V4" t="str">
        <f>IF(DESENVOLVIMENTO!J15="","",DESENVOLVIMENTO!J15)</f>
        <v/>
      </c>
      <c r="W4" t="str">
        <f>IF(DESENVOLVIMENTO!K15="","",DESENVOLVIMENTO!K15)</f>
        <v/>
      </c>
      <c r="X4" t="str">
        <f>IF(DESENVOLVIMENTO!J16="","",DESENVOLVIMENTO!J16)</f>
        <v/>
      </c>
      <c r="Y4" t="str">
        <f>IF(DESENVOLVIMENTO!K16="","",DESENVOLVIMENTO!K16)</f>
        <v/>
      </c>
      <c r="Z4" t="str">
        <f>IF(DESENVOLVIMENTO!J17="","",DESENVOLVIMENTO!J17)</f>
        <v/>
      </c>
      <c r="AA4" t="str">
        <f>IF(DESENVOLVIMENTO!K17="","",DESENVOLVIMENTO!K17)</f>
        <v/>
      </c>
      <c r="AB4" t="str">
        <f>IF(DESENVOLVIMENTO!J18="","",DESENVOLVIMENTO!J18)</f>
        <v/>
      </c>
      <c r="AC4" t="str">
        <f>IF(DESENVOLVIMENTO!K18="","",DESENVOLVIMENTO!K18)</f>
        <v/>
      </c>
      <c r="AD4" t="str">
        <f>IF(DESENVOLVIMENTO!J19="","",DESENVOLVIMENTO!J19)</f>
        <v/>
      </c>
      <c r="AE4" t="str">
        <f>IF(DESENVOLVIMENTO!K19="","",DESENVOLVIMENTO!K19)</f>
        <v/>
      </c>
      <c r="AF4" t="str">
        <f>IF(DESENVOLVIMENTO!J20="","",DESENVOLVIMENTO!J20)</f>
        <v/>
      </c>
      <c r="AG4" t="str">
        <f>IF(DESENVOLVIMENTO!K20="","",DESENVOLVIMENTO!K20)</f>
        <v/>
      </c>
      <c r="AH4" t="str">
        <f>IF(DESENVOLVIMENTO!J21="","",DESENVOLVIMENTO!J21)</f>
        <v/>
      </c>
      <c r="AI4" t="str">
        <f>IF(DESENVOLVIMENTO!K21="","",DESENVOLVIMENTO!K21)</f>
        <v/>
      </c>
      <c r="AJ4">
        <f>IF(DESENVOLVIMENTO!J22="","",DESENVOLVIMENTO!J22)</f>
        <v>0</v>
      </c>
      <c r="AK4">
        <f>IF(DESENVOLVIMENTO!K22="","",DESENVOLVIMENTO!K22)</f>
        <v>0</v>
      </c>
      <c r="AL4" t="str">
        <f>IF(DESENVOLVIMENTO!J23="","",DESENVOLVIMENTO!J23)</f>
        <v/>
      </c>
      <c r="AM4" t="str">
        <f>IF(DESENVOLVIMENTO!K23="","",DESENVOLVIMENTO!K23)</f>
        <v/>
      </c>
      <c r="AN4" t="str">
        <f>IF(DESENVOLVIMENTO!J24="","",DESENVOLVIMENTO!J24)</f>
        <v/>
      </c>
      <c r="AO4" t="str">
        <f>IF(DESENVOLVIMENTO!K24="","",DESENVOLVIMENTO!K24)</f>
        <v/>
      </c>
      <c r="AP4" t="str">
        <f>IF(DESENVOLVIMENTO!J25="","",DESENVOLVIMENTO!J25)</f>
        <v/>
      </c>
      <c r="AQ4" t="str">
        <f>IF(DESENVOLVIMENTO!K25="","",DESENVOLVIMENTO!K25)</f>
        <v/>
      </c>
      <c r="AR4" t="str">
        <f>IF(DESENVOLVIMENTO!J26="","",DESENVOLVIMENTO!J26)</f>
        <v/>
      </c>
      <c r="AS4" t="str">
        <f>IF(DESENVOLVIMENTO!K26="","",DESENVOLVIMENTO!K26)</f>
        <v/>
      </c>
      <c r="AT4" t="str">
        <f>IF(DESENVOLVIMENTO!J27="","",DESENVOLVIMENTO!J27)</f>
        <v/>
      </c>
      <c r="AU4" t="str">
        <f>IF(DESENVOLVIMENTO!K27="","",DESENVOLVIMENTO!K27)</f>
        <v/>
      </c>
      <c r="AV4" t="str">
        <f>IF(DESENVOLVIMENTO!J28="","",DESENVOLVIMENTO!J28)</f>
        <v/>
      </c>
      <c r="AW4" t="str">
        <f>IF(DESENVOLVIMENTO!K28="","",DESENVOLVIMENTO!K28)</f>
        <v/>
      </c>
      <c r="AX4" t="str">
        <f>IF(DESENVOLVIMENTO!J29="","",DESENVOLVIMENTO!J29)</f>
        <v/>
      </c>
      <c r="AY4" t="str">
        <f>IF(DESENVOLVIMENTO!K29="","",DESENVOLVIMENTO!K29)</f>
        <v/>
      </c>
      <c r="AZ4" t="str">
        <f>IF(DESENVOLVIMENTO!J30="","",DESENVOLVIMENTO!J30)</f>
        <v/>
      </c>
      <c r="BA4" t="str">
        <f>IF(DESENVOLVIMENTO!K30="","",DESENVOLVIMENTO!K30)</f>
        <v/>
      </c>
      <c r="BB4" t="str">
        <f>IF(DESENVOLVIMENTO!J31="","",DESENVOLVIMENTO!J31)</f>
        <v/>
      </c>
      <c r="BC4" t="str">
        <f>IF(DESENVOLVIMENTO!K31="","",DESENVOLVIMENTO!K31)</f>
        <v/>
      </c>
      <c r="BD4" t="str">
        <f>IF(DESENVOLVIMENTO!J32="","",DESENVOLVIMENTO!J32)</f>
        <v/>
      </c>
      <c r="BE4" t="str">
        <f>IF(DESENVOLVIMENTO!K32="","",DESENVOLVIMENTO!K32)</f>
        <v/>
      </c>
      <c r="BF4" t="str">
        <f>IF(DESENVOLVIMENTO!J33="","",DESENVOLVIMENTO!J33)</f>
        <v/>
      </c>
      <c r="BG4" t="str">
        <f>IF(DESENVOLVIMENTO!K33="","",DESENVOLVIMENTO!K33)</f>
        <v/>
      </c>
      <c r="BH4">
        <f>IF(DESENVOLVIMENTO!J34="","",DESENVOLVIMENTO!J34)</f>
        <v>0</v>
      </c>
      <c r="BI4">
        <f>IF(DESENVOLVIMENTO!K34="","",DESENVOLVIMENTO!K34)</f>
        <v>0</v>
      </c>
      <c r="BJ4" t="str">
        <f>IF(DESENVOLVIMENTO!J35="","",DESENVOLVIMENTO!J35)</f>
        <v/>
      </c>
      <c r="BK4" t="str">
        <f>IF(DESENVOLVIMENTO!K35="","",DESENVOLVIMENTO!K35)</f>
        <v/>
      </c>
      <c r="BL4" t="str">
        <f>IF(DESENVOLVIMENTO!J36="","",DESENVOLVIMENTO!J36)</f>
        <v/>
      </c>
      <c r="BM4" t="str">
        <f>IF(DESENVOLVIMENTO!K36="","",DESENVOLVIMENTO!K36)</f>
        <v/>
      </c>
      <c r="BN4" t="str">
        <f>IF(DESENVOLVIMENTO!J37="","",DESENVOLVIMENTO!J37)</f>
        <v/>
      </c>
      <c r="BO4" t="str">
        <f>IF(DESENVOLVIMENTO!K37="","",DESENVOLVIMENTO!K37)</f>
        <v/>
      </c>
      <c r="BP4" t="str">
        <f>IF(DESENVOLVIMENTO!J38="","",DESENVOLVIMENTO!J38)</f>
        <v/>
      </c>
      <c r="BQ4" t="str">
        <f>IF(DESENVOLVIMENTO!K38="","",DESENVOLVIMENTO!K38)</f>
        <v/>
      </c>
      <c r="BR4" t="str">
        <f>IF(DESENVOLVIMENTO!J39="","",DESENVOLVIMENTO!J39)</f>
        <v/>
      </c>
      <c r="BS4" t="str">
        <f>IF(DESENVOLVIMENTO!K39="","",DESENVOLVIMENTO!K39)</f>
        <v/>
      </c>
      <c r="BT4" t="str">
        <f>IF(DESENVOLVIMENTO!J40="","",DESENVOLVIMENTO!J40)</f>
        <v/>
      </c>
      <c r="BU4" t="str">
        <f>IF(DESENVOLVIMENTO!K40="","",DESENVOLVIMENTO!K40)</f>
        <v/>
      </c>
      <c r="BV4" t="str">
        <f>IF(DESENVOLVIMENTO!J41="","",DESENVOLVIMENTO!J41)</f>
        <v/>
      </c>
      <c r="BW4" t="str">
        <f>IF(DESENVOLVIMENTO!K41="","",DESENVOLVIMENTO!K41)</f>
        <v/>
      </c>
      <c r="BX4" t="str">
        <f>IF(DESENVOLVIMENTO!J42="","",DESENVOLVIMENTO!J42)</f>
        <v/>
      </c>
      <c r="BY4" t="str">
        <f>IF(DESENVOLVIMENTO!K42="","",DESENVOLVIMENTO!K42)</f>
        <v/>
      </c>
      <c r="BZ4" t="str">
        <f>IF(DESENVOLVIMENTO!J43="","",DESENVOLVIMENTO!J43)</f>
        <v/>
      </c>
      <c r="CA4" t="str">
        <f>IF(DESENVOLVIMENTO!K43="","",DESENVOLVIMENTO!K43)</f>
        <v/>
      </c>
      <c r="CB4" t="str">
        <f>IF(DESENVOLVIMENTO!J44="","",DESENVOLVIMENTO!J44)</f>
        <v/>
      </c>
      <c r="CC4" t="str">
        <f>IF(DESENVOLVIMENTO!K44="","",DESENVOLVIMENTO!K44)</f>
        <v/>
      </c>
      <c r="CD4">
        <f>IF(DESENVOLVIMENTO!J45="","",DESENVOLVIMENTO!J45)</f>
        <v>0</v>
      </c>
      <c r="CE4">
        <f>IF(DESENVOLVIMENTO!K45="","",DESENVOLVIMENTO!K45)</f>
        <v>0</v>
      </c>
      <c r="CF4" t="str">
        <f>IF(DESENVOLVIMENTO!J46="","",DESENVOLVIMENTO!J46)</f>
        <v/>
      </c>
      <c r="CG4" t="str">
        <f>IF(DESENVOLVIMENTO!K46="","",DESENVOLVIMENTO!K46)</f>
        <v/>
      </c>
      <c r="CH4" t="str">
        <f>IF(DESENVOLVIMENTO!J47="","",DESENVOLVIMENTO!J47)</f>
        <v/>
      </c>
      <c r="CI4" t="str">
        <f>IF(DESENVOLVIMENTO!K47="","",DESENVOLVIMENTO!K47)</f>
        <v/>
      </c>
      <c r="CJ4" t="str">
        <f>IF(DESENVOLVIMENTO!J48="","",DESENVOLVIMENTO!J48)</f>
        <v/>
      </c>
      <c r="CK4" t="str">
        <f>IF(DESENVOLVIMENTO!K48="","",DESENVOLVIMENTO!K48)</f>
        <v/>
      </c>
      <c r="CL4">
        <f>IF(DESENVOLVIMENTO!J49="","",DESENVOLVIMENTO!J49)</f>
        <v>0</v>
      </c>
      <c r="CM4">
        <f>IF(DESENVOLVIMENTO!K49="","",DESENVOLVIMENTO!K49)</f>
        <v>0</v>
      </c>
      <c r="CN4" t="str">
        <f>IF(DESENVOLVIMENTO!J50="","",DESENVOLVIMENTO!J50)</f>
        <v/>
      </c>
      <c r="CO4" t="str">
        <f>IF(DESENVOLVIMENTO!K50="","",DESENVOLVIMENTO!K50)</f>
        <v/>
      </c>
      <c r="CP4" t="str">
        <f>IF(DESENVOLVIMENTO!J51="","",DESENVOLVIMENTO!J51)</f>
        <v/>
      </c>
      <c r="CQ4" t="str">
        <f>IF(DESENVOLVIMENTO!K51="","",DESENVOLVIMENTO!K51)</f>
        <v/>
      </c>
      <c r="CR4" t="str">
        <f>IF(DESENVOLVIMENTO!J52="","",DESENVOLVIMENTO!J52)</f>
        <v/>
      </c>
      <c r="CS4" t="str">
        <f>IF(DESENVOLVIMENTO!K52="","",DESENVOLVIMENTO!K52)</f>
        <v/>
      </c>
      <c r="CT4" t="str">
        <f>IF(DESENVOLVIMENTO!J53="","",DESENVOLVIMENTO!J53)</f>
        <v/>
      </c>
      <c r="CU4" t="str">
        <f>IF(DESENVOLVIMENTO!K53="","",DESENVOLVIMENTO!K53)</f>
        <v/>
      </c>
      <c r="CV4" t="str">
        <f>IF(DESENVOLVIMENTO!J54="","",DESENVOLVIMENTO!J54)</f>
        <v/>
      </c>
      <c r="CW4" t="str">
        <f>IF(DESENVOLVIMENTO!K54="","",DESENVOLVIMENTO!K54)</f>
        <v/>
      </c>
      <c r="CX4" t="str">
        <f>IF(DESENVOLVIMENTO!J55="","",DESENVOLVIMENTO!J55)</f>
        <v/>
      </c>
      <c r="CY4" t="str">
        <f>IF(DESENVOLVIMENTO!K55="","",DESENVOLVIMENTO!K55)</f>
        <v/>
      </c>
      <c r="CZ4" t="str">
        <f>IF(DESENVOLVIMENTO!J56="","",DESENVOLVIMENTO!J56)</f>
        <v/>
      </c>
      <c r="DA4" t="str">
        <f>IF(DESENVOLVIMENTO!K56="","",DESENVOLVIMENTO!K56)</f>
        <v/>
      </c>
      <c r="DB4" t="str">
        <f>IF(DESENVOLVIMENTO!J57="","",DESENVOLVIMENTO!J57)</f>
        <v/>
      </c>
      <c r="DC4" t="str">
        <f>IF(DESENVOLVIMENTO!K57="","",DESENVOLVIMENTO!K57)</f>
        <v/>
      </c>
      <c r="DD4" t="str">
        <f>IF(DESENVOLVIMENTO!J58="","",DESENVOLVIMENTO!J58)</f>
        <v/>
      </c>
      <c r="DE4" t="str">
        <f>IF(DESENVOLVIMENTO!K58="","",DESENVOLVIMENTO!K58)</f>
        <v/>
      </c>
      <c r="DF4" t="str">
        <f>IF(DESENVOLVIMENTO!J59="","",DESENVOLVIMENTO!J59)</f>
        <v/>
      </c>
      <c r="DG4" t="str">
        <f>IF(DESENVOLVIMENTO!K59="","",DESENVOLVIMENTO!K59)</f>
        <v/>
      </c>
      <c r="DH4" t="str">
        <f>IF(DESENVOLVIMENTO!J60="","",DESENVOLVIMENTO!J60)</f>
        <v/>
      </c>
      <c r="DI4" t="str">
        <f>IF(DESENVOLVIMENTO!K60="","",DESENVOLVIMENTO!K60)</f>
        <v/>
      </c>
      <c r="DJ4" t="str">
        <f>IF(DESENVOLVIMENTO!J61="","",DESENVOLVIMENTO!J61)</f>
        <v/>
      </c>
      <c r="DK4" t="str">
        <f>IF(DESENVOLVIMENTO!K61="","",DESENVOLVIMENTO!K61)</f>
        <v/>
      </c>
      <c r="DL4" t="str">
        <f>IF(DESENVOLVIMENTO!J62="","",DESENVOLVIMENTO!J62)</f>
        <v/>
      </c>
      <c r="DM4" t="str">
        <f>IF(DESENVOLVIMENTO!K62="","",DESENVOLVIMENTO!K62)</f>
        <v/>
      </c>
      <c r="DN4" t="str">
        <f>IF(DESENVOLVIMENTO!J63="","",DESENVOLVIMENTO!J63)</f>
        <v/>
      </c>
      <c r="DO4" t="str">
        <f>IF(DESENVOLVIMENTO!K63="","",DESENVOLVIMENTO!K63)</f>
        <v/>
      </c>
      <c r="DP4" t="str">
        <f>IF(DESENVOLVIMENTO!J64="","",DESENVOLVIMENTO!J64)</f>
        <v/>
      </c>
      <c r="DQ4" t="str">
        <f>IF(DESENVOLVIMENTO!K64="","",DESENVOLVIMENTO!K64)</f>
        <v/>
      </c>
      <c r="DR4" t="str">
        <f>IF(DESENVOLVIMENTO!J65="","",DESENVOLVIMENTO!J65)</f>
        <v/>
      </c>
      <c r="DS4" t="str">
        <f>IF(DESENVOLVIMENTO!K65="","",DESENVOLVIMENTO!K65)</f>
        <v/>
      </c>
      <c r="DT4" t="str">
        <f>IF(DESENVOLVIMENTO!J66="","",DESENVOLVIMENTO!J66)</f>
        <v/>
      </c>
      <c r="DU4" t="str">
        <f>IF(DESENVOLVIMENTO!K66="","",DESENVOLVIMENTO!K66)</f>
        <v/>
      </c>
      <c r="DV4" t="str">
        <f>IF(DESENVOLVIMENTO!J67="","",DESENVOLVIMENTO!J67)</f>
        <v/>
      </c>
      <c r="DW4" t="str">
        <f>IF(DESENVOLVIMENTO!K67="","",DESENVOLVIMENTO!K67)</f>
        <v/>
      </c>
      <c r="DX4" t="str">
        <f>IF(DESENVOLVIMENTO!J68="","",DESENVOLVIMENTO!J68)</f>
        <v/>
      </c>
      <c r="DY4" t="str">
        <f>IF(DESENVOLVIMENTO!K68="","",DESENVOLVIMENTO!K68)</f>
        <v/>
      </c>
      <c r="DZ4" t="str">
        <f>IF(DESENVOLVIMENTO!J69="","",DESENVOLVIMENTO!J69)</f>
        <v/>
      </c>
      <c r="EA4" t="str">
        <f>IF(DESENVOLVIMENTO!K69="","",DESENVOLVIMENTO!K69)</f>
        <v/>
      </c>
      <c r="EB4" t="str">
        <f>IF(DESENVOLVIMENTO!J70="","",DESENVOLVIMENTO!J70)</f>
        <v/>
      </c>
      <c r="EC4" t="str">
        <f>IF(DESENVOLVIMENTO!K70="","",DESENVOLVIMENTO!K70)</f>
        <v/>
      </c>
      <c r="ED4" t="str">
        <f>IF(DESENVOLVIMENTO!J71="","",DESENVOLVIMENTO!J71)</f>
        <v/>
      </c>
      <c r="EE4" t="str">
        <f>IF(DESENVOLVIMENTO!K71="","",DESENVOLVIMENTO!K71)</f>
        <v/>
      </c>
      <c r="EF4" t="str">
        <f>IF(DESENVOLVIMENTO!J72="","",DESENVOLVIMENTO!J72)</f>
        <v/>
      </c>
      <c r="EG4" t="str">
        <f>IF(DESENVOLVIMENTO!K72="","",DESENVOLVIMENTO!K72)</f>
        <v/>
      </c>
      <c r="EH4" t="str">
        <f>IF(DESENVOLVIMENTO!J73="","",DESENVOLVIMENTO!J73)</f>
        <v/>
      </c>
      <c r="EI4" t="str">
        <f>IF(DESENVOLVIMENTO!K73="","",DESENVOLVIMENTO!K73)</f>
        <v/>
      </c>
    </row>
    <row r="5" spans="1:139" x14ac:dyDescent="0.25">
      <c r="A5" t="str">
        <f>IF(Dados_RCL!E6="","",CONCATENATE(Dados_RCL!E6,4))</f>
        <v/>
      </c>
      <c r="B5">
        <f>IF(DESENVOLVIMENTO!M5="","",DESENVOLVIMENTO!M5)</f>
        <v>0</v>
      </c>
      <c r="C5">
        <f>IF(DESENVOLVIMENTO!N5="","",DESENVOLVIMENTO!N5)</f>
        <v>0</v>
      </c>
      <c r="D5" t="str">
        <f>IF(DESENVOLVIMENTO!M6="","",DESENVOLVIMENTO!M6)</f>
        <v/>
      </c>
      <c r="E5" t="str">
        <f>IF(DESENVOLVIMENTO!N6="","",DESENVOLVIMENTO!N6)</f>
        <v/>
      </c>
      <c r="F5">
        <f>IF(DESENVOLVIMENTO!M7="","",DESENVOLVIMENTO!M7)</f>
        <v>0</v>
      </c>
      <c r="G5">
        <f>IF(DESENVOLVIMENTO!N7="","",DESENVOLVIMENTO!N7)</f>
        <v>0</v>
      </c>
      <c r="H5" t="str">
        <f>IF(DESENVOLVIMENTO!M8="","",DESENVOLVIMENTO!M8)</f>
        <v/>
      </c>
      <c r="I5" t="str">
        <f>IF(DESENVOLVIMENTO!N8="","",DESENVOLVIMENTO!N8)</f>
        <v/>
      </c>
      <c r="J5" t="str">
        <f>IF(DESENVOLVIMENTO!M9="","",DESENVOLVIMENTO!M9)</f>
        <v/>
      </c>
      <c r="K5" t="str">
        <f>IF(DESENVOLVIMENTO!N9="","",DESENVOLVIMENTO!N9)</f>
        <v/>
      </c>
      <c r="L5" t="str">
        <f>IF(DESENVOLVIMENTO!M10="","",DESENVOLVIMENTO!M10)</f>
        <v/>
      </c>
      <c r="M5" t="str">
        <f>IF(DESENVOLVIMENTO!N10="","",DESENVOLVIMENTO!N10)</f>
        <v/>
      </c>
      <c r="N5" t="str">
        <f>IF(DESENVOLVIMENTO!M11="","",DESENVOLVIMENTO!M11)</f>
        <v/>
      </c>
      <c r="O5" t="str">
        <f>IF(DESENVOLVIMENTO!N11="","",DESENVOLVIMENTO!N11)</f>
        <v/>
      </c>
      <c r="P5" t="str">
        <f>IF(DESENVOLVIMENTO!M12="","",DESENVOLVIMENTO!M12)</f>
        <v/>
      </c>
      <c r="Q5" t="str">
        <f>IF(DESENVOLVIMENTO!N12="","",DESENVOLVIMENTO!N12)</f>
        <v/>
      </c>
      <c r="R5">
        <f>IF(DESENVOLVIMENTO!M13="","",DESENVOLVIMENTO!M13)</f>
        <v>0</v>
      </c>
      <c r="S5">
        <f>IF(DESENVOLVIMENTO!N13="","",DESENVOLVIMENTO!N13)</f>
        <v>0</v>
      </c>
      <c r="T5" t="str">
        <f>IF(DESENVOLVIMENTO!M14="","",DESENVOLVIMENTO!M14)</f>
        <v/>
      </c>
      <c r="U5" t="str">
        <f>IF(DESENVOLVIMENTO!N14="","",DESENVOLVIMENTO!N14)</f>
        <v/>
      </c>
      <c r="V5" t="str">
        <f>IF(DESENVOLVIMENTO!M15="","",DESENVOLVIMENTO!M15)</f>
        <v/>
      </c>
      <c r="W5" t="str">
        <f>IF(DESENVOLVIMENTO!N15="","",DESENVOLVIMENTO!N15)</f>
        <v/>
      </c>
      <c r="X5" t="str">
        <f>IF(DESENVOLVIMENTO!M16="","",DESENVOLVIMENTO!M16)</f>
        <v/>
      </c>
      <c r="Y5" t="str">
        <f>IF(DESENVOLVIMENTO!N16="","",DESENVOLVIMENTO!N16)</f>
        <v/>
      </c>
      <c r="Z5" t="str">
        <f>IF(DESENVOLVIMENTO!M17="","",DESENVOLVIMENTO!M17)</f>
        <v/>
      </c>
      <c r="AA5" t="str">
        <f>IF(DESENVOLVIMENTO!N17="","",DESENVOLVIMENTO!N17)</f>
        <v/>
      </c>
      <c r="AB5" t="str">
        <f>IF(DESENVOLVIMENTO!M18="","",DESENVOLVIMENTO!M18)</f>
        <v/>
      </c>
      <c r="AC5" t="str">
        <f>IF(DESENVOLVIMENTO!N18="","",DESENVOLVIMENTO!N18)</f>
        <v/>
      </c>
      <c r="AD5" t="str">
        <f>IF(DESENVOLVIMENTO!M19="","",DESENVOLVIMENTO!M19)</f>
        <v/>
      </c>
      <c r="AE5" t="str">
        <f>IF(DESENVOLVIMENTO!N19="","",DESENVOLVIMENTO!N19)</f>
        <v/>
      </c>
      <c r="AF5" t="str">
        <f>IF(DESENVOLVIMENTO!M20="","",DESENVOLVIMENTO!M20)</f>
        <v/>
      </c>
      <c r="AG5" t="str">
        <f>IF(DESENVOLVIMENTO!N20="","",DESENVOLVIMENTO!N20)</f>
        <v/>
      </c>
      <c r="AH5" t="str">
        <f>IF(DESENVOLVIMENTO!M21="","",DESENVOLVIMENTO!M21)</f>
        <v/>
      </c>
      <c r="AI5" t="str">
        <f>IF(DESENVOLVIMENTO!N21="","",DESENVOLVIMENTO!N21)</f>
        <v/>
      </c>
      <c r="AJ5">
        <f>IF(DESENVOLVIMENTO!M22="","",DESENVOLVIMENTO!M22)</f>
        <v>0</v>
      </c>
      <c r="AK5">
        <f>IF(DESENVOLVIMENTO!N22="","",DESENVOLVIMENTO!N22)</f>
        <v>0</v>
      </c>
      <c r="AL5" t="str">
        <f>IF(DESENVOLVIMENTO!M23="","",DESENVOLVIMENTO!M23)</f>
        <v/>
      </c>
      <c r="AM5" t="str">
        <f>IF(DESENVOLVIMENTO!N23="","",DESENVOLVIMENTO!N23)</f>
        <v/>
      </c>
      <c r="AN5" t="str">
        <f>IF(DESENVOLVIMENTO!M24="","",DESENVOLVIMENTO!M24)</f>
        <v/>
      </c>
      <c r="AO5" t="str">
        <f>IF(DESENVOLVIMENTO!N24="","",DESENVOLVIMENTO!N24)</f>
        <v/>
      </c>
      <c r="AP5" t="str">
        <f>IF(DESENVOLVIMENTO!M25="","",DESENVOLVIMENTO!M25)</f>
        <v/>
      </c>
      <c r="AQ5" t="str">
        <f>IF(DESENVOLVIMENTO!N25="","",DESENVOLVIMENTO!N25)</f>
        <v/>
      </c>
      <c r="AR5" t="str">
        <f>IF(DESENVOLVIMENTO!M26="","",DESENVOLVIMENTO!M26)</f>
        <v/>
      </c>
      <c r="AS5" t="str">
        <f>IF(DESENVOLVIMENTO!N26="","",DESENVOLVIMENTO!N26)</f>
        <v/>
      </c>
      <c r="AT5" t="str">
        <f>IF(DESENVOLVIMENTO!M27="","",DESENVOLVIMENTO!M27)</f>
        <v/>
      </c>
      <c r="AU5" t="str">
        <f>IF(DESENVOLVIMENTO!N27="","",DESENVOLVIMENTO!N27)</f>
        <v/>
      </c>
      <c r="AV5" t="str">
        <f>IF(DESENVOLVIMENTO!M28="","",DESENVOLVIMENTO!M28)</f>
        <v/>
      </c>
      <c r="AW5" t="str">
        <f>IF(DESENVOLVIMENTO!N28="","",DESENVOLVIMENTO!N28)</f>
        <v/>
      </c>
      <c r="AX5" t="str">
        <f>IF(DESENVOLVIMENTO!M29="","",DESENVOLVIMENTO!M29)</f>
        <v/>
      </c>
      <c r="AY5" t="str">
        <f>IF(DESENVOLVIMENTO!N29="","",DESENVOLVIMENTO!N29)</f>
        <v/>
      </c>
      <c r="AZ5" t="str">
        <f>IF(DESENVOLVIMENTO!M30="","",DESENVOLVIMENTO!M30)</f>
        <v/>
      </c>
      <c r="BA5" t="str">
        <f>IF(DESENVOLVIMENTO!N30="","",DESENVOLVIMENTO!N30)</f>
        <v/>
      </c>
      <c r="BB5" t="str">
        <f>IF(DESENVOLVIMENTO!M31="","",DESENVOLVIMENTO!M31)</f>
        <v/>
      </c>
      <c r="BC5" t="str">
        <f>IF(DESENVOLVIMENTO!N31="","",DESENVOLVIMENTO!N31)</f>
        <v/>
      </c>
      <c r="BD5" t="str">
        <f>IF(DESENVOLVIMENTO!M32="","",DESENVOLVIMENTO!M32)</f>
        <v/>
      </c>
      <c r="BE5" t="str">
        <f>IF(DESENVOLVIMENTO!N32="","",DESENVOLVIMENTO!N32)</f>
        <v/>
      </c>
      <c r="BF5" t="str">
        <f>IF(DESENVOLVIMENTO!M33="","",DESENVOLVIMENTO!M33)</f>
        <v/>
      </c>
      <c r="BG5" t="str">
        <f>IF(DESENVOLVIMENTO!N33="","",DESENVOLVIMENTO!N33)</f>
        <v/>
      </c>
      <c r="BH5">
        <f>IF(DESENVOLVIMENTO!M34="","",DESENVOLVIMENTO!M34)</f>
        <v>0</v>
      </c>
      <c r="BI5">
        <f>IF(DESENVOLVIMENTO!N34="","",DESENVOLVIMENTO!N34)</f>
        <v>0</v>
      </c>
      <c r="BJ5" t="str">
        <f>IF(DESENVOLVIMENTO!M35="","",DESENVOLVIMENTO!M35)</f>
        <v/>
      </c>
      <c r="BK5" t="str">
        <f>IF(DESENVOLVIMENTO!N35="","",DESENVOLVIMENTO!N35)</f>
        <v/>
      </c>
      <c r="BL5" t="str">
        <f>IF(DESENVOLVIMENTO!M36="","",DESENVOLVIMENTO!M36)</f>
        <v/>
      </c>
      <c r="BM5" t="str">
        <f>IF(DESENVOLVIMENTO!N36="","",DESENVOLVIMENTO!N36)</f>
        <v/>
      </c>
      <c r="BN5" t="str">
        <f>IF(DESENVOLVIMENTO!M37="","",DESENVOLVIMENTO!M37)</f>
        <v/>
      </c>
      <c r="BO5" t="str">
        <f>IF(DESENVOLVIMENTO!N37="","",DESENVOLVIMENTO!N37)</f>
        <v/>
      </c>
      <c r="BP5" t="str">
        <f>IF(DESENVOLVIMENTO!M38="","",DESENVOLVIMENTO!M38)</f>
        <v/>
      </c>
      <c r="BQ5" t="str">
        <f>IF(DESENVOLVIMENTO!N38="","",DESENVOLVIMENTO!N38)</f>
        <v/>
      </c>
      <c r="BR5" t="str">
        <f>IF(DESENVOLVIMENTO!M39="","",DESENVOLVIMENTO!M39)</f>
        <v/>
      </c>
      <c r="BS5" t="str">
        <f>IF(DESENVOLVIMENTO!N39="","",DESENVOLVIMENTO!N39)</f>
        <v/>
      </c>
      <c r="BT5" t="str">
        <f>IF(DESENVOLVIMENTO!M40="","",DESENVOLVIMENTO!M40)</f>
        <v/>
      </c>
      <c r="BU5" t="str">
        <f>IF(DESENVOLVIMENTO!N40="","",DESENVOLVIMENTO!N40)</f>
        <v/>
      </c>
      <c r="BV5" t="str">
        <f>IF(DESENVOLVIMENTO!M41="","",DESENVOLVIMENTO!M41)</f>
        <v/>
      </c>
      <c r="BW5" t="str">
        <f>IF(DESENVOLVIMENTO!N41="","",DESENVOLVIMENTO!N41)</f>
        <v/>
      </c>
      <c r="BX5" t="str">
        <f>IF(DESENVOLVIMENTO!M42="","",DESENVOLVIMENTO!M42)</f>
        <v/>
      </c>
      <c r="BY5" t="str">
        <f>IF(DESENVOLVIMENTO!N42="","",DESENVOLVIMENTO!N42)</f>
        <v/>
      </c>
      <c r="BZ5" t="str">
        <f>IF(DESENVOLVIMENTO!M43="","",DESENVOLVIMENTO!M43)</f>
        <v/>
      </c>
      <c r="CA5" t="str">
        <f>IF(DESENVOLVIMENTO!N43="","",DESENVOLVIMENTO!N43)</f>
        <v/>
      </c>
      <c r="CB5" t="str">
        <f>IF(DESENVOLVIMENTO!M44="","",DESENVOLVIMENTO!M44)</f>
        <v/>
      </c>
      <c r="CC5" t="str">
        <f>IF(DESENVOLVIMENTO!N44="","",DESENVOLVIMENTO!N44)</f>
        <v/>
      </c>
      <c r="CD5">
        <f>IF(DESENVOLVIMENTO!M45="","",DESENVOLVIMENTO!M45)</f>
        <v>0</v>
      </c>
      <c r="CE5">
        <f>IF(DESENVOLVIMENTO!N45="","",DESENVOLVIMENTO!N45)</f>
        <v>0</v>
      </c>
      <c r="CF5" t="str">
        <f>IF(DESENVOLVIMENTO!M46="","",DESENVOLVIMENTO!M46)</f>
        <v/>
      </c>
      <c r="CG5" t="str">
        <f>IF(DESENVOLVIMENTO!N46="","",DESENVOLVIMENTO!N46)</f>
        <v/>
      </c>
      <c r="CH5" t="str">
        <f>IF(DESENVOLVIMENTO!M47="","",DESENVOLVIMENTO!M47)</f>
        <v/>
      </c>
      <c r="CI5" t="str">
        <f>IF(DESENVOLVIMENTO!N47="","",DESENVOLVIMENTO!N47)</f>
        <v/>
      </c>
      <c r="CJ5" t="str">
        <f>IF(DESENVOLVIMENTO!M48="","",DESENVOLVIMENTO!M48)</f>
        <v/>
      </c>
      <c r="CK5" t="str">
        <f>IF(DESENVOLVIMENTO!N48="","",DESENVOLVIMENTO!N48)</f>
        <v/>
      </c>
      <c r="CL5">
        <f>IF(DESENVOLVIMENTO!M49="","",DESENVOLVIMENTO!M49)</f>
        <v>0</v>
      </c>
      <c r="CM5">
        <f>IF(DESENVOLVIMENTO!N49="","",DESENVOLVIMENTO!N49)</f>
        <v>0</v>
      </c>
      <c r="CN5" t="str">
        <f>IF(DESENVOLVIMENTO!M50="","",DESENVOLVIMENTO!M50)</f>
        <v/>
      </c>
      <c r="CO5" t="str">
        <f>IF(DESENVOLVIMENTO!N50="","",DESENVOLVIMENTO!N50)</f>
        <v/>
      </c>
      <c r="CP5" t="str">
        <f>IF(DESENVOLVIMENTO!M51="","",DESENVOLVIMENTO!M51)</f>
        <v/>
      </c>
      <c r="CQ5" t="str">
        <f>IF(DESENVOLVIMENTO!N51="","",DESENVOLVIMENTO!N51)</f>
        <v/>
      </c>
      <c r="CR5" t="str">
        <f>IF(DESENVOLVIMENTO!M52="","",DESENVOLVIMENTO!M52)</f>
        <v/>
      </c>
      <c r="CS5" t="str">
        <f>IF(DESENVOLVIMENTO!N52="","",DESENVOLVIMENTO!N52)</f>
        <v/>
      </c>
      <c r="CT5" t="str">
        <f>IF(DESENVOLVIMENTO!M53="","",DESENVOLVIMENTO!M53)</f>
        <v/>
      </c>
      <c r="CU5" t="str">
        <f>IF(DESENVOLVIMENTO!N53="","",DESENVOLVIMENTO!N53)</f>
        <v/>
      </c>
      <c r="CV5" t="str">
        <f>IF(DESENVOLVIMENTO!M54="","",DESENVOLVIMENTO!M54)</f>
        <v/>
      </c>
      <c r="CW5" t="str">
        <f>IF(DESENVOLVIMENTO!N54="","",DESENVOLVIMENTO!N54)</f>
        <v/>
      </c>
      <c r="CX5" t="str">
        <f>IF(DESENVOLVIMENTO!M55="","",DESENVOLVIMENTO!M55)</f>
        <v/>
      </c>
      <c r="CY5" t="str">
        <f>IF(DESENVOLVIMENTO!N55="","",DESENVOLVIMENTO!N55)</f>
        <v/>
      </c>
      <c r="CZ5" t="str">
        <f>IF(DESENVOLVIMENTO!M56="","",DESENVOLVIMENTO!M56)</f>
        <v/>
      </c>
      <c r="DA5" t="str">
        <f>IF(DESENVOLVIMENTO!N56="","",DESENVOLVIMENTO!N56)</f>
        <v/>
      </c>
      <c r="DB5" t="str">
        <f>IF(DESENVOLVIMENTO!M57="","",DESENVOLVIMENTO!M57)</f>
        <v/>
      </c>
      <c r="DC5" t="str">
        <f>IF(DESENVOLVIMENTO!N57="","",DESENVOLVIMENTO!N57)</f>
        <v/>
      </c>
      <c r="DD5" t="str">
        <f>IF(DESENVOLVIMENTO!M58="","",DESENVOLVIMENTO!M58)</f>
        <v/>
      </c>
      <c r="DE5" t="str">
        <f>IF(DESENVOLVIMENTO!N58="","",DESENVOLVIMENTO!N58)</f>
        <v/>
      </c>
      <c r="DF5" t="str">
        <f>IF(DESENVOLVIMENTO!M59="","",DESENVOLVIMENTO!M59)</f>
        <v/>
      </c>
      <c r="DG5" t="str">
        <f>IF(DESENVOLVIMENTO!N59="","",DESENVOLVIMENTO!N59)</f>
        <v/>
      </c>
      <c r="DH5" t="str">
        <f>IF(DESENVOLVIMENTO!M60="","",DESENVOLVIMENTO!M60)</f>
        <v/>
      </c>
      <c r="DI5" t="str">
        <f>IF(DESENVOLVIMENTO!N60="","",DESENVOLVIMENTO!N60)</f>
        <v/>
      </c>
      <c r="DJ5" t="str">
        <f>IF(DESENVOLVIMENTO!M61="","",DESENVOLVIMENTO!M61)</f>
        <v/>
      </c>
      <c r="DK5" t="str">
        <f>IF(DESENVOLVIMENTO!N61="","",DESENVOLVIMENTO!N61)</f>
        <v/>
      </c>
      <c r="DL5" t="str">
        <f>IF(DESENVOLVIMENTO!M62="","",DESENVOLVIMENTO!M62)</f>
        <v/>
      </c>
      <c r="DM5" t="str">
        <f>IF(DESENVOLVIMENTO!N62="","",DESENVOLVIMENTO!N62)</f>
        <v/>
      </c>
      <c r="DN5" t="str">
        <f>IF(DESENVOLVIMENTO!M63="","",DESENVOLVIMENTO!M63)</f>
        <v/>
      </c>
      <c r="DO5" t="str">
        <f>IF(DESENVOLVIMENTO!N63="","",DESENVOLVIMENTO!N63)</f>
        <v/>
      </c>
      <c r="DP5" t="str">
        <f>IF(DESENVOLVIMENTO!M64="","",DESENVOLVIMENTO!M64)</f>
        <v/>
      </c>
      <c r="DQ5" t="str">
        <f>IF(DESENVOLVIMENTO!N64="","",DESENVOLVIMENTO!N64)</f>
        <v/>
      </c>
      <c r="DR5" t="str">
        <f>IF(DESENVOLVIMENTO!M65="","",DESENVOLVIMENTO!M65)</f>
        <v/>
      </c>
      <c r="DS5" t="str">
        <f>IF(DESENVOLVIMENTO!N65="","",DESENVOLVIMENTO!N65)</f>
        <v/>
      </c>
      <c r="DT5" t="str">
        <f>IF(DESENVOLVIMENTO!M66="","",DESENVOLVIMENTO!M66)</f>
        <v/>
      </c>
      <c r="DU5" t="str">
        <f>IF(DESENVOLVIMENTO!N66="","",DESENVOLVIMENTO!N66)</f>
        <v/>
      </c>
      <c r="DV5" t="str">
        <f>IF(DESENVOLVIMENTO!M67="","",DESENVOLVIMENTO!M67)</f>
        <v/>
      </c>
      <c r="DW5" t="str">
        <f>IF(DESENVOLVIMENTO!N67="","",DESENVOLVIMENTO!N67)</f>
        <v/>
      </c>
      <c r="DX5" t="str">
        <f>IF(DESENVOLVIMENTO!M68="","",DESENVOLVIMENTO!M68)</f>
        <v/>
      </c>
      <c r="DY5" t="str">
        <f>IF(DESENVOLVIMENTO!N68="","",DESENVOLVIMENTO!N68)</f>
        <v/>
      </c>
      <c r="DZ5" t="str">
        <f>IF(DESENVOLVIMENTO!M69="","",DESENVOLVIMENTO!M69)</f>
        <v/>
      </c>
      <c r="EA5" t="str">
        <f>IF(DESENVOLVIMENTO!N69="","",DESENVOLVIMENTO!N69)</f>
        <v/>
      </c>
      <c r="EB5" t="str">
        <f>IF(DESENVOLVIMENTO!M70="","",DESENVOLVIMENTO!M70)</f>
        <v/>
      </c>
      <c r="EC5" t="str">
        <f>IF(DESENVOLVIMENTO!N70="","",DESENVOLVIMENTO!N70)</f>
        <v/>
      </c>
      <c r="ED5" t="str">
        <f>IF(DESENVOLVIMENTO!M71="","",DESENVOLVIMENTO!M71)</f>
        <v/>
      </c>
      <c r="EE5" t="str">
        <f>IF(DESENVOLVIMENTO!N71="","",DESENVOLVIMENTO!N71)</f>
        <v/>
      </c>
      <c r="EF5" t="str">
        <f>IF(DESENVOLVIMENTO!M72="","",DESENVOLVIMENTO!M72)</f>
        <v/>
      </c>
      <c r="EG5" t="str">
        <f>IF(DESENVOLVIMENTO!N72="","",DESENVOLVIMENTO!N72)</f>
        <v/>
      </c>
      <c r="EH5" t="str">
        <f>IF(DESENVOLVIMENTO!M73="","",DESENVOLVIMENTO!M73)</f>
        <v/>
      </c>
      <c r="EI5" t="str">
        <f>IF(DESENVOLVIMENTO!N73="","",DESENVOLVIMENTO!N73)</f>
        <v/>
      </c>
    </row>
  </sheetData>
  <sheetProtection password="856B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Dados_RCL</vt:lpstr>
      <vt:lpstr>DESENVOLVIMENTO</vt:lpstr>
      <vt:lpstr>DADOS_BASICOS</vt:lpstr>
      <vt:lpstr>DADOS_DESENVOLVIMENTO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Rodrigo Braga Mendes</cp:lastModifiedBy>
  <cp:lastPrinted>2007-04-24T18:42:53Z</cp:lastPrinted>
  <dcterms:created xsi:type="dcterms:W3CDTF">2005-10-13T16:47:37Z</dcterms:created>
  <dcterms:modified xsi:type="dcterms:W3CDTF">2024-06-05T18:02:53Z</dcterms:modified>
</cp:coreProperties>
</file>