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\Downloads\ANP\Leilão de Biodiesel\Estoque, Entregas e Retiradas\Utilização de Estoques\"/>
    </mc:Choice>
  </mc:AlternateContent>
  <bookViews>
    <workbookView xWindow="0" yWindow="0" windowWidth="19164" windowHeight="9324"/>
  </bookViews>
  <sheets>
    <sheet name="LE7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1" i="2" l="1"/>
  <c r="J91" i="2"/>
  <c r="I91" i="2"/>
  <c r="H91" i="2"/>
  <c r="G91" i="2"/>
  <c r="F91" i="2"/>
  <c r="E91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D91" i="2" l="1"/>
  <c r="N9" i="2"/>
  <c r="H9" i="2"/>
  <c r="O25" i="2" l="1"/>
  <c r="M25" i="2"/>
  <c r="L25" i="2"/>
  <c r="K25" i="2"/>
  <c r="J25" i="2"/>
  <c r="I25" i="2"/>
  <c r="G25" i="2"/>
  <c r="F25" i="2"/>
  <c r="E25" i="2"/>
  <c r="D25" i="2"/>
  <c r="H25" i="2" l="1"/>
  <c r="N25" i="2"/>
</calcChain>
</file>

<file path=xl/sharedStrings.xml><?xml version="1.0" encoding="utf-8"?>
<sst xmlns="http://schemas.openxmlformats.org/spreadsheetml/2006/main" count="138" uniqueCount="108">
  <si>
    <t>CNPJ</t>
  </si>
  <si>
    <t>BREJEIRO - Orlândia</t>
  </si>
  <si>
    <t>53.309.845/0001-20</t>
  </si>
  <si>
    <t>GRANOL - Anápolis</t>
  </si>
  <si>
    <t>50.290.329/0026-60</t>
  </si>
  <si>
    <t>Total</t>
  </si>
  <si>
    <t>--</t>
  </si>
  <si>
    <t>Usina</t>
  </si>
  <si>
    <t>Volume Exercido (m³)</t>
  </si>
  <si>
    <t>Volume Coletado (m³)</t>
  </si>
  <si>
    <t>Saldo (m³)</t>
  </si>
  <si>
    <t>Adicional</t>
  </si>
  <si>
    <t>Remanejamento</t>
  </si>
  <si>
    <t>ALESAT</t>
  </si>
  <si>
    <t>BR</t>
  </si>
  <si>
    <t>Raiz
CNPJ</t>
  </si>
  <si>
    <t xml:space="preserve"> </t>
  </si>
  <si>
    <t>Obs:
1 - Adicional: volume além do contratado no leilão regular;
2 - Remanejamento: volume remanejado de uma usina para outra.</t>
  </si>
  <si>
    <t>50.290.329/0061-43</t>
  </si>
  <si>
    <t>GRANOL - Cachoeira do Sul</t>
  </si>
  <si>
    <t>87.548.020/0002-60</t>
  </si>
  <si>
    <t>94.813.102/0017-37</t>
  </si>
  <si>
    <t>TRES TENTOS - Ijuí</t>
  </si>
  <si>
    <t>BIANCHINI - Canoas</t>
  </si>
  <si>
    <t>CHARRUA</t>
  </si>
  <si>
    <t>IPP</t>
  </si>
  <si>
    <t>RIO BRANCO</t>
  </si>
  <si>
    <t>TOTAL BRASIL</t>
  </si>
  <si>
    <t>SP</t>
  </si>
  <si>
    <t>OLFAR - Porto Real</t>
  </si>
  <si>
    <t>91.830.836/0040-85</t>
  </si>
  <si>
    <t>WATT</t>
  </si>
  <si>
    <t>FAN</t>
  </si>
  <si>
    <t>Leilão Público n.º 002/2020-ANP</t>
  </si>
  <si>
    <t>LE72 - Utilização de Estoques por Produtor</t>
  </si>
  <si>
    <t>Maio</t>
  </si>
  <si>
    <t>Junho</t>
  </si>
  <si>
    <t>LE72 - Utilização de Estoques por Distribuidor</t>
  </si>
  <si>
    <t>02.003.402/0046-77</t>
  </si>
  <si>
    <t>08.387.930/0001-51</t>
  </si>
  <si>
    <t>08.436.584/0001-54</t>
  </si>
  <si>
    <t>29.332.398/0002-26</t>
  </si>
  <si>
    <t>50.290.329/0084-30</t>
  </si>
  <si>
    <t>67.620.377/0047-05</t>
  </si>
  <si>
    <t>13.463.913/0003-58</t>
  </si>
  <si>
    <t>10.144.628/0004-67</t>
  </si>
  <si>
    <t>33.931.174/0001-27</t>
  </si>
  <si>
    <t>ADM - Joaçaba</t>
  </si>
  <si>
    <t>BIO OLEO - Cuiabá</t>
  </si>
  <si>
    <t>CESBRA - Volta Redonda</t>
  </si>
  <si>
    <t>COFCO - Rondonópolis</t>
  </si>
  <si>
    <t>GRANOL - Porto Nacional</t>
  </si>
  <si>
    <t>MINERVA - Palmeiras de Goiás</t>
  </si>
  <si>
    <t>OLEOPLAN - Iraquara</t>
  </si>
  <si>
    <t>PBIO - Montes Claros</t>
  </si>
  <si>
    <t>UNIBRAS - Floriano</t>
  </si>
  <si>
    <t>ACOOLBRAS</t>
  </si>
  <si>
    <t>ARAGUAIA</t>
  </si>
  <si>
    <t>ART PETRO</t>
  </si>
  <si>
    <t>ASTER</t>
  </si>
  <si>
    <t>BIOPETROLEO</t>
  </si>
  <si>
    <t>BV</t>
  </si>
  <si>
    <t>FEDERAL</t>
  </si>
  <si>
    <t>GREEN</t>
  </si>
  <si>
    <t>MAX</t>
  </si>
  <si>
    <t>MAXXI</t>
  </si>
  <si>
    <t>PETROGOIAS</t>
  </si>
  <si>
    <t>PETROSERRA</t>
  </si>
  <si>
    <t>PODIUM</t>
  </si>
  <si>
    <t>RAIZEN</t>
  </si>
  <si>
    <t>REDE SOL</t>
  </si>
  <si>
    <t>RM</t>
  </si>
  <si>
    <t>SABBA</t>
  </si>
  <si>
    <t>SETTA</t>
  </si>
  <si>
    <t>SR BRASIL</t>
  </si>
  <si>
    <t>TABOCAO</t>
  </si>
  <si>
    <t>TDC</t>
  </si>
  <si>
    <t>TRIANGULO</t>
  </si>
  <si>
    <t>UTILIZAÇÃO ESTOQUES DE BIODIESEL EM MAIO E JUNHO DE 2020 - LE72</t>
  </si>
  <si>
    <t>ARAPETRO</t>
  </si>
  <si>
    <t>76OIL</t>
  </si>
  <si>
    <t>ATLANTICA</t>
  </si>
  <si>
    <t>BATUVY</t>
  </si>
  <si>
    <t>CIAPETRO</t>
  </si>
  <si>
    <t>DIBRAPE</t>
  </si>
  <si>
    <t>DISLUB</t>
  </si>
  <si>
    <t>EQUADOR</t>
  </si>
  <si>
    <t>FERA</t>
  </si>
  <si>
    <t>FIC</t>
  </si>
  <si>
    <t>HORA</t>
  </si>
  <si>
    <t>IDAZA</t>
  </si>
  <si>
    <t>IMPERIAL</t>
  </si>
  <si>
    <t>MIME</t>
  </si>
  <si>
    <t>MMP</t>
  </si>
  <si>
    <t>PETROBAHIA</t>
  </si>
  <si>
    <t>PETRONAC</t>
  </si>
  <si>
    <t>PONTUAL</t>
  </si>
  <si>
    <t>POTENCIAL</t>
  </si>
  <si>
    <t>REJAILE</t>
  </si>
  <si>
    <t>RODOIL</t>
  </si>
  <si>
    <t>RUFF</t>
  </si>
  <si>
    <t>RUMOS</t>
  </si>
  <si>
    <t>SIM</t>
  </si>
  <si>
    <t>SIMARELLI</t>
  </si>
  <si>
    <t>STANG</t>
  </si>
  <si>
    <t>STOCK</t>
  </si>
  <si>
    <t>TOBRAS</t>
  </si>
  <si>
    <t>POTENCIAL - 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</si>
</sst>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0,000,000"/>
    <numFmt numFmtId="165" formatCode="&quot;&quot;00&quot;.&quot;000&quot;.&quot;000&quot;/&quot;0000\-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" fontId="3" fillId="2" borderId="1" applyNumberFormat="0" applyProtection="0">
      <alignment horizontal="left" vertical="center" indent="1"/>
    </xf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center" vertical="center"/>
    </xf>
    <xf numFmtId="0" fontId="6" fillId="0" borderId="0" xfId="0" applyFont="1" applyAlignment="1"/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quotePrefix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right" vertical="center" indent="1"/>
    </xf>
    <xf numFmtId="3" fontId="5" fillId="3" borderId="21" xfId="0" applyNumberFormat="1" applyFont="1" applyFill="1" applyBorder="1" applyAlignment="1">
      <alignment horizontal="right" vertical="center" indent="1"/>
    </xf>
    <xf numFmtId="3" fontId="5" fillId="3" borderId="20" xfId="0" applyNumberFormat="1" applyFont="1" applyFill="1" applyBorder="1" applyAlignment="1">
      <alignment horizontal="right" vertical="center" indent="1"/>
    </xf>
    <xf numFmtId="0" fontId="2" fillId="0" borderId="23" xfId="0" applyFont="1" applyBorder="1" applyAlignment="1">
      <alignment vertical="center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24" xfId="0" applyNumberFormat="1" applyFont="1" applyBorder="1" applyAlignment="1">
      <alignment horizontal="right" vertical="center" indent="1"/>
    </xf>
    <xf numFmtId="3" fontId="2" fillId="0" borderId="23" xfId="0" applyNumberFormat="1" applyFont="1" applyBorder="1" applyAlignment="1">
      <alignment horizontal="right" vertical="center" indent="1"/>
    </xf>
    <xf numFmtId="165" fontId="2" fillId="0" borderId="8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3">
    <cellStyle name="Normal" xfId="0" builtinId="0"/>
    <cellStyle name="SAPBEXstdItem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429493</xdr:colOff>
      <xdr:row>1</xdr:row>
      <xdr:rowOff>50328</xdr:rowOff>
    </xdr:to>
    <xdr:pic>
      <xdr:nvPicPr>
        <xdr:cNvPr id="4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5172D251-92C4-40C7-AB75-6503CFAB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525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</xdr:colOff>
      <xdr:row>0</xdr:row>
      <xdr:rowOff>10585</xdr:rowOff>
    </xdr:from>
    <xdr:to>
      <xdr:col>2</xdr:col>
      <xdr:colOff>441134</xdr:colOff>
      <xdr:row>1</xdr:row>
      <xdr:rowOff>55621</xdr:rowOff>
    </xdr:to>
    <xdr:pic>
      <xdr:nvPicPr>
        <xdr:cNvPr id="5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2B214063-8FCA-4149-A5EF-737E75B4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85"/>
          <a:ext cx="2103141" cy="864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5"/>
  <sheetViews>
    <sheetView showGridLines="0" tabSelected="1" workbookViewId="0">
      <selection activeCell="C32" sqref="C32"/>
    </sheetView>
  </sheetViews>
  <sheetFormatPr defaultColWidth="9.109375" defaultRowHeight="13.8" x14ac:dyDescent="0.3"/>
  <cols>
    <col min="1" max="1" width="3" style="1" customWidth="1"/>
    <col min="2" max="2" width="24.88671875" style="1" bestFit="1" customWidth="1"/>
    <col min="3" max="3" width="17.44140625" style="2" bestFit="1" customWidth="1"/>
    <col min="4" max="9" width="9.6640625" style="1" customWidth="1"/>
    <col min="10" max="12" width="9.109375" style="1"/>
    <col min="13" max="13" width="10.88671875" style="1" bestFit="1" customWidth="1"/>
    <col min="14" max="16" width="9.109375" style="1"/>
    <col min="17" max="17" width="10.88671875" style="1" bestFit="1" customWidth="1"/>
    <col min="18" max="16384" width="9.109375" style="1"/>
  </cols>
  <sheetData>
    <row r="1" spans="2:18" ht="65.099999999999994" customHeight="1" x14ac:dyDescent="0.3"/>
    <row r="2" spans="2:18" ht="15.6" x14ac:dyDescent="0.3">
      <c r="B2" s="35" t="s">
        <v>78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9"/>
      <c r="Q2" s="9"/>
      <c r="R2" s="9"/>
    </row>
    <row r="3" spans="2:18" ht="15.6" x14ac:dyDescent="0.3">
      <c r="B3" s="36" t="s">
        <v>33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9"/>
      <c r="Q3" s="9"/>
      <c r="R3" s="9"/>
    </row>
    <row r="4" spans="2:18" ht="14.4" thickBot="1" x14ac:dyDescent="0.35"/>
    <row r="5" spans="2:18" ht="15.75" customHeight="1" thickBot="1" x14ac:dyDescent="0.35">
      <c r="B5" s="32" t="s">
        <v>34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2:18" ht="15.75" customHeight="1" x14ac:dyDescent="0.3">
      <c r="B6" s="37" t="s">
        <v>7</v>
      </c>
      <c r="C6" s="40" t="s">
        <v>0</v>
      </c>
      <c r="D6" s="46" t="s">
        <v>11</v>
      </c>
      <c r="E6" s="47"/>
      <c r="F6" s="47"/>
      <c r="G6" s="47"/>
      <c r="H6" s="47"/>
      <c r="I6" s="48"/>
      <c r="J6" s="46" t="s">
        <v>12</v>
      </c>
      <c r="K6" s="47"/>
      <c r="L6" s="47"/>
      <c r="M6" s="47"/>
      <c r="N6" s="47"/>
      <c r="O6" s="48"/>
    </row>
    <row r="7" spans="2:18" ht="15.75" customHeight="1" x14ac:dyDescent="0.3">
      <c r="B7" s="38"/>
      <c r="C7" s="41"/>
      <c r="D7" s="43" t="s">
        <v>8</v>
      </c>
      <c r="E7" s="44"/>
      <c r="F7" s="43" t="s">
        <v>9</v>
      </c>
      <c r="G7" s="45"/>
      <c r="H7" s="49" t="s">
        <v>10</v>
      </c>
      <c r="I7" s="45"/>
      <c r="J7" s="43" t="s">
        <v>8</v>
      </c>
      <c r="K7" s="44"/>
      <c r="L7" s="43" t="s">
        <v>9</v>
      </c>
      <c r="M7" s="45"/>
      <c r="N7" s="49" t="s">
        <v>10</v>
      </c>
      <c r="O7" s="45"/>
    </row>
    <row r="8" spans="2:18" ht="15.75" customHeight="1" thickBot="1" x14ac:dyDescent="0.35">
      <c r="B8" s="39"/>
      <c r="C8" s="42"/>
      <c r="D8" s="12" t="s">
        <v>35</v>
      </c>
      <c r="E8" s="13" t="s">
        <v>36</v>
      </c>
      <c r="F8" s="12" t="s">
        <v>35</v>
      </c>
      <c r="G8" s="14" t="s">
        <v>36</v>
      </c>
      <c r="H8" s="15" t="s">
        <v>35</v>
      </c>
      <c r="I8" s="14" t="s">
        <v>36</v>
      </c>
      <c r="J8" s="12" t="s">
        <v>35</v>
      </c>
      <c r="K8" s="13" t="s">
        <v>36</v>
      </c>
      <c r="L8" s="12" t="s">
        <v>35</v>
      </c>
      <c r="M8" s="14" t="s">
        <v>36</v>
      </c>
      <c r="N8" s="15" t="s">
        <v>35</v>
      </c>
      <c r="O8" s="14" t="s">
        <v>36</v>
      </c>
    </row>
    <row r="9" spans="2:18" x14ac:dyDescent="0.3">
      <c r="B9" s="4" t="s">
        <v>47</v>
      </c>
      <c r="C9" s="5" t="s">
        <v>38</v>
      </c>
      <c r="D9" s="6">
        <v>0</v>
      </c>
      <c r="E9" s="7">
        <v>0</v>
      </c>
      <c r="F9" s="3">
        <v>0</v>
      </c>
      <c r="G9" s="7">
        <v>0</v>
      </c>
      <c r="H9" s="3">
        <f>D9-F9</f>
        <v>0</v>
      </c>
      <c r="I9" s="7">
        <f t="shared" ref="I9:I24" si="0">E9-G9</f>
        <v>0</v>
      </c>
      <c r="J9" s="6">
        <v>921</v>
      </c>
      <c r="K9" s="7">
        <v>1414</v>
      </c>
      <c r="L9" s="3">
        <v>554.19000000000005</v>
      </c>
      <c r="M9" s="7">
        <v>1338.7879999999998</v>
      </c>
      <c r="N9" s="3">
        <f t="shared" ref="N9" si="1">J9-L9</f>
        <v>366.80999999999995</v>
      </c>
      <c r="O9" s="7">
        <f t="shared" ref="O9:O24" si="2">K9-M9</f>
        <v>75.212000000000216</v>
      </c>
    </row>
    <row r="10" spans="2:18" x14ac:dyDescent="0.3">
      <c r="B10" s="4" t="s">
        <v>23</v>
      </c>
      <c r="C10" s="5" t="s">
        <v>20</v>
      </c>
      <c r="D10" s="6">
        <v>977</v>
      </c>
      <c r="E10" s="7">
        <v>327</v>
      </c>
      <c r="F10" s="3">
        <v>962.57100000000003</v>
      </c>
      <c r="G10" s="7">
        <v>324.97000000000003</v>
      </c>
      <c r="H10" s="3">
        <f t="shared" ref="H10:H24" si="3">D10-F10</f>
        <v>14.428999999999974</v>
      </c>
      <c r="I10" s="7">
        <f t="shared" si="0"/>
        <v>2.0299999999999727</v>
      </c>
      <c r="J10" s="6">
        <v>1328</v>
      </c>
      <c r="K10" s="7">
        <v>2226</v>
      </c>
      <c r="L10" s="3">
        <v>981.03</v>
      </c>
      <c r="M10" s="7">
        <v>2103.66</v>
      </c>
      <c r="N10" s="3">
        <f t="shared" ref="N10:O24" si="4">J10-L10</f>
        <v>346.97</v>
      </c>
      <c r="O10" s="7">
        <f t="shared" si="2"/>
        <v>122.34000000000015</v>
      </c>
    </row>
    <row r="11" spans="2:18" x14ac:dyDescent="0.3">
      <c r="B11" s="4" t="s">
        <v>48</v>
      </c>
      <c r="C11" s="5" t="s">
        <v>39</v>
      </c>
      <c r="D11" s="6">
        <v>22</v>
      </c>
      <c r="E11" s="7">
        <v>0</v>
      </c>
      <c r="F11" s="3">
        <v>21.859000000000002</v>
      </c>
      <c r="G11" s="7">
        <v>0</v>
      </c>
      <c r="H11" s="3">
        <f t="shared" si="3"/>
        <v>0.14099999999999824</v>
      </c>
      <c r="I11" s="7">
        <f t="shared" si="0"/>
        <v>0</v>
      </c>
      <c r="J11" s="6">
        <v>35</v>
      </c>
      <c r="K11" s="7">
        <v>443</v>
      </c>
      <c r="L11" s="3">
        <v>34.661000000000001</v>
      </c>
      <c r="M11" s="7">
        <v>440.31999999999994</v>
      </c>
      <c r="N11" s="3">
        <f t="shared" si="4"/>
        <v>0.33899999999999864</v>
      </c>
      <c r="O11" s="7">
        <f t="shared" si="2"/>
        <v>2.6800000000000637</v>
      </c>
    </row>
    <row r="12" spans="2:18" x14ac:dyDescent="0.3">
      <c r="B12" s="4" t="s">
        <v>1</v>
      </c>
      <c r="C12" s="5" t="s">
        <v>2</v>
      </c>
      <c r="D12" s="6">
        <v>480</v>
      </c>
      <c r="E12" s="7">
        <v>90</v>
      </c>
      <c r="F12" s="3">
        <v>449.60399999999998</v>
      </c>
      <c r="G12" s="7">
        <v>90</v>
      </c>
      <c r="H12" s="3">
        <f t="shared" si="3"/>
        <v>30.396000000000015</v>
      </c>
      <c r="I12" s="7">
        <f t="shared" si="0"/>
        <v>0</v>
      </c>
      <c r="J12" s="6">
        <v>546</v>
      </c>
      <c r="K12" s="7">
        <v>2965</v>
      </c>
      <c r="L12" s="3">
        <v>463.04399999999998</v>
      </c>
      <c r="M12" s="7">
        <v>2840.1120000000001</v>
      </c>
      <c r="N12" s="3">
        <f t="shared" si="4"/>
        <v>82.956000000000017</v>
      </c>
      <c r="O12" s="7">
        <f t="shared" si="2"/>
        <v>124.88799999999992</v>
      </c>
    </row>
    <row r="13" spans="2:18" x14ac:dyDescent="0.3">
      <c r="B13" s="4" t="s">
        <v>49</v>
      </c>
      <c r="C13" s="5" t="s">
        <v>40</v>
      </c>
      <c r="D13" s="6">
        <v>180</v>
      </c>
      <c r="E13" s="7">
        <v>0</v>
      </c>
      <c r="F13" s="3">
        <v>0</v>
      </c>
      <c r="G13" s="7">
        <v>0</v>
      </c>
      <c r="H13" s="3">
        <f t="shared" si="3"/>
        <v>180</v>
      </c>
      <c r="I13" s="7">
        <f t="shared" si="0"/>
        <v>0</v>
      </c>
      <c r="J13" s="6">
        <v>45</v>
      </c>
      <c r="K13" s="7">
        <v>461</v>
      </c>
      <c r="L13" s="3">
        <v>40.445999999999998</v>
      </c>
      <c r="M13" s="7">
        <v>460.32</v>
      </c>
      <c r="N13" s="3">
        <f t="shared" si="4"/>
        <v>4.554000000000002</v>
      </c>
      <c r="O13" s="7">
        <f t="shared" si="2"/>
        <v>0.68000000000000682</v>
      </c>
    </row>
    <row r="14" spans="2:18" x14ac:dyDescent="0.3">
      <c r="B14" s="4" t="s">
        <v>50</v>
      </c>
      <c r="C14" s="5" t="s">
        <v>41</v>
      </c>
      <c r="D14" s="6">
        <v>490</v>
      </c>
      <c r="E14" s="7">
        <v>0</v>
      </c>
      <c r="F14" s="3">
        <v>470.76499999999999</v>
      </c>
      <c r="G14" s="7">
        <v>0</v>
      </c>
      <c r="H14" s="3">
        <f t="shared" si="3"/>
        <v>19.235000000000014</v>
      </c>
      <c r="I14" s="7">
        <f t="shared" si="0"/>
        <v>0</v>
      </c>
      <c r="J14" s="6">
        <v>2750</v>
      </c>
      <c r="K14" s="7">
        <v>2680</v>
      </c>
      <c r="L14" s="3">
        <v>2341.3250000000003</v>
      </c>
      <c r="M14" s="7">
        <v>2609.5550000000003</v>
      </c>
      <c r="N14" s="3">
        <f t="shared" si="4"/>
        <v>408.67499999999973</v>
      </c>
      <c r="O14" s="7">
        <f t="shared" si="2"/>
        <v>70.444999999999709</v>
      </c>
    </row>
    <row r="15" spans="2:18" x14ac:dyDescent="0.3">
      <c r="B15" s="4" t="s">
        <v>3</v>
      </c>
      <c r="C15" s="5" t="s">
        <v>4</v>
      </c>
      <c r="D15" s="6">
        <v>2439</v>
      </c>
      <c r="E15" s="7">
        <v>44</v>
      </c>
      <c r="F15" s="3">
        <v>2273.5650000000001</v>
      </c>
      <c r="G15" s="7">
        <v>44</v>
      </c>
      <c r="H15" s="3">
        <f t="shared" si="3"/>
        <v>165.43499999999995</v>
      </c>
      <c r="I15" s="7">
        <f t="shared" si="0"/>
        <v>0</v>
      </c>
      <c r="J15" s="6">
        <v>0</v>
      </c>
      <c r="K15" s="7">
        <v>3884</v>
      </c>
      <c r="L15" s="3">
        <v>0</v>
      </c>
      <c r="M15" s="7">
        <v>3809.7790000000005</v>
      </c>
      <c r="N15" s="3">
        <f t="shared" si="4"/>
        <v>0</v>
      </c>
      <c r="O15" s="7">
        <f t="shared" si="2"/>
        <v>74.220999999999549</v>
      </c>
    </row>
    <row r="16" spans="2:18" x14ac:dyDescent="0.3">
      <c r="B16" s="4" t="s">
        <v>19</v>
      </c>
      <c r="C16" s="5" t="s">
        <v>18</v>
      </c>
      <c r="D16" s="6">
        <v>0</v>
      </c>
      <c r="E16" s="7">
        <v>564</v>
      </c>
      <c r="F16" s="3">
        <v>0</v>
      </c>
      <c r="G16" s="7">
        <v>562.85199999999998</v>
      </c>
      <c r="H16" s="3">
        <f t="shared" si="3"/>
        <v>0</v>
      </c>
      <c r="I16" s="7">
        <f t="shared" si="0"/>
        <v>1.1480000000000246</v>
      </c>
      <c r="J16" s="6">
        <v>907</v>
      </c>
      <c r="K16" s="7">
        <v>2343</v>
      </c>
      <c r="L16" s="3">
        <v>350.24400000000003</v>
      </c>
      <c r="M16" s="7">
        <v>2293.5349999999999</v>
      </c>
      <c r="N16" s="3">
        <f t="shared" si="4"/>
        <v>556.75599999999997</v>
      </c>
      <c r="O16" s="7">
        <f t="shared" si="2"/>
        <v>49.465000000000146</v>
      </c>
    </row>
    <row r="17" spans="2:15" x14ac:dyDescent="0.3">
      <c r="B17" s="4" t="s">
        <v>51</v>
      </c>
      <c r="C17" s="5" t="s">
        <v>42</v>
      </c>
      <c r="D17" s="6">
        <v>0</v>
      </c>
      <c r="E17" s="7">
        <v>0</v>
      </c>
      <c r="F17" s="3">
        <v>0</v>
      </c>
      <c r="G17" s="7">
        <v>0</v>
      </c>
      <c r="H17" s="3">
        <f t="shared" si="3"/>
        <v>0</v>
      </c>
      <c r="I17" s="7">
        <f t="shared" si="0"/>
        <v>0</v>
      </c>
      <c r="J17" s="6">
        <v>498</v>
      </c>
      <c r="K17" s="7">
        <v>3074</v>
      </c>
      <c r="L17" s="3">
        <v>495.00400000000002</v>
      </c>
      <c r="M17" s="7">
        <v>2699.0650000000001</v>
      </c>
      <c r="N17" s="3">
        <f t="shared" si="4"/>
        <v>2.9959999999999809</v>
      </c>
      <c r="O17" s="7">
        <f t="shared" si="2"/>
        <v>374.93499999999995</v>
      </c>
    </row>
    <row r="18" spans="2:15" x14ac:dyDescent="0.3">
      <c r="B18" s="4" t="s">
        <v>52</v>
      </c>
      <c r="C18" s="5" t="s">
        <v>43</v>
      </c>
      <c r="D18" s="6">
        <v>0</v>
      </c>
      <c r="E18" s="7">
        <v>0</v>
      </c>
      <c r="F18" s="6">
        <v>0</v>
      </c>
      <c r="G18" s="7">
        <v>0</v>
      </c>
      <c r="H18" s="3">
        <f t="shared" si="3"/>
        <v>0</v>
      </c>
      <c r="I18" s="7">
        <f t="shared" si="0"/>
        <v>0</v>
      </c>
      <c r="J18" s="6">
        <v>366</v>
      </c>
      <c r="K18" s="7">
        <v>675</v>
      </c>
      <c r="L18" s="6">
        <v>315.13400000000001</v>
      </c>
      <c r="M18" s="7">
        <v>641.60199999999998</v>
      </c>
      <c r="N18" s="3">
        <f t="shared" si="4"/>
        <v>50.865999999999985</v>
      </c>
      <c r="O18" s="7">
        <f t="shared" si="2"/>
        <v>33.398000000000025</v>
      </c>
    </row>
    <row r="19" spans="2:15" x14ac:dyDescent="0.3">
      <c r="B19" s="4" t="s">
        <v>53</v>
      </c>
      <c r="C19" s="5" t="s">
        <v>44</v>
      </c>
      <c r="D19" s="6">
        <v>30</v>
      </c>
      <c r="E19" s="7">
        <v>0</v>
      </c>
      <c r="F19" s="6">
        <v>29.861999999999998</v>
      </c>
      <c r="G19" s="7">
        <v>0</v>
      </c>
      <c r="H19" s="3">
        <f t="shared" si="3"/>
        <v>0.13800000000000168</v>
      </c>
      <c r="I19" s="7">
        <f t="shared" si="0"/>
        <v>0</v>
      </c>
      <c r="J19" s="6">
        <v>344</v>
      </c>
      <c r="K19" s="7">
        <v>2667</v>
      </c>
      <c r="L19" s="6">
        <v>302.40699999999998</v>
      </c>
      <c r="M19" s="7">
        <v>2575.4549999999999</v>
      </c>
      <c r="N19" s="3">
        <f t="shared" si="4"/>
        <v>41.593000000000018</v>
      </c>
      <c r="O19" s="7">
        <f t="shared" si="2"/>
        <v>91.545000000000073</v>
      </c>
    </row>
    <row r="20" spans="2:15" x14ac:dyDescent="0.3">
      <c r="B20" s="4" t="s">
        <v>29</v>
      </c>
      <c r="C20" s="26" t="s">
        <v>30</v>
      </c>
      <c r="D20" s="6">
        <v>300</v>
      </c>
      <c r="E20" s="7">
        <v>420</v>
      </c>
      <c r="F20" s="6">
        <v>291.46300000000002</v>
      </c>
      <c r="G20" s="7">
        <v>409.90699999999998</v>
      </c>
      <c r="H20" s="3">
        <f t="shared" si="3"/>
        <v>8.5369999999999777</v>
      </c>
      <c r="I20" s="7">
        <f t="shared" si="0"/>
        <v>10.093000000000018</v>
      </c>
      <c r="J20" s="6">
        <v>171</v>
      </c>
      <c r="K20" s="7">
        <v>7119</v>
      </c>
      <c r="L20" s="6">
        <v>164.238</v>
      </c>
      <c r="M20" s="7">
        <v>6991.3899999999994</v>
      </c>
      <c r="N20" s="3">
        <f t="shared" si="4"/>
        <v>6.7620000000000005</v>
      </c>
      <c r="O20" s="7">
        <f t="shared" si="2"/>
        <v>127.61000000000058</v>
      </c>
    </row>
    <row r="21" spans="2:15" x14ac:dyDescent="0.3">
      <c r="B21" s="4" t="s">
        <v>54</v>
      </c>
      <c r="C21" s="26" t="s">
        <v>45</v>
      </c>
      <c r="D21" s="6">
        <v>0</v>
      </c>
      <c r="E21" s="7">
        <v>84</v>
      </c>
      <c r="F21" s="6">
        <v>0</v>
      </c>
      <c r="G21" s="7">
        <v>83.63</v>
      </c>
      <c r="H21" s="3">
        <f t="shared" si="3"/>
        <v>0</v>
      </c>
      <c r="I21" s="7">
        <f t="shared" si="0"/>
        <v>0.37000000000000455</v>
      </c>
      <c r="J21" s="6">
        <v>899</v>
      </c>
      <c r="K21" s="7">
        <v>5082</v>
      </c>
      <c r="L21" s="6">
        <v>825.46199999999999</v>
      </c>
      <c r="M21" s="7">
        <v>4886.2610000000004</v>
      </c>
      <c r="N21" s="3">
        <f t="shared" si="4"/>
        <v>73.538000000000011</v>
      </c>
      <c r="O21" s="7">
        <f t="shared" si="2"/>
        <v>195.73899999999958</v>
      </c>
    </row>
    <row r="22" spans="2:15" x14ac:dyDescent="0.3">
      <c r="B22" s="4" t="s">
        <v>107</v>
      </c>
      <c r="C22" s="26">
        <v>12613484000123</v>
      </c>
      <c r="D22" s="6">
        <v>0</v>
      </c>
      <c r="E22" s="7">
        <v>0</v>
      </c>
      <c r="F22" s="6">
        <v>0</v>
      </c>
      <c r="G22" s="7">
        <v>0</v>
      </c>
      <c r="H22" s="3">
        <f t="shared" si="3"/>
        <v>0</v>
      </c>
      <c r="I22" s="7">
        <f t="shared" si="0"/>
        <v>0</v>
      </c>
      <c r="J22" s="6">
        <v>0</v>
      </c>
      <c r="K22" s="7">
        <v>1181</v>
      </c>
      <c r="L22" s="6">
        <v>0</v>
      </c>
      <c r="M22" s="7">
        <v>1127.1109999999999</v>
      </c>
      <c r="N22" s="3">
        <f t="shared" si="4"/>
        <v>0</v>
      </c>
      <c r="O22" s="7">
        <f t="shared" si="2"/>
        <v>53.889000000000124</v>
      </c>
    </row>
    <row r="23" spans="2:15" x14ac:dyDescent="0.3">
      <c r="B23" s="4" t="s">
        <v>22</v>
      </c>
      <c r="C23" s="26" t="s">
        <v>21</v>
      </c>
      <c r="D23" s="6">
        <v>0</v>
      </c>
      <c r="E23" s="7">
        <v>0</v>
      </c>
      <c r="F23" s="6">
        <v>0</v>
      </c>
      <c r="G23" s="7">
        <v>0</v>
      </c>
      <c r="H23" s="3">
        <f t="shared" si="3"/>
        <v>0</v>
      </c>
      <c r="I23" s="7">
        <f t="shared" si="0"/>
        <v>0</v>
      </c>
      <c r="J23" s="6">
        <v>2253</v>
      </c>
      <c r="K23" s="7">
        <v>1131</v>
      </c>
      <c r="L23" s="6">
        <v>1859.52</v>
      </c>
      <c r="M23" s="7">
        <v>1048.462</v>
      </c>
      <c r="N23" s="3">
        <f t="shared" si="4"/>
        <v>393.48</v>
      </c>
      <c r="O23" s="7">
        <f t="shared" si="2"/>
        <v>82.538000000000011</v>
      </c>
    </row>
    <row r="24" spans="2:15" ht="14.4" thickBot="1" x14ac:dyDescent="0.35">
      <c r="B24" s="21" t="s">
        <v>55</v>
      </c>
      <c r="C24" s="25" t="s">
        <v>46</v>
      </c>
      <c r="D24" s="22">
        <v>0</v>
      </c>
      <c r="E24" s="23">
        <v>122</v>
      </c>
      <c r="F24" s="24">
        <v>0</v>
      </c>
      <c r="G24" s="23">
        <v>75.533999999999992</v>
      </c>
      <c r="H24" s="22">
        <f t="shared" si="3"/>
        <v>0</v>
      </c>
      <c r="I24" s="23">
        <f t="shared" si="0"/>
        <v>46.466000000000008</v>
      </c>
      <c r="J24" s="22">
        <v>166</v>
      </c>
      <c r="K24" s="23">
        <v>2915</v>
      </c>
      <c r="L24" s="24">
        <v>145.24</v>
      </c>
      <c r="M24" s="23">
        <v>1368.5769999999998</v>
      </c>
      <c r="N24" s="22">
        <f t="shared" si="4"/>
        <v>20.759999999999991</v>
      </c>
      <c r="O24" s="23">
        <f t="shared" si="2"/>
        <v>1546.4230000000002</v>
      </c>
    </row>
    <row r="25" spans="2:15" ht="14.4" thickBot="1" x14ac:dyDescent="0.35">
      <c r="B25" s="16" t="s">
        <v>5</v>
      </c>
      <c r="C25" s="17" t="s">
        <v>6</v>
      </c>
      <c r="D25" s="18">
        <f>SUM(D9:D24)</f>
        <v>4918</v>
      </c>
      <c r="E25" s="19">
        <f t="shared" ref="E25:O25" si="5">SUM(E9:E24)</f>
        <v>1651</v>
      </c>
      <c r="F25" s="20">
        <f t="shared" si="5"/>
        <v>4499.6889999999994</v>
      </c>
      <c r="G25" s="19">
        <f t="shared" si="5"/>
        <v>1590.893</v>
      </c>
      <c r="H25" s="18">
        <f t="shared" si="5"/>
        <v>418.31099999999992</v>
      </c>
      <c r="I25" s="19">
        <f t="shared" si="5"/>
        <v>60.107000000000028</v>
      </c>
      <c r="J25" s="18">
        <f t="shared" si="5"/>
        <v>11229</v>
      </c>
      <c r="K25" s="19">
        <f t="shared" si="5"/>
        <v>40260</v>
      </c>
      <c r="L25" s="20">
        <f t="shared" si="5"/>
        <v>8871.9449999999997</v>
      </c>
      <c r="M25" s="19">
        <f t="shared" si="5"/>
        <v>37233.991999999991</v>
      </c>
      <c r="N25" s="18">
        <f t="shared" si="5"/>
        <v>2357.0549999999994</v>
      </c>
      <c r="O25" s="19">
        <f t="shared" si="5"/>
        <v>3026.0080000000003</v>
      </c>
    </row>
    <row r="27" spans="2:15" ht="14.4" thickBot="1" x14ac:dyDescent="0.35"/>
    <row r="28" spans="2:15" ht="15.75" customHeight="1" thickBot="1" x14ac:dyDescent="0.35">
      <c r="B28" s="32" t="s">
        <v>37</v>
      </c>
      <c r="C28" s="33"/>
      <c r="D28" s="33"/>
      <c r="E28" s="33"/>
      <c r="F28" s="33"/>
      <c r="G28" s="33"/>
      <c r="H28" s="33"/>
      <c r="I28" s="33"/>
      <c r="J28" s="33"/>
      <c r="K28" s="34"/>
      <c r="L28" s="10"/>
      <c r="M28" s="11"/>
      <c r="N28" s="11"/>
      <c r="O28" s="11"/>
    </row>
    <row r="29" spans="2:15" ht="15.75" customHeight="1" x14ac:dyDescent="0.3">
      <c r="B29" s="37" t="s">
        <v>7</v>
      </c>
      <c r="C29" s="40" t="s">
        <v>15</v>
      </c>
      <c r="D29" s="29" t="s">
        <v>11</v>
      </c>
      <c r="E29" s="30"/>
      <c r="F29" s="30"/>
      <c r="G29" s="31"/>
      <c r="H29" s="29" t="s">
        <v>12</v>
      </c>
      <c r="I29" s="30"/>
      <c r="J29" s="30"/>
      <c r="K29" s="31"/>
    </row>
    <row r="30" spans="2:15" ht="15.75" customHeight="1" x14ac:dyDescent="0.3">
      <c r="B30" s="38"/>
      <c r="C30" s="41"/>
      <c r="D30" s="43" t="s">
        <v>8</v>
      </c>
      <c r="E30" s="44"/>
      <c r="F30" s="43" t="s">
        <v>9</v>
      </c>
      <c r="G30" s="45"/>
      <c r="H30" s="43" t="s">
        <v>8</v>
      </c>
      <c r="I30" s="44"/>
      <c r="J30" s="43" t="s">
        <v>9</v>
      </c>
      <c r="K30" s="45"/>
    </row>
    <row r="31" spans="2:15" ht="15.75" customHeight="1" thickBot="1" x14ac:dyDescent="0.35">
      <c r="B31" s="39"/>
      <c r="C31" s="42"/>
      <c r="D31" s="12" t="s">
        <v>35</v>
      </c>
      <c r="E31" s="13" t="s">
        <v>36</v>
      </c>
      <c r="F31" s="12" t="s">
        <v>35</v>
      </c>
      <c r="G31" s="14" t="s">
        <v>36</v>
      </c>
      <c r="H31" s="12" t="s">
        <v>35</v>
      </c>
      <c r="I31" s="13" t="s">
        <v>36</v>
      </c>
      <c r="J31" s="12" t="s">
        <v>35</v>
      </c>
      <c r="K31" s="14" t="s">
        <v>36</v>
      </c>
    </row>
    <row r="32" spans="2:15" x14ac:dyDescent="0.3">
      <c r="B32" s="4" t="s">
        <v>80</v>
      </c>
      <c r="C32" s="8">
        <v>11989750</v>
      </c>
      <c r="D32" s="6">
        <v>0</v>
      </c>
      <c r="E32" s="7">
        <v>0</v>
      </c>
      <c r="F32" s="3">
        <v>0</v>
      </c>
      <c r="G32" s="7">
        <v>0</v>
      </c>
      <c r="H32" s="6">
        <v>0</v>
      </c>
      <c r="I32" s="7">
        <v>23</v>
      </c>
      <c r="J32" s="3">
        <v>0</v>
      </c>
      <c r="K32" s="7">
        <v>0</v>
      </c>
    </row>
    <row r="33" spans="2:11" x14ac:dyDescent="0.3">
      <c r="B33" s="4" t="s">
        <v>56</v>
      </c>
      <c r="C33" s="8">
        <v>9201095</v>
      </c>
      <c r="D33" s="6">
        <v>45</v>
      </c>
      <c r="E33" s="7">
        <v>0</v>
      </c>
      <c r="F33" s="3">
        <v>44.523000000000003</v>
      </c>
      <c r="G33" s="7">
        <v>0</v>
      </c>
      <c r="H33" s="6">
        <v>0</v>
      </c>
      <c r="I33" s="7">
        <v>0</v>
      </c>
      <c r="J33" s="3">
        <v>0</v>
      </c>
      <c r="K33" s="7">
        <v>0</v>
      </c>
    </row>
    <row r="34" spans="2:11" x14ac:dyDescent="0.3">
      <c r="B34" s="4" t="s">
        <v>13</v>
      </c>
      <c r="C34" s="8">
        <v>23314594</v>
      </c>
      <c r="D34" s="6">
        <v>0</v>
      </c>
      <c r="E34" s="7">
        <v>0</v>
      </c>
      <c r="F34" s="3">
        <v>0</v>
      </c>
      <c r="G34" s="7">
        <v>0</v>
      </c>
      <c r="H34" s="6">
        <v>697</v>
      </c>
      <c r="I34" s="7">
        <v>2080</v>
      </c>
      <c r="J34" s="3">
        <v>673.12599999999998</v>
      </c>
      <c r="K34" s="7">
        <v>1942.7049999999999</v>
      </c>
    </row>
    <row r="35" spans="2:11" x14ac:dyDescent="0.3">
      <c r="B35" s="4" t="s">
        <v>57</v>
      </c>
      <c r="C35" s="8">
        <v>11441933</v>
      </c>
      <c r="D35" s="6">
        <v>920</v>
      </c>
      <c r="E35" s="7">
        <v>0</v>
      </c>
      <c r="F35" s="3">
        <v>910.92599999999993</v>
      </c>
      <c r="G35" s="7">
        <v>0</v>
      </c>
      <c r="H35" s="6">
        <v>0</v>
      </c>
      <c r="I35" s="7">
        <v>0</v>
      </c>
      <c r="J35" s="3">
        <v>0</v>
      </c>
      <c r="K35" s="7">
        <v>0</v>
      </c>
    </row>
    <row r="36" spans="2:11" x14ac:dyDescent="0.3">
      <c r="B36" s="4" t="s">
        <v>79</v>
      </c>
      <c r="C36" s="8">
        <v>7489111</v>
      </c>
      <c r="D36" s="6">
        <v>22</v>
      </c>
      <c r="E36" s="7">
        <v>0</v>
      </c>
      <c r="F36" s="3">
        <v>21.859000000000002</v>
      </c>
      <c r="G36" s="7">
        <v>0</v>
      </c>
      <c r="H36" s="6">
        <v>0</v>
      </c>
      <c r="I36" s="7">
        <v>0</v>
      </c>
      <c r="J36" s="3">
        <v>0</v>
      </c>
      <c r="K36" s="7">
        <v>0</v>
      </c>
    </row>
    <row r="37" spans="2:11" x14ac:dyDescent="0.3">
      <c r="B37" s="4" t="s">
        <v>58</v>
      </c>
      <c r="C37" s="8">
        <v>3933842</v>
      </c>
      <c r="D37" s="6">
        <v>60</v>
      </c>
      <c r="E37" s="7">
        <v>102</v>
      </c>
      <c r="F37" s="3">
        <v>58.951999999999998</v>
      </c>
      <c r="G37" s="7">
        <v>100.935</v>
      </c>
      <c r="H37" s="6">
        <v>0</v>
      </c>
      <c r="I37" s="7">
        <v>0</v>
      </c>
      <c r="J37" s="3">
        <v>0</v>
      </c>
      <c r="K37" s="7">
        <v>0</v>
      </c>
    </row>
    <row r="38" spans="2:11" x14ac:dyDescent="0.3">
      <c r="B38" s="4" t="s">
        <v>59</v>
      </c>
      <c r="C38" s="8">
        <v>2377759</v>
      </c>
      <c r="D38" s="6">
        <v>180</v>
      </c>
      <c r="E38" s="7">
        <v>0</v>
      </c>
      <c r="F38" s="3">
        <v>0</v>
      </c>
      <c r="G38" s="7">
        <v>0</v>
      </c>
      <c r="H38" s="6">
        <v>0</v>
      </c>
      <c r="I38" s="7">
        <v>0</v>
      </c>
      <c r="J38" s="3">
        <v>0</v>
      </c>
      <c r="K38" s="7">
        <v>0</v>
      </c>
    </row>
    <row r="39" spans="2:11" x14ac:dyDescent="0.3">
      <c r="B39" s="4" t="s">
        <v>81</v>
      </c>
      <c r="C39" s="8">
        <v>5552292</v>
      </c>
      <c r="D39" s="6">
        <v>0</v>
      </c>
      <c r="E39" s="7">
        <v>75</v>
      </c>
      <c r="F39" s="3">
        <v>0</v>
      </c>
      <c r="G39" s="7">
        <v>74.63</v>
      </c>
      <c r="H39" s="6">
        <v>0</v>
      </c>
      <c r="I39" s="7">
        <v>0</v>
      </c>
      <c r="J39" s="3">
        <v>0</v>
      </c>
      <c r="K39" s="7">
        <v>0</v>
      </c>
    </row>
    <row r="40" spans="2:11" x14ac:dyDescent="0.3">
      <c r="B40" s="4" t="s">
        <v>82</v>
      </c>
      <c r="C40" s="8">
        <v>9250921</v>
      </c>
      <c r="D40" s="6">
        <v>0</v>
      </c>
      <c r="E40" s="7">
        <v>0</v>
      </c>
      <c r="F40" s="3">
        <v>0</v>
      </c>
      <c r="G40" s="7">
        <v>0</v>
      </c>
      <c r="H40" s="6">
        <v>0</v>
      </c>
      <c r="I40" s="7">
        <v>425</v>
      </c>
      <c r="J40" s="3">
        <v>0</v>
      </c>
      <c r="K40" s="7">
        <v>411.21799999999996</v>
      </c>
    </row>
    <row r="41" spans="2:11" x14ac:dyDescent="0.3">
      <c r="B41" s="4" t="s">
        <v>60</v>
      </c>
      <c r="C41" s="8">
        <v>13485658</v>
      </c>
      <c r="D41" s="6">
        <v>130</v>
      </c>
      <c r="E41" s="7">
        <v>0</v>
      </c>
      <c r="F41" s="3">
        <v>122.827</v>
      </c>
      <c r="G41" s="7">
        <v>0</v>
      </c>
      <c r="H41" s="6">
        <v>0</v>
      </c>
      <c r="I41" s="7">
        <v>0</v>
      </c>
      <c r="J41" s="3">
        <v>0</v>
      </c>
      <c r="K41" s="7">
        <v>0</v>
      </c>
    </row>
    <row r="42" spans="2:11" x14ac:dyDescent="0.3">
      <c r="B42" s="4" t="s">
        <v>14</v>
      </c>
      <c r="C42" s="8">
        <v>34274233</v>
      </c>
      <c r="D42" s="6">
        <v>0</v>
      </c>
      <c r="E42" s="7">
        <v>0</v>
      </c>
      <c r="F42" s="3">
        <v>0</v>
      </c>
      <c r="G42" s="7">
        <v>0</v>
      </c>
      <c r="H42" s="6">
        <v>5946</v>
      </c>
      <c r="I42" s="7">
        <v>8938</v>
      </c>
      <c r="J42" s="3">
        <v>4159.5600000000004</v>
      </c>
      <c r="K42" s="7">
        <v>8574.7099999999991</v>
      </c>
    </row>
    <row r="43" spans="2:11" x14ac:dyDescent="0.3">
      <c r="B43" s="4" t="s">
        <v>61</v>
      </c>
      <c r="C43" s="8">
        <v>30630087</v>
      </c>
      <c r="D43" s="6">
        <v>0</v>
      </c>
      <c r="E43" s="7">
        <v>0</v>
      </c>
      <c r="F43" s="3">
        <v>0</v>
      </c>
      <c r="G43" s="7">
        <v>0</v>
      </c>
      <c r="H43" s="6">
        <v>171</v>
      </c>
      <c r="I43" s="7">
        <v>43</v>
      </c>
      <c r="J43" s="3">
        <v>164.238</v>
      </c>
      <c r="K43" s="7">
        <v>41.618000000000002</v>
      </c>
    </row>
    <row r="44" spans="2:11" x14ac:dyDescent="0.3">
      <c r="B44" s="4" t="s">
        <v>24</v>
      </c>
      <c r="C44" s="8">
        <v>1317309</v>
      </c>
      <c r="D44" s="6">
        <v>539</v>
      </c>
      <c r="E44" s="7">
        <v>0</v>
      </c>
      <c r="F44" s="3">
        <v>534.78600000000006</v>
      </c>
      <c r="G44" s="7">
        <v>0</v>
      </c>
      <c r="H44" s="6">
        <v>0</v>
      </c>
      <c r="I44" s="7">
        <v>0</v>
      </c>
      <c r="J44" s="3">
        <v>0</v>
      </c>
      <c r="K44" s="7">
        <v>0</v>
      </c>
    </row>
    <row r="45" spans="2:11" x14ac:dyDescent="0.3">
      <c r="B45" s="4" t="s">
        <v>83</v>
      </c>
      <c r="C45" s="8">
        <v>1466091</v>
      </c>
      <c r="D45" s="6">
        <v>0</v>
      </c>
      <c r="E45" s="7">
        <v>0</v>
      </c>
      <c r="F45" s="3">
        <v>0</v>
      </c>
      <c r="G45" s="7">
        <v>0</v>
      </c>
      <c r="H45" s="6">
        <v>0</v>
      </c>
      <c r="I45" s="7">
        <v>387</v>
      </c>
      <c r="J45" s="3">
        <v>0</v>
      </c>
      <c r="K45" s="7">
        <v>384.12799999999999</v>
      </c>
    </row>
    <row r="46" spans="2:11" x14ac:dyDescent="0.3">
      <c r="B46" s="4" t="s">
        <v>84</v>
      </c>
      <c r="C46" s="8">
        <v>86910148</v>
      </c>
      <c r="D46" s="6">
        <v>0</v>
      </c>
      <c r="E46" s="7">
        <v>0</v>
      </c>
      <c r="F46" s="3">
        <v>0</v>
      </c>
      <c r="G46" s="7">
        <v>0</v>
      </c>
      <c r="H46" s="6">
        <v>0</v>
      </c>
      <c r="I46" s="7">
        <v>79</v>
      </c>
      <c r="J46" s="3">
        <v>0</v>
      </c>
      <c r="K46" s="7">
        <v>67.941999999999993</v>
      </c>
    </row>
    <row r="47" spans="2:11" x14ac:dyDescent="0.3">
      <c r="B47" s="4" t="s">
        <v>85</v>
      </c>
      <c r="C47" s="8">
        <v>41080722</v>
      </c>
      <c r="D47" s="6">
        <v>0</v>
      </c>
      <c r="E47" s="7">
        <v>0</v>
      </c>
      <c r="F47" s="3">
        <v>0</v>
      </c>
      <c r="G47" s="7">
        <v>0</v>
      </c>
      <c r="H47" s="6">
        <v>0</v>
      </c>
      <c r="I47" s="7">
        <v>45</v>
      </c>
      <c r="J47" s="3">
        <v>0</v>
      </c>
      <c r="K47" s="7">
        <v>44.228000000000002</v>
      </c>
    </row>
    <row r="48" spans="2:11" x14ac:dyDescent="0.3">
      <c r="B48" s="4" t="s">
        <v>86</v>
      </c>
      <c r="C48" s="8">
        <v>3128979</v>
      </c>
      <c r="D48" s="6">
        <v>0</v>
      </c>
      <c r="E48" s="7">
        <v>0</v>
      </c>
      <c r="F48" s="3">
        <v>0</v>
      </c>
      <c r="G48" s="7">
        <v>0</v>
      </c>
      <c r="H48" s="6">
        <v>0</v>
      </c>
      <c r="I48" s="7">
        <v>1094</v>
      </c>
      <c r="J48" s="3">
        <v>0</v>
      </c>
      <c r="K48" s="7">
        <v>1009.681</v>
      </c>
    </row>
    <row r="49" spans="2:11" x14ac:dyDescent="0.3">
      <c r="B49" s="4" t="s">
        <v>32</v>
      </c>
      <c r="C49" s="8">
        <v>5380369</v>
      </c>
      <c r="D49" s="6">
        <v>62</v>
      </c>
      <c r="E49" s="7">
        <v>0</v>
      </c>
      <c r="F49" s="3">
        <v>56.942</v>
      </c>
      <c r="G49" s="7">
        <v>0</v>
      </c>
      <c r="H49" s="6">
        <v>0</v>
      </c>
      <c r="I49" s="7">
        <v>0</v>
      </c>
      <c r="J49" s="3">
        <v>0</v>
      </c>
      <c r="K49" s="7">
        <v>0</v>
      </c>
    </row>
    <row r="50" spans="2:11" x14ac:dyDescent="0.3">
      <c r="B50" s="4" t="s">
        <v>62</v>
      </c>
      <c r="C50" s="8">
        <v>2909530</v>
      </c>
      <c r="D50" s="6">
        <v>113</v>
      </c>
      <c r="E50" s="7">
        <v>0</v>
      </c>
      <c r="F50" s="3">
        <v>112.11499999999999</v>
      </c>
      <c r="G50" s="7">
        <v>0</v>
      </c>
      <c r="H50" s="6">
        <v>95</v>
      </c>
      <c r="I50" s="7">
        <v>285</v>
      </c>
      <c r="J50" s="3">
        <v>94.206999999999994</v>
      </c>
      <c r="K50" s="7">
        <v>273.673</v>
      </c>
    </row>
    <row r="51" spans="2:11" x14ac:dyDescent="0.3">
      <c r="B51" s="4" t="s">
        <v>87</v>
      </c>
      <c r="C51" s="8">
        <v>69209575</v>
      </c>
      <c r="D51" s="6">
        <v>0</v>
      </c>
      <c r="E51" s="7">
        <v>0</v>
      </c>
      <c r="F51" s="3">
        <v>0</v>
      </c>
      <c r="G51" s="7">
        <v>0</v>
      </c>
      <c r="H51" s="6">
        <v>0</v>
      </c>
      <c r="I51" s="7">
        <v>422</v>
      </c>
      <c r="J51" s="3">
        <v>0</v>
      </c>
      <c r="K51" s="7">
        <v>386.66899999999998</v>
      </c>
    </row>
    <row r="52" spans="2:11" x14ac:dyDescent="0.3">
      <c r="B52" s="4" t="s">
        <v>88</v>
      </c>
      <c r="C52" s="8">
        <v>1349764</v>
      </c>
      <c r="D52" s="6">
        <v>0</v>
      </c>
      <c r="E52" s="7">
        <v>0</v>
      </c>
      <c r="F52" s="3">
        <v>0</v>
      </c>
      <c r="G52" s="7">
        <v>0</v>
      </c>
      <c r="H52" s="6">
        <v>0</v>
      </c>
      <c r="I52" s="7">
        <v>867</v>
      </c>
      <c r="J52" s="3">
        <v>0</v>
      </c>
      <c r="K52" s="7">
        <v>838.93000000000006</v>
      </c>
    </row>
    <row r="53" spans="2:11" x14ac:dyDescent="0.3">
      <c r="B53" s="4" t="s">
        <v>63</v>
      </c>
      <c r="C53" s="8">
        <v>11898169</v>
      </c>
      <c r="D53" s="6">
        <v>0</v>
      </c>
      <c r="E53" s="7">
        <v>32</v>
      </c>
      <c r="F53" s="3">
        <v>0</v>
      </c>
      <c r="G53" s="7">
        <v>32</v>
      </c>
      <c r="H53" s="6">
        <v>111</v>
      </c>
      <c r="I53" s="7">
        <v>13</v>
      </c>
      <c r="J53" s="3">
        <v>101.673</v>
      </c>
      <c r="K53" s="7">
        <v>11.494</v>
      </c>
    </row>
    <row r="54" spans="2:11" x14ac:dyDescent="0.3">
      <c r="B54" s="4" t="s">
        <v>89</v>
      </c>
      <c r="C54" s="8">
        <v>2299645</v>
      </c>
      <c r="D54" s="6">
        <v>0</v>
      </c>
      <c r="E54" s="7">
        <v>0</v>
      </c>
      <c r="F54" s="3">
        <v>0</v>
      </c>
      <c r="G54" s="7">
        <v>0</v>
      </c>
      <c r="H54" s="6">
        <v>0</v>
      </c>
      <c r="I54" s="7">
        <v>315</v>
      </c>
      <c r="J54" s="3">
        <v>0</v>
      </c>
      <c r="K54" s="7">
        <v>257.197</v>
      </c>
    </row>
    <row r="55" spans="2:11" x14ac:dyDescent="0.3">
      <c r="B55" s="4" t="s">
        <v>90</v>
      </c>
      <c r="C55" s="8">
        <v>1787793</v>
      </c>
      <c r="D55" s="6">
        <v>0</v>
      </c>
      <c r="E55" s="7">
        <v>0</v>
      </c>
      <c r="F55" s="3">
        <v>0</v>
      </c>
      <c r="G55" s="7">
        <v>0</v>
      </c>
      <c r="H55" s="6">
        <v>0</v>
      </c>
      <c r="I55" s="7">
        <v>131</v>
      </c>
      <c r="J55" s="3">
        <v>0</v>
      </c>
      <c r="K55" s="7">
        <v>126.018</v>
      </c>
    </row>
    <row r="56" spans="2:11" x14ac:dyDescent="0.3">
      <c r="B56" s="4" t="s">
        <v>91</v>
      </c>
      <c r="C56" s="8">
        <v>6240179</v>
      </c>
      <c r="D56" s="6">
        <v>0</v>
      </c>
      <c r="E56" s="7">
        <v>0</v>
      </c>
      <c r="F56" s="3">
        <v>0</v>
      </c>
      <c r="G56" s="7">
        <v>0</v>
      </c>
      <c r="H56" s="6">
        <v>0</v>
      </c>
      <c r="I56" s="7">
        <v>591</v>
      </c>
      <c r="J56" s="3">
        <v>0</v>
      </c>
      <c r="K56" s="7">
        <v>571.63599999999997</v>
      </c>
    </row>
    <row r="57" spans="2:11" x14ac:dyDescent="0.3">
      <c r="B57" s="4" t="s">
        <v>25</v>
      </c>
      <c r="C57" s="8">
        <v>33337122</v>
      </c>
      <c r="D57" s="6">
        <v>0</v>
      </c>
      <c r="E57" s="7">
        <v>0</v>
      </c>
      <c r="F57" s="3">
        <v>0</v>
      </c>
      <c r="G57" s="7">
        <v>0</v>
      </c>
      <c r="H57" s="6">
        <v>2135</v>
      </c>
      <c r="I57" s="7">
        <v>7904</v>
      </c>
      <c r="J57" s="3">
        <v>1962.665</v>
      </c>
      <c r="K57" s="7">
        <v>7167.607</v>
      </c>
    </row>
    <row r="58" spans="2:11" x14ac:dyDescent="0.3">
      <c r="B58" s="4" t="s">
        <v>64</v>
      </c>
      <c r="C58" s="8">
        <v>9596665</v>
      </c>
      <c r="D58" s="6">
        <v>0</v>
      </c>
      <c r="E58" s="7">
        <v>9</v>
      </c>
      <c r="F58" s="3">
        <v>0</v>
      </c>
      <c r="G58" s="7">
        <v>9</v>
      </c>
      <c r="H58" s="6">
        <v>120</v>
      </c>
      <c r="I58" s="7">
        <v>279</v>
      </c>
      <c r="J58" s="3">
        <v>112.01600000000001</v>
      </c>
      <c r="K58" s="7">
        <v>270.39699999999999</v>
      </c>
    </row>
    <row r="59" spans="2:11" x14ac:dyDescent="0.3">
      <c r="B59" s="4" t="s">
        <v>65</v>
      </c>
      <c r="C59" s="8">
        <v>13210610</v>
      </c>
      <c r="D59" s="6">
        <v>30</v>
      </c>
      <c r="E59" s="7">
        <v>90</v>
      </c>
      <c r="F59" s="3">
        <v>29.861999999999998</v>
      </c>
      <c r="G59" s="7">
        <v>43.533999999999999</v>
      </c>
      <c r="H59" s="6">
        <v>0</v>
      </c>
      <c r="I59" s="7">
        <v>0</v>
      </c>
      <c r="J59" s="3">
        <v>0</v>
      </c>
      <c r="K59" s="7">
        <v>0</v>
      </c>
    </row>
    <row r="60" spans="2:11" x14ac:dyDescent="0.3">
      <c r="B60" s="4" t="s">
        <v>92</v>
      </c>
      <c r="C60" s="8">
        <v>1799935</v>
      </c>
      <c r="D60" s="6">
        <v>0</v>
      </c>
      <c r="E60" s="7">
        <v>0</v>
      </c>
      <c r="F60" s="3">
        <v>0</v>
      </c>
      <c r="G60" s="7">
        <v>0</v>
      </c>
      <c r="H60" s="6">
        <v>0</v>
      </c>
      <c r="I60" s="7">
        <v>45</v>
      </c>
      <c r="J60" s="3">
        <v>0</v>
      </c>
      <c r="K60" s="7">
        <v>39.972000000000001</v>
      </c>
    </row>
    <row r="61" spans="2:11" x14ac:dyDescent="0.3">
      <c r="B61" s="4" t="s">
        <v>93</v>
      </c>
      <c r="C61" s="8">
        <v>3609381</v>
      </c>
      <c r="D61" s="6">
        <v>0</v>
      </c>
      <c r="E61" s="7">
        <v>0</v>
      </c>
      <c r="F61" s="3">
        <v>0</v>
      </c>
      <c r="G61" s="7">
        <v>0</v>
      </c>
      <c r="H61" s="6">
        <v>0</v>
      </c>
      <c r="I61" s="7">
        <v>212</v>
      </c>
      <c r="J61" s="3">
        <v>0</v>
      </c>
      <c r="K61" s="7">
        <v>203.863</v>
      </c>
    </row>
    <row r="62" spans="2:11" x14ac:dyDescent="0.3">
      <c r="B62" s="4" t="s">
        <v>94</v>
      </c>
      <c r="C62" s="8">
        <v>1125282</v>
      </c>
      <c r="D62" s="6">
        <v>0</v>
      </c>
      <c r="E62" s="7">
        <v>0</v>
      </c>
      <c r="F62" s="3">
        <v>0</v>
      </c>
      <c r="G62" s="7">
        <v>0</v>
      </c>
      <c r="H62" s="6">
        <v>0</v>
      </c>
      <c r="I62" s="7">
        <v>301</v>
      </c>
      <c r="J62" s="3">
        <v>0</v>
      </c>
      <c r="K62" s="7">
        <v>300.13299999999998</v>
      </c>
    </row>
    <row r="63" spans="2:11" x14ac:dyDescent="0.3">
      <c r="B63" s="4" t="s">
        <v>66</v>
      </c>
      <c r="C63" s="8">
        <v>5470445</v>
      </c>
      <c r="D63" s="6">
        <v>180</v>
      </c>
      <c r="E63" s="7">
        <v>0</v>
      </c>
      <c r="F63" s="3">
        <v>169.30600000000001</v>
      </c>
      <c r="G63" s="7">
        <v>0</v>
      </c>
      <c r="H63" s="6">
        <v>60</v>
      </c>
      <c r="I63" s="7">
        <v>60</v>
      </c>
      <c r="J63" s="3">
        <v>55.923999999999999</v>
      </c>
      <c r="K63" s="7">
        <v>59.591999999999999</v>
      </c>
    </row>
    <row r="64" spans="2:11" x14ac:dyDescent="0.3">
      <c r="B64" s="4" t="s">
        <v>95</v>
      </c>
      <c r="C64" s="8">
        <v>2123223</v>
      </c>
      <c r="D64" s="6">
        <v>0</v>
      </c>
      <c r="E64" s="7">
        <v>0</v>
      </c>
      <c r="F64" s="3">
        <v>0</v>
      </c>
      <c r="G64" s="7">
        <v>0</v>
      </c>
      <c r="H64" s="6">
        <v>0</v>
      </c>
      <c r="I64" s="7">
        <v>135</v>
      </c>
      <c r="J64" s="3">
        <v>0</v>
      </c>
      <c r="K64" s="7">
        <v>126.205</v>
      </c>
    </row>
    <row r="65" spans="2:11" x14ac:dyDescent="0.3">
      <c r="B65" s="4" t="s">
        <v>67</v>
      </c>
      <c r="C65" s="8">
        <v>1557353</v>
      </c>
      <c r="D65" s="6">
        <v>175</v>
      </c>
      <c r="E65" s="7">
        <v>0</v>
      </c>
      <c r="F65" s="3">
        <v>169.22200000000001</v>
      </c>
      <c r="G65" s="7">
        <v>0</v>
      </c>
      <c r="H65" s="6">
        <v>0</v>
      </c>
      <c r="I65" s="7">
        <v>0</v>
      </c>
      <c r="J65" s="3">
        <v>0</v>
      </c>
      <c r="K65" s="7">
        <v>0</v>
      </c>
    </row>
    <row r="66" spans="2:11" x14ac:dyDescent="0.3">
      <c r="B66" s="4" t="s">
        <v>68</v>
      </c>
      <c r="C66" s="8">
        <v>7253302</v>
      </c>
      <c r="D66" s="6">
        <v>0</v>
      </c>
      <c r="E66" s="7">
        <v>0</v>
      </c>
      <c r="F66" s="3">
        <v>0</v>
      </c>
      <c r="G66" s="7">
        <v>0</v>
      </c>
      <c r="H66" s="6">
        <v>35</v>
      </c>
      <c r="I66" s="7">
        <v>100</v>
      </c>
      <c r="J66" s="3">
        <v>34.661000000000001</v>
      </c>
      <c r="K66" s="7">
        <v>99.106999999999999</v>
      </c>
    </row>
    <row r="67" spans="2:11" x14ac:dyDescent="0.3">
      <c r="B67" s="4" t="s">
        <v>96</v>
      </c>
      <c r="C67" s="8">
        <v>2886685</v>
      </c>
      <c r="D67" s="6">
        <v>0</v>
      </c>
      <c r="E67" s="7">
        <v>686</v>
      </c>
      <c r="F67" s="3">
        <v>0</v>
      </c>
      <c r="G67" s="7">
        <v>675.15700000000004</v>
      </c>
      <c r="H67" s="6">
        <v>0</v>
      </c>
      <c r="I67" s="7">
        <v>0</v>
      </c>
      <c r="J67" s="3">
        <v>0</v>
      </c>
      <c r="K67" s="7">
        <v>0</v>
      </c>
    </row>
    <row r="68" spans="2:11" x14ac:dyDescent="0.3">
      <c r="B68" s="4" t="s">
        <v>97</v>
      </c>
      <c r="C68" s="8">
        <v>80795727</v>
      </c>
      <c r="D68" s="6">
        <v>0</v>
      </c>
      <c r="E68" s="7">
        <v>0</v>
      </c>
      <c r="F68" s="3">
        <v>0</v>
      </c>
      <c r="G68" s="7">
        <v>0</v>
      </c>
      <c r="H68" s="6">
        <v>0</v>
      </c>
      <c r="I68" s="7">
        <v>700</v>
      </c>
      <c r="J68" s="3">
        <v>0</v>
      </c>
      <c r="K68" s="7">
        <v>691.74600000000009</v>
      </c>
    </row>
    <row r="69" spans="2:11" x14ac:dyDescent="0.3">
      <c r="B69" s="4" t="s">
        <v>69</v>
      </c>
      <c r="C69" s="8">
        <v>33453598</v>
      </c>
      <c r="D69" s="6">
        <v>0</v>
      </c>
      <c r="E69" s="7">
        <v>0</v>
      </c>
      <c r="F69" s="3">
        <v>0</v>
      </c>
      <c r="G69" s="7">
        <v>0</v>
      </c>
      <c r="H69" s="6">
        <v>270</v>
      </c>
      <c r="I69" s="7">
        <v>8556</v>
      </c>
      <c r="J69" s="3">
        <v>258.67599999999999</v>
      </c>
      <c r="K69" s="7">
        <v>7889.7000000000007</v>
      </c>
    </row>
    <row r="70" spans="2:11" x14ac:dyDescent="0.3">
      <c r="B70" s="4" t="s">
        <v>70</v>
      </c>
      <c r="C70" s="8">
        <v>2913444</v>
      </c>
      <c r="D70" s="6">
        <v>0</v>
      </c>
      <c r="E70" s="7">
        <v>90</v>
      </c>
      <c r="F70" s="3">
        <v>0</v>
      </c>
      <c r="G70" s="7">
        <v>90</v>
      </c>
      <c r="H70" s="6">
        <v>132</v>
      </c>
      <c r="I70" s="7">
        <v>210</v>
      </c>
      <c r="J70" s="3">
        <v>130.679</v>
      </c>
      <c r="K70" s="7">
        <v>208.41399999999999</v>
      </c>
    </row>
    <row r="71" spans="2:11" x14ac:dyDescent="0.3">
      <c r="B71" s="4" t="s">
        <v>98</v>
      </c>
      <c r="C71" s="8">
        <v>209895</v>
      </c>
      <c r="D71" s="6">
        <v>0</v>
      </c>
      <c r="E71" s="7">
        <v>0</v>
      </c>
      <c r="F71" s="3">
        <v>0</v>
      </c>
      <c r="G71" s="7">
        <v>0</v>
      </c>
      <c r="H71" s="6">
        <v>0</v>
      </c>
      <c r="I71" s="7">
        <v>341</v>
      </c>
      <c r="J71" s="3">
        <v>0</v>
      </c>
      <c r="K71" s="7">
        <v>321.90699999999998</v>
      </c>
    </row>
    <row r="72" spans="2:11" x14ac:dyDescent="0.3">
      <c r="B72" s="4" t="s">
        <v>26</v>
      </c>
      <c r="C72" s="8">
        <v>1256137</v>
      </c>
      <c r="D72" s="6">
        <v>1350</v>
      </c>
      <c r="E72" s="7">
        <v>44</v>
      </c>
      <c r="F72" s="3">
        <v>1251.029</v>
      </c>
      <c r="G72" s="7">
        <v>44</v>
      </c>
      <c r="H72" s="6">
        <v>0</v>
      </c>
      <c r="I72" s="7">
        <v>394</v>
      </c>
      <c r="J72" s="3">
        <v>0</v>
      </c>
      <c r="K72" s="7">
        <v>389.83199999999999</v>
      </c>
    </row>
    <row r="73" spans="2:11" x14ac:dyDescent="0.3">
      <c r="B73" s="4" t="s">
        <v>99</v>
      </c>
      <c r="C73" s="8">
        <v>7520438</v>
      </c>
      <c r="D73" s="6">
        <v>0</v>
      </c>
      <c r="E73" s="7">
        <v>0</v>
      </c>
      <c r="F73" s="3">
        <v>0</v>
      </c>
      <c r="G73" s="7">
        <v>0</v>
      </c>
      <c r="H73" s="6">
        <v>0</v>
      </c>
      <c r="I73" s="7">
        <v>67</v>
      </c>
      <c r="J73" s="3">
        <v>0</v>
      </c>
      <c r="K73" s="7">
        <v>57.912999999999997</v>
      </c>
    </row>
    <row r="74" spans="2:11" x14ac:dyDescent="0.3">
      <c r="B74" s="4" t="s">
        <v>100</v>
      </c>
      <c r="C74" s="8">
        <v>756149</v>
      </c>
      <c r="D74" s="6">
        <v>0</v>
      </c>
      <c r="E74" s="7">
        <v>0</v>
      </c>
      <c r="F74" s="3">
        <v>0</v>
      </c>
      <c r="G74" s="7">
        <v>0</v>
      </c>
      <c r="H74" s="6">
        <v>0</v>
      </c>
      <c r="I74" s="7">
        <v>15</v>
      </c>
      <c r="J74" s="3">
        <v>0</v>
      </c>
      <c r="K74" s="7">
        <v>14.874000000000001</v>
      </c>
    </row>
    <row r="75" spans="2:11" x14ac:dyDescent="0.3">
      <c r="B75" s="4" t="s">
        <v>101</v>
      </c>
      <c r="C75" s="8">
        <v>10767247</v>
      </c>
      <c r="D75" s="6">
        <v>0</v>
      </c>
      <c r="E75" s="7">
        <v>0</v>
      </c>
      <c r="F75" s="3">
        <v>0</v>
      </c>
      <c r="G75" s="7">
        <v>0</v>
      </c>
      <c r="H75" s="6">
        <v>0</v>
      </c>
      <c r="I75" s="7">
        <v>150</v>
      </c>
      <c r="J75" s="3">
        <v>0</v>
      </c>
      <c r="K75" s="7">
        <v>144.911</v>
      </c>
    </row>
    <row r="76" spans="2:11" x14ac:dyDescent="0.3">
      <c r="B76" s="4" t="s">
        <v>71</v>
      </c>
      <c r="C76" s="8">
        <v>4414127</v>
      </c>
      <c r="D76" s="6">
        <v>248</v>
      </c>
      <c r="E76" s="7">
        <v>0</v>
      </c>
      <c r="F76" s="3">
        <v>246.006</v>
      </c>
      <c r="G76" s="7">
        <v>0</v>
      </c>
      <c r="H76" s="6">
        <v>0</v>
      </c>
      <c r="I76" s="7">
        <v>0</v>
      </c>
      <c r="J76" s="3">
        <v>0</v>
      </c>
      <c r="K76" s="7">
        <v>0</v>
      </c>
    </row>
    <row r="77" spans="2:11" x14ac:dyDescent="0.3">
      <c r="B77" s="4" t="s">
        <v>72</v>
      </c>
      <c r="C77" s="8">
        <v>4169215</v>
      </c>
      <c r="D77" s="6">
        <v>0</v>
      </c>
      <c r="E77" s="7">
        <v>0</v>
      </c>
      <c r="F77" s="3">
        <v>0</v>
      </c>
      <c r="G77" s="7">
        <v>0</v>
      </c>
      <c r="H77" s="6">
        <v>662</v>
      </c>
      <c r="I77" s="7">
        <v>2572</v>
      </c>
      <c r="J77" s="3">
        <v>495.00400000000002</v>
      </c>
      <c r="K77" s="7">
        <v>1950.5229999999999</v>
      </c>
    </row>
    <row r="78" spans="2:11" x14ac:dyDescent="0.3">
      <c r="B78" s="4" t="s">
        <v>73</v>
      </c>
      <c r="C78" s="8">
        <v>55483564</v>
      </c>
      <c r="D78" s="6">
        <v>150</v>
      </c>
      <c r="E78" s="7">
        <v>0</v>
      </c>
      <c r="F78" s="3">
        <v>85.287000000000006</v>
      </c>
      <c r="G78" s="7">
        <v>0</v>
      </c>
      <c r="H78" s="6">
        <v>0</v>
      </c>
      <c r="I78" s="7">
        <v>135</v>
      </c>
      <c r="J78" s="3">
        <v>0</v>
      </c>
      <c r="K78" s="7">
        <v>130.28700000000001</v>
      </c>
    </row>
    <row r="79" spans="2:11" x14ac:dyDescent="0.3">
      <c r="B79" s="4" t="s">
        <v>102</v>
      </c>
      <c r="C79" s="8">
        <v>7857168</v>
      </c>
      <c r="D79" s="6">
        <v>0</v>
      </c>
      <c r="E79" s="7">
        <v>523</v>
      </c>
      <c r="F79" s="3">
        <v>0</v>
      </c>
      <c r="G79" s="7">
        <v>521.63699999999994</v>
      </c>
      <c r="H79" s="6">
        <v>0</v>
      </c>
      <c r="I79" s="7">
        <v>0</v>
      </c>
      <c r="J79" s="3">
        <v>0</v>
      </c>
      <c r="K79" s="7">
        <v>0</v>
      </c>
    </row>
    <row r="80" spans="2:11" x14ac:dyDescent="0.3">
      <c r="B80" s="4" t="s">
        <v>103</v>
      </c>
      <c r="C80" s="8">
        <v>942246</v>
      </c>
      <c r="D80" s="6">
        <v>0</v>
      </c>
      <c r="E80" s="7">
        <v>0</v>
      </c>
      <c r="F80" s="3">
        <v>0</v>
      </c>
      <c r="G80" s="7">
        <v>0</v>
      </c>
      <c r="H80" s="6">
        <v>0</v>
      </c>
      <c r="I80" s="7">
        <v>86</v>
      </c>
      <c r="J80" s="3">
        <v>0</v>
      </c>
      <c r="K80" s="7">
        <v>84.861000000000004</v>
      </c>
    </row>
    <row r="81" spans="2:11" x14ac:dyDescent="0.3">
      <c r="B81" s="4" t="s">
        <v>28</v>
      </c>
      <c r="C81" s="8">
        <v>1387400</v>
      </c>
      <c r="D81" s="6">
        <v>0</v>
      </c>
      <c r="E81" s="7">
        <v>0</v>
      </c>
      <c r="F81" s="3">
        <v>0</v>
      </c>
      <c r="G81" s="7">
        <v>0</v>
      </c>
      <c r="H81" s="6">
        <v>45</v>
      </c>
      <c r="I81" s="7">
        <v>180</v>
      </c>
      <c r="J81" s="3">
        <v>40.445999999999998</v>
      </c>
      <c r="K81" s="7">
        <v>165.96199999999999</v>
      </c>
    </row>
    <row r="82" spans="2:11" x14ac:dyDescent="0.3">
      <c r="B82" s="4" t="s">
        <v>74</v>
      </c>
      <c r="C82" s="8">
        <v>5673133</v>
      </c>
      <c r="D82" s="6">
        <v>44</v>
      </c>
      <c r="E82" s="7">
        <v>0</v>
      </c>
      <c r="F82" s="3">
        <v>41.618000000000002</v>
      </c>
      <c r="G82" s="7">
        <v>0</v>
      </c>
      <c r="H82" s="6">
        <v>0</v>
      </c>
      <c r="I82" s="7">
        <v>0</v>
      </c>
      <c r="J82" s="3">
        <v>0</v>
      </c>
      <c r="K82" s="7">
        <v>0</v>
      </c>
    </row>
    <row r="83" spans="2:11" x14ac:dyDescent="0.3">
      <c r="B83" s="4" t="s">
        <v>104</v>
      </c>
      <c r="C83" s="8">
        <v>11325330</v>
      </c>
      <c r="D83" s="6">
        <v>0</v>
      </c>
      <c r="E83" s="7">
        <v>0</v>
      </c>
      <c r="F83" s="3">
        <v>0</v>
      </c>
      <c r="G83" s="7">
        <v>0</v>
      </c>
      <c r="H83" s="6">
        <v>0</v>
      </c>
      <c r="I83" s="7">
        <v>240</v>
      </c>
      <c r="J83" s="3">
        <v>0</v>
      </c>
      <c r="K83" s="7">
        <v>233.28399999999999</v>
      </c>
    </row>
    <row r="84" spans="2:11" x14ac:dyDescent="0.3">
      <c r="B84" s="4" t="s">
        <v>105</v>
      </c>
      <c r="C84" s="8">
        <v>14546191</v>
      </c>
      <c r="D84" s="6">
        <v>0</v>
      </c>
      <c r="E84" s="7">
        <v>0</v>
      </c>
      <c r="F84" s="6">
        <v>0</v>
      </c>
      <c r="G84" s="7">
        <v>0</v>
      </c>
      <c r="H84" s="6">
        <v>0</v>
      </c>
      <c r="I84" s="7">
        <v>145</v>
      </c>
      <c r="J84" s="6">
        <v>0</v>
      </c>
      <c r="K84" s="7">
        <v>142.928</v>
      </c>
    </row>
    <row r="85" spans="2:11" x14ac:dyDescent="0.3">
      <c r="B85" s="4" t="s">
        <v>75</v>
      </c>
      <c r="C85" s="8">
        <v>2284585</v>
      </c>
      <c r="D85" s="6">
        <v>0</v>
      </c>
      <c r="E85" s="7">
        <v>0</v>
      </c>
      <c r="F85" s="6">
        <v>0</v>
      </c>
      <c r="G85" s="7">
        <v>0</v>
      </c>
      <c r="H85" s="6">
        <v>0</v>
      </c>
      <c r="I85" s="7">
        <v>0</v>
      </c>
      <c r="J85" s="6">
        <v>0</v>
      </c>
      <c r="K85" s="7">
        <v>0</v>
      </c>
    </row>
    <row r="86" spans="2:11" x14ac:dyDescent="0.3">
      <c r="B86" s="4" t="s">
        <v>76</v>
      </c>
      <c r="C86" s="8">
        <v>1241994</v>
      </c>
      <c r="D86" s="6">
        <v>0</v>
      </c>
      <c r="E86" s="7">
        <v>0</v>
      </c>
      <c r="F86" s="6">
        <v>0</v>
      </c>
      <c r="G86" s="7">
        <v>0</v>
      </c>
      <c r="H86" s="6">
        <v>120</v>
      </c>
      <c r="I86" s="7">
        <v>0</v>
      </c>
      <c r="J86" s="6">
        <v>119.316</v>
      </c>
      <c r="K86" s="7">
        <v>0</v>
      </c>
    </row>
    <row r="87" spans="2:11" x14ac:dyDescent="0.3">
      <c r="B87" s="4" t="s">
        <v>106</v>
      </c>
      <c r="C87" s="8">
        <v>5759383</v>
      </c>
      <c r="D87" s="6">
        <v>0</v>
      </c>
      <c r="E87" s="7">
        <v>0</v>
      </c>
      <c r="F87" s="6">
        <v>0</v>
      </c>
      <c r="G87" s="7">
        <v>0</v>
      </c>
      <c r="H87" s="6">
        <v>0</v>
      </c>
      <c r="I87" s="7">
        <v>820</v>
      </c>
      <c r="J87" s="6">
        <v>0</v>
      </c>
      <c r="K87" s="7">
        <v>750.65599999999995</v>
      </c>
    </row>
    <row r="88" spans="2:11" x14ac:dyDescent="0.3">
      <c r="B88" s="4" t="s">
        <v>27</v>
      </c>
      <c r="C88" s="8">
        <v>71770689</v>
      </c>
      <c r="D88" s="6">
        <v>0</v>
      </c>
      <c r="E88" s="7">
        <v>0</v>
      </c>
      <c r="F88" s="6">
        <v>0</v>
      </c>
      <c r="G88" s="7">
        <v>0</v>
      </c>
      <c r="H88" s="6">
        <v>630</v>
      </c>
      <c r="I88" s="7">
        <v>875</v>
      </c>
      <c r="J88" s="6">
        <v>469.75399999999996</v>
      </c>
      <c r="K88" s="7">
        <v>847.471</v>
      </c>
    </row>
    <row r="89" spans="2:11" x14ac:dyDescent="0.3">
      <c r="B89" s="4" t="s">
        <v>77</v>
      </c>
      <c r="C89" s="8">
        <v>1561464</v>
      </c>
      <c r="D89" s="6">
        <v>180</v>
      </c>
      <c r="E89" s="7">
        <v>0</v>
      </c>
      <c r="F89" s="6">
        <v>173.66399999999999</v>
      </c>
      <c r="G89" s="7">
        <v>0</v>
      </c>
      <c r="H89" s="6">
        <v>0</v>
      </c>
      <c r="I89" s="7">
        <v>0</v>
      </c>
      <c r="J89" s="6">
        <v>0</v>
      </c>
      <c r="K89" s="7">
        <v>0</v>
      </c>
    </row>
    <row r="90" spans="2:11" ht="14.4" thickBot="1" x14ac:dyDescent="0.35">
      <c r="B90" s="4" t="s">
        <v>31</v>
      </c>
      <c r="C90" s="8">
        <v>3908643</v>
      </c>
      <c r="D90" s="6">
        <v>490</v>
      </c>
      <c r="E90" s="7">
        <v>0</v>
      </c>
      <c r="F90" s="6">
        <v>470.76499999999999</v>
      </c>
      <c r="G90" s="7">
        <v>0</v>
      </c>
      <c r="H90" s="6">
        <v>0</v>
      </c>
      <c r="I90" s="7">
        <v>0</v>
      </c>
      <c r="J90" s="6">
        <v>0</v>
      </c>
      <c r="K90" s="7">
        <v>0</v>
      </c>
    </row>
    <row r="91" spans="2:11" ht="14.4" thickBot="1" x14ac:dyDescent="0.35">
      <c r="B91" s="16" t="s">
        <v>5</v>
      </c>
      <c r="C91" s="17" t="s">
        <v>6</v>
      </c>
      <c r="D91" s="18">
        <f>SUM(D32:D90)</f>
        <v>4918</v>
      </c>
      <c r="E91" s="19">
        <f t="shared" ref="E91:K91" si="6">SUM(E32:E90)</f>
        <v>1651</v>
      </c>
      <c r="F91" s="20">
        <f t="shared" si="6"/>
        <v>4499.6890000000003</v>
      </c>
      <c r="G91" s="19">
        <f t="shared" si="6"/>
        <v>1590.893</v>
      </c>
      <c r="H91" s="20">
        <f t="shared" si="6"/>
        <v>11229</v>
      </c>
      <c r="I91" s="19">
        <f t="shared" si="6"/>
        <v>40260</v>
      </c>
      <c r="J91" s="20">
        <f t="shared" si="6"/>
        <v>8871.9450000000033</v>
      </c>
      <c r="K91" s="19">
        <f t="shared" si="6"/>
        <v>37233.991999999998</v>
      </c>
    </row>
    <row r="94" spans="2:11" ht="35.1" customHeight="1" x14ac:dyDescent="0.3">
      <c r="B94" s="27" t="s">
        <v>17</v>
      </c>
      <c r="C94" s="28"/>
      <c r="D94" s="28"/>
      <c r="E94" s="28"/>
      <c r="F94" s="28"/>
      <c r="G94" s="28"/>
      <c r="H94" s="28"/>
      <c r="I94" s="28"/>
      <c r="J94" s="28"/>
      <c r="K94" s="28"/>
    </row>
    <row r="95" spans="2:11" x14ac:dyDescent="0.3">
      <c r="B95" s="1" t="s">
        <v>16</v>
      </c>
    </row>
  </sheetData>
  <mergeCells count="23">
    <mergeCell ref="B5:O5"/>
    <mergeCell ref="D7:E7"/>
    <mergeCell ref="F7:G7"/>
    <mergeCell ref="H7:I7"/>
    <mergeCell ref="D6:I6"/>
    <mergeCell ref="B6:B8"/>
    <mergeCell ref="C6:C8"/>
    <mergeCell ref="B94:K94"/>
    <mergeCell ref="H29:K29"/>
    <mergeCell ref="D29:G29"/>
    <mergeCell ref="B28:K28"/>
    <mergeCell ref="B2:O2"/>
    <mergeCell ref="B3:O3"/>
    <mergeCell ref="B29:B31"/>
    <mergeCell ref="C29:C31"/>
    <mergeCell ref="D30:E30"/>
    <mergeCell ref="F30:G30"/>
    <mergeCell ref="H30:I30"/>
    <mergeCell ref="J30:K30"/>
    <mergeCell ref="J6:O6"/>
    <mergeCell ref="J7:K7"/>
    <mergeCell ref="L7:M7"/>
    <mergeCell ref="N7:O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Aguiar</dc:creator>
  <cp:lastModifiedBy>Ricardo</cp:lastModifiedBy>
  <dcterms:created xsi:type="dcterms:W3CDTF">2020-02-11T12:30:13Z</dcterms:created>
  <dcterms:modified xsi:type="dcterms:W3CDTF">2020-07-02T18:59:24Z</dcterms:modified>
</cp:coreProperties>
</file>