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Opções" sheetId="3" r:id="rId1"/>
  </sheets>
  <calcPr calcId="125725"/>
</workbook>
</file>

<file path=xl/calcChain.xml><?xml version="1.0" encoding="utf-8"?>
<calcChain xmlns="http://schemas.openxmlformats.org/spreadsheetml/2006/main">
  <c r="C20" i="3"/>
  <c r="D53" l="1"/>
  <c r="E53"/>
  <c r="F53"/>
  <c r="G53"/>
  <c r="H53"/>
  <c r="I53"/>
  <c r="J53"/>
  <c r="K53"/>
  <c r="L53"/>
  <c r="M53"/>
  <c r="N53"/>
  <c r="C53"/>
  <c r="J20"/>
  <c r="K20"/>
  <c r="L20"/>
  <c r="M20"/>
  <c r="N20"/>
  <c r="I20"/>
  <c r="D20"/>
  <c r="E20"/>
  <c r="F20"/>
  <c r="G20"/>
  <c r="H20"/>
</calcChain>
</file>

<file path=xl/sharedStrings.xml><?xml version="1.0" encoding="utf-8"?>
<sst xmlns="http://schemas.openxmlformats.org/spreadsheetml/2006/main" count="87" uniqueCount="51">
  <si>
    <t>Agência Nacional do Petróleo, Gás Natural e Biocombustíveis</t>
  </si>
  <si>
    <t>Superintendência de Distribuição e Logística</t>
  </si>
  <si>
    <t>Modalidade</t>
  </si>
  <si>
    <t>Adicional</t>
  </si>
  <si>
    <t>Remanejamento</t>
  </si>
  <si>
    <t>Volume Exercido (m³)</t>
  </si>
  <si>
    <t>Volume Coletado (m³)</t>
  </si>
  <si>
    <t>Saldo (m³)</t>
  </si>
  <si>
    <t>Mês</t>
  </si>
  <si>
    <t>Total Geral</t>
  </si>
  <si>
    <t>CHARRUA</t>
  </si>
  <si>
    <t>RAIZEN</t>
  </si>
  <si>
    <t>REJAILE</t>
  </si>
  <si>
    <t xml:space="preserve">Obs: </t>
  </si>
  <si>
    <t xml:space="preserve">1 - Adicional: volume além do contratado no leilão regular. </t>
  </si>
  <si>
    <t xml:space="preserve">2 - Remanejamento: volume remanejado de uma usina para outra. </t>
  </si>
  <si>
    <t>Por Produtor</t>
  </si>
  <si>
    <t>Por Distribuidor</t>
  </si>
  <si>
    <t>OLEOPLAN - VERANOPOLIS</t>
  </si>
  <si>
    <t>GRANOL - PORTO NACIONAL</t>
  </si>
  <si>
    <t>BOCCHI - MUITOS CAPOES</t>
  </si>
  <si>
    <t>FIC</t>
  </si>
  <si>
    <t>TAURUS</t>
  </si>
  <si>
    <t>HORA</t>
  </si>
  <si>
    <t>SETTA</t>
  </si>
  <si>
    <t>Utilização Estoques  de Biodiesel em Novembro e Dezembro de 2018 - LE63</t>
  </si>
  <si>
    <t>LEILÃO PÚBLICO  N.º 005/2018-ANP</t>
  </si>
  <si>
    <t>Novembro</t>
  </si>
  <si>
    <t>Dezembro</t>
  </si>
  <si>
    <t>ASTER</t>
  </si>
  <si>
    <t>RM</t>
  </si>
  <si>
    <t>TOBRAS</t>
  </si>
  <si>
    <t>ATLANTICA</t>
  </si>
  <si>
    <t>REALCOOL</t>
  </si>
  <si>
    <t>RUMOS</t>
  </si>
  <si>
    <t>TDC</t>
  </si>
  <si>
    <t xml:space="preserve">PETRONAC </t>
  </si>
  <si>
    <t>PETROLUZ</t>
  </si>
  <si>
    <t xml:space="preserve">WATT </t>
  </si>
  <si>
    <t>PETROX</t>
  </si>
  <si>
    <t xml:space="preserve">DIBRAPE </t>
  </si>
  <si>
    <t xml:space="preserve">RZD </t>
  </si>
  <si>
    <t xml:space="preserve">REDEPETRO </t>
  </si>
  <si>
    <t xml:space="preserve">ECO BRASIL </t>
  </si>
  <si>
    <t xml:space="preserve">VIRALCOOL </t>
  </si>
  <si>
    <t xml:space="preserve">FLEX </t>
  </si>
  <si>
    <t xml:space="preserve">TOWER </t>
  </si>
  <si>
    <t>CAIBIENSE - RONDONOPOLIS</t>
  </si>
  <si>
    <t>CESBRA - VOLTA REDONDA</t>
  </si>
  <si>
    <t>COFCO - RONDONOPOLIS</t>
  </si>
  <si>
    <t>TRES TENTOS - IJUI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</si>
</sst>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000000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 applyAlignment="1">
      <alignment horizontal="left" vertical="center" indent="8"/>
    </xf>
    <xf numFmtId="0" fontId="3" fillId="0" borderId="0" xfId="1" applyFont="1"/>
    <xf numFmtId="0" fontId="1" fillId="0" borderId="0" xfId="1" applyFont="1"/>
    <xf numFmtId="0" fontId="5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9" fillId="0" borderId="0" xfId="1" applyFont="1"/>
    <xf numFmtId="0" fontId="8" fillId="0" borderId="0" xfId="1" applyFont="1" applyAlignment="1">
      <alignment horizontal="left" vertical="center"/>
    </xf>
    <xf numFmtId="3" fontId="1" fillId="0" borderId="0" xfId="1" applyNumberFormat="1" applyFont="1"/>
    <xf numFmtId="0" fontId="1" fillId="0" borderId="0" xfId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/>
    </xf>
    <xf numFmtId="4" fontId="6" fillId="0" borderId="21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3" fontId="7" fillId="6" borderId="25" xfId="2" applyNumberFormat="1" applyFont="1" applyFill="1" applyBorder="1" applyAlignment="1">
      <alignment horizontal="center" vertical="center"/>
    </xf>
    <xf numFmtId="3" fontId="7" fillId="6" borderId="26" xfId="2" applyNumberFormat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/>
    </xf>
    <xf numFmtId="4" fontId="6" fillId="0" borderId="29" xfId="0" applyNumberFormat="1" applyFont="1" applyBorder="1" applyAlignment="1">
      <alignment horizontal="center"/>
    </xf>
    <xf numFmtId="3" fontId="7" fillId="6" borderId="30" xfId="2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7" fillId="6" borderId="23" xfId="1" applyFont="1" applyFill="1" applyBorder="1" applyAlignment="1">
      <alignment vertical="center"/>
    </xf>
    <xf numFmtId="4" fontId="6" fillId="0" borderId="35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/>
    </xf>
    <xf numFmtId="0" fontId="6" fillId="0" borderId="31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7" fillId="6" borderId="23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center"/>
    </xf>
    <xf numFmtId="4" fontId="6" fillId="0" borderId="35" xfId="0" applyNumberFormat="1" applyFont="1" applyFill="1" applyBorder="1" applyAlignment="1">
      <alignment horizontal="center"/>
    </xf>
    <xf numFmtId="4" fontId="6" fillId="0" borderId="14" xfId="0" applyNumberFormat="1" applyFont="1" applyFill="1" applyBorder="1" applyAlignment="1">
      <alignment horizontal="center"/>
    </xf>
    <xf numFmtId="4" fontId="6" fillId="0" borderId="15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666750</xdr:colOff>
      <xdr:row>4</xdr:row>
      <xdr:rowOff>213829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76200"/>
          <a:ext cx="647700" cy="100440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14"/>
  <sheetViews>
    <sheetView showGridLines="0" tabSelected="1" workbookViewId="0">
      <selection activeCell="Q13" sqref="Q13"/>
    </sheetView>
  </sheetViews>
  <sheetFormatPr defaultRowHeight="12.75"/>
  <cols>
    <col min="1" max="1" width="2.85546875" style="3" customWidth="1"/>
    <col min="2" max="2" width="29.28515625" style="3" customWidth="1"/>
    <col min="3" max="14" width="10.85546875" style="3" customWidth="1"/>
    <col min="15" max="16384" width="9.140625" style="3"/>
  </cols>
  <sheetData>
    <row r="2" spans="2:14" ht="20.25" customHeight="1">
      <c r="B2" s="1" t="s">
        <v>0</v>
      </c>
      <c r="C2" s="2"/>
      <c r="D2" s="2"/>
      <c r="E2" s="2"/>
    </row>
    <row r="3" spans="2:14" ht="20.25" customHeight="1">
      <c r="B3" s="1" t="s">
        <v>1</v>
      </c>
      <c r="C3" s="2"/>
      <c r="D3" s="2"/>
      <c r="E3" s="2"/>
    </row>
    <row r="4" spans="2:14" ht="15">
      <c r="B4" s="1"/>
      <c r="C4" s="2"/>
      <c r="D4" s="2"/>
      <c r="E4" s="2"/>
    </row>
    <row r="5" spans="2:14" ht="20.25" customHeight="1">
      <c r="B5" s="43" t="s">
        <v>25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2:14" ht="21" customHeight="1" thickBot="1">
      <c r="B6" s="53" t="s">
        <v>26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2:14" ht="18" customHeight="1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2:14" ht="21" customHeight="1">
      <c r="B8" s="44" t="s">
        <v>16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/>
    </row>
    <row r="9" spans="2:14" ht="3.75" customHeight="1" thickBot="1"/>
    <row r="10" spans="2:14" ht="20.100000000000001" customHeight="1">
      <c r="B10" s="31" t="s">
        <v>2</v>
      </c>
      <c r="C10" s="54" t="s">
        <v>3</v>
      </c>
      <c r="D10" s="48"/>
      <c r="E10" s="48"/>
      <c r="F10" s="48"/>
      <c r="G10" s="48"/>
      <c r="H10" s="49"/>
      <c r="I10" s="47" t="s">
        <v>4</v>
      </c>
      <c r="J10" s="48"/>
      <c r="K10" s="48"/>
      <c r="L10" s="48"/>
      <c r="M10" s="48"/>
      <c r="N10" s="49"/>
    </row>
    <row r="11" spans="2:14" ht="20.100000000000001" customHeight="1">
      <c r="B11" s="32"/>
      <c r="C11" s="55" t="s">
        <v>5</v>
      </c>
      <c r="D11" s="51"/>
      <c r="E11" s="51" t="s">
        <v>6</v>
      </c>
      <c r="F11" s="51"/>
      <c r="G11" s="51" t="s">
        <v>7</v>
      </c>
      <c r="H11" s="52"/>
      <c r="I11" s="50" t="s">
        <v>5</v>
      </c>
      <c r="J11" s="51"/>
      <c r="K11" s="51" t="s">
        <v>6</v>
      </c>
      <c r="L11" s="51"/>
      <c r="M11" s="51" t="s">
        <v>7</v>
      </c>
      <c r="N11" s="52"/>
    </row>
    <row r="12" spans="2:14" ht="20.100000000000001" customHeight="1" thickBot="1">
      <c r="B12" s="33" t="s">
        <v>8</v>
      </c>
      <c r="C12" s="27" t="s">
        <v>27</v>
      </c>
      <c r="D12" s="8" t="s">
        <v>28</v>
      </c>
      <c r="E12" s="8" t="s">
        <v>27</v>
      </c>
      <c r="F12" s="8" t="s">
        <v>28</v>
      </c>
      <c r="G12" s="8" t="s">
        <v>27</v>
      </c>
      <c r="H12" s="9" t="s">
        <v>28</v>
      </c>
      <c r="I12" s="7" t="s">
        <v>27</v>
      </c>
      <c r="J12" s="8" t="s">
        <v>28</v>
      </c>
      <c r="K12" s="8" t="s">
        <v>27</v>
      </c>
      <c r="L12" s="8" t="s">
        <v>28</v>
      </c>
      <c r="M12" s="8" t="s">
        <v>27</v>
      </c>
      <c r="N12" s="9" t="s">
        <v>28</v>
      </c>
    </row>
    <row r="13" spans="2:14" ht="20.100000000000001" customHeight="1">
      <c r="B13" s="34" t="s">
        <v>20</v>
      </c>
      <c r="C13" s="20">
        <v>461</v>
      </c>
      <c r="D13" s="11">
        <v>1088</v>
      </c>
      <c r="E13" s="11">
        <v>441.04699999999997</v>
      </c>
      <c r="F13" s="11">
        <v>1026.5160000000001</v>
      </c>
      <c r="G13" s="11">
        <v>19.953000000000017</v>
      </c>
      <c r="H13" s="12">
        <v>61.484000000000009</v>
      </c>
      <c r="I13" s="10">
        <v>495</v>
      </c>
      <c r="J13" s="11"/>
      <c r="K13" s="11">
        <v>439.892</v>
      </c>
      <c r="L13" s="11"/>
      <c r="M13" s="11">
        <v>55.108000000000004</v>
      </c>
      <c r="N13" s="12"/>
    </row>
    <row r="14" spans="2:14" ht="20.100000000000001" customHeight="1">
      <c r="B14" s="34" t="s">
        <v>47</v>
      </c>
      <c r="C14" s="20">
        <v>228</v>
      </c>
      <c r="D14" s="11">
        <v>405</v>
      </c>
      <c r="E14" s="11">
        <v>208.637</v>
      </c>
      <c r="F14" s="11">
        <v>340.14699999999999</v>
      </c>
      <c r="G14" s="11">
        <v>19.363000000000007</v>
      </c>
      <c r="H14" s="12">
        <v>64.852999999999994</v>
      </c>
      <c r="I14" s="10"/>
      <c r="J14" s="11"/>
      <c r="K14" s="11"/>
      <c r="L14" s="11"/>
      <c r="M14" s="11"/>
      <c r="N14" s="12"/>
    </row>
    <row r="15" spans="2:14" ht="20.100000000000001" customHeight="1">
      <c r="B15" s="34" t="s">
        <v>48</v>
      </c>
      <c r="C15" s="28"/>
      <c r="D15" s="11">
        <v>224</v>
      </c>
      <c r="E15" s="11"/>
      <c r="F15" s="11">
        <v>221.74600000000001</v>
      </c>
      <c r="G15" s="20"/>
      <c r="H15" s="12">
        <v>2.2539999999999907</v>
      </c>
      <c r="I15" s="10">
        <v>810</v>
      </c>
      <c r="J15" s="11"/>
      <c r="K15" s="11">
        <v>761.27</v>
      </c>
      <c r="L15" s="11"/>
      <c r="M15" s="11">
        <v>48.730000000000047</v>
      </c>
      <c r="N15" s="12"/>
    </row>
    <row r="16" spans="2:14" ht="20.100000000000001" customHeight="1">
      <c r="B16" s="34" t="s">
        <v>49</v>
      </c>
      <c r="C16" s="28">
        <v>436</v>
      </c>
      <c r="D16" s="11">
        <v>782</v>
      </c>
      <c r="E16" s="11">
        <v>382.29</v>
      </c>
      <c r="F16" s="11">
        <v>744.2639999999999</v>
      </c>
      <c r="G16" s="20">
        <v>53.70999999999998</v>
      </c>
      <c r="H16" s="12">
        <v>37.735999999999962</v>
      </c>
      <c r="I16" s="10"/>
      <c r="J16" s="11"/>
      <c r="K16" s="11"/>
      <c r="L16" s="11"/>
      <c r="M16" s="11"/>
      <c r="N16" s="12"/>
    </row>
    <row r="17" spans="2:14" ht="20.100000000000001" customHeight="1">
      <c r="B17" s="35" t="s">
        <v>19</v>
      </c>
      <c r="C17" s="29">
        <v>539</v>
      </c>
      <c r="D17" s="21">
        <v>2687</v>
      </c>
      <c r="E17" s="21">
        <v>502.00099999999998</v>
      </c>
      <c r="F17" s="21">
        <v>2171.962</v>
      </c>
      <c r="G17" s="22">
        <v>36.999000000000024</v>
      </c>
      <c r="H17" s="23">
        <v>515.0379999999999</v>
      </c>
      <c r="I17" s="24"/>
      <c r="J17" s="21"/>
      <c r="K17" s="21"/>
      <c r="L17" s="21"/>
      <c r="M17" s="21"/>
      <c r="N17" s="23"/>
    </row>
    <row r="18" spans="2:14" ht="20.100000000000001" customHeight="1">
      <c r="B18" s="35" t="s">
        <v>18</v>
      </c>
      <c r="C18" s="29">
        <v>1596</v>
      </c>
      <c r="D18" s="21">
        <v>1719</v>
      </c>
      <c r="E18" s="21">
        <v>1568.1130000000001</v>
      </c>
      <c r="F18" s="21">
        <v>1631.826</v>
      </c>
      <c r="G18" s="22">
        <v>27.886999999999972</v>
      </c>
      <c r="H18" s="23">
        <v>87.173999999999978</v>
      </c>
      <c r="I18" s="24"/>
      <c r="J18" s="21"/>
      <c r="K18" s="21"/>
      <c r="L18" s="21"/>
      <c r="M18" s="21"/>
      <c r="N18" s="23"/>
    </row>
    <row r="19" spans="2:14" ht="20.100000000000001" customHeight="1" thickBot="1">
      <c r="B19" s="35" t="s">
        <v>50</v>
      </c>
      <c r="C19" s="29">
        <v>570</v>
      </c>
      <c r="D19" s="21">
        <v>1067</v>
      </c>
      <c r="E19" s="21">
        <v>560.48700000000008</v>
      </c>
      <c r="F19" s="21">
        <v>980.755</v>
      </c>
      <c r="G19" s="22">
        <v>9.5129999999999768</v>
      </c>
      <c r="H19" s="23">
        <v>86.245000000000005</v>
      </c>
      <c r="I19" s="24">
        <v>325</v>
      </c>
      <c r="J19" s="21"/>
      <c r="K19" s="21">
        <v>304.82499999999999</v>
      </c>
      <c r="L19" s="21"/>
      <c r="M19" s="21">
        <v>20.175000000000011</v>
      </c>
      <c r="N19" s="23"/>
    </row>
    <row r="20" spans="2:14" ht="20.100000000000001" customHeight="1" thickBot="1">
      <c r="B20" s="36" t="s">
        <v>9</v>
      </c>
      <c r="C20" s="30">
        <f>SUM(C13:C19)</f>
        <v>3830</v>
      </c>
      <c r="D20" s="25">
        <f t="shared" ref="D20:H20" si="0">SUM(D13:D19)</f>
        <v>7972</v>
      </c>
      <c r="E20" s="25">
        <f t="shared" si="0"/>
        <v>3662.5749999999998</v>
      </c>
      <c r="F20" s="25">
        <f t="shared" si="0"/>
        <v>7117.2160000000003</v>
      </c>
      <c r="G20" s="25">
        <f t="shared" si="0"/>
        <v>167.42499999999998</v>
      </c>
      <c r="H20" s="25">
        <f t="shared" si="0"/>
        <v>854.78399999999988</v>
      </c>
      <c r="I20" s="25">
        <f>SUM(I13:I19)</f>
        <v>1630</v>
      </c>
      <c r="J20" s="25">
        <f t="shared" ref="J20:N20" si="1">SUM(J13:J19)</f>
        <v>0</v>
      </c>
      <c r="K20" s="25">
        <f t="shared" si="1"/>
        <v>1505.9870000000001</v>
      </c>
      <c r="L20" s="25">
        <f t="shared" si="1"/>
        <v>0</v>
      </c>
      <c r="M20" s="25">
        <f t="shared" si="1"/>
        <v>124.01300000000006</v>
      </c>
      <c r="N20" s="26">
        <f t="shared" si="1"/>
        <v>0</v>
      </c>
    </row>
    <row r="21" spans="2:14">
      <c r="F21" s="18"/>
      <c r="H21" s="18"/>
    </row>
    <row r="23" spans="2:14" ht="20.25" customHeight="1">
      <c r="B23" s="44" t="s">
        <v>17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</row>
    <row r="24" spans="2:14" ht="5.25" customHeight="1" thickBot="1"/>
    <row r="25" spans="2:14" ht="20.100000000000001" customHeight="1">
      <c r="B25" s="4" t="s">
        <v>2</v>
      </c>
      <c r="C25" s="47" t="s">
        <v>3</v>
      </c>
      <c r="D25" s="48"/>
      <c r="E25" s="48"/>
      <c r="F25" s="48"/>
      <c r="G25" s="48"/>
      <c r="H25" s="49"/>
      <c r="I25" s="47" t="s">
        <v>4</v>
      </c>
      <c r="J25" s="48"/>
      <c r="K25" s="48"/>
      <c r="L25" s="48"/>
      <c r="M25" s="48"/>
      <c r="N25" s="49"/>
    </row>
    <row r="26" spans="2:14" ht="20.100000000000001" customHeight="1">
      <c r="B26" s="5"/>
      <c r="C26" s="50" t="s">
        <v>5</v>
      </c>
      <c r="D26" s="51"/>
      <c r="E26" s="51" t="s">
        <v>6</v>
      </c>
      <c r="F26" s="51"/>
      <c r="G26" s="51" t="s">
        <v>7</v>
      </c>
      <c r="H26" s="52"/>
      <c r="I26" s="50" t="s">
        <v>5</v>
      </c>
      <c r="J26" s="51"/>
      <c r="K26" s="51" t="s">
        <v>6</v>
      </c>
      <c r="L26" s="51"/>
      <c r="M26" s="51" t="s">
        <v>7</v>
      </c>
      <c r="N26" s="52"/>
    </row>
    <row r="27" spans="2:14" ht="20.100000000000001" customHeight="1" thickBot="1">
      <c r="B27" s="6" t="s">
        <v>8</v>
      </c>
      <c r="C27" s="7" t="s">
        <v>27</v>
      </c>
      <c r="D27" s="8" t="s">
        <v>28</v>
      </c>
      <c r="E27" s="8" t="s">
        <v>27</v>
      </c>
      <c r="F27" s="8" t="s">
        <v>28</v>
      </c>
      <c r="G27" s="8" t="s">
        <v>27</v>
      </c>
      <c r="H27" s="9" t="s">
        <v>28</v>
      </c>
      <c r="I27" s="7" t="s">
        <v>27</v>
      </c>
      <c r="J27" s="8" t="s">
        <v>28</v>
      </c>
      <c r="K27" s="8" t="s">
        <v>27</v>
      </c>
      <c r="L27" s="8" t="s">
        <v>28</v>
      </c>
      <c r="M27" s="8" t="s">
        <v>27</v>
      </c>
      <c r="N27" s="9" t="s">
        <v>28</v>
      </c>
    </row>
    <row r="28" spans="2:14" ht="20.100000000000001" customHeight="1">
      <c r="B28" s="39" t="s">
        <v>29</v>
      </c>
      <c r="C28" s="37">
        <v>720</v>
      </c>
      <c r="D28" s="37">
        <v>375</v>
      </c>
      <c r="E28" s="14">
        <v>699.65499999999997</v>
      </c>
      <c r="F28" s="14">
        <v>373.66300000000001</v>
      </c>
      <c r="G28" s="14">
        <v>20.34499999999997</v>
      </c>
      <c r="H28" s="14">
        <v>1.3369999999999891</v>
      </c>
      <c r="I28" s="13"/>
      <c r="J28" s="14"/>
      <c r="K28" s="14"/>
      <c r="L28" s="14"/>
      <c r="M28" s="14"/>
      <c r="N28" s="15"/>
    </row>
    <row r="29" spans="2:14" ht="20.100000000000001" customHeight="1">
      <c r="B29" s="40" t="s">
        <v>32</v>
      </c>
      <c r="C29" s="37"/>
      <c r="D29" s="14"/>
      <c r="E29" s="14"/>
      <c r="F29" s="14"/>
      <c r="G29" s="14"/>
      <c r="H29" s="15"/>
      <c r="I29" s="13">
        <v>137</v>
      </c>
      <c r="J29" s="14"/>
      <c r="K29" s="14">
        <v>123.441</v>
      </c>
      <c r="L29" s="14"/>
      <c r="M29" s="14">
        <v>13.558999999999997</v>
      </c>
      <c r="N29" s="15"/>
    </row>
    <row r="30" spans="2:14" ht="20.100000000000001" customHeight="1">
      <c r="B30" s="40" t="s">
        <v>10</v>
      </c>
      <c r="C30" s="37">
        <v>124</v>
      </c>
      <c r="D30" s="37">
        <v>82</v>
      </c>
      <c r="E30" s="14">
        <v>122.056</v>
      </c>
      <c r="F30" s="14">
        <v>81.614000000000004</v>
      </c>
      <c r="G30" s="14">
        <v>1.9440000000000026</v>
      </c>
      <c r="H30" s="14">
        <v>0.38599999999999568</v>
      </c>
      <c r="I30" s="13"/>
      <c r="J30" s="14"/>
      <c r="K30" s="14"/>
      <c r="L30" s="14"/>
      <c r="M30" s="14"/>
      <c r="N30" s="15"/>
    </row>
    <row r="31" spans="2:14" ht="20.100000000000001" customHeight="1">
      <c r="B31" s="56" t="s">
        <v>40</v>
      </c>
      <c r="C31" s="57"/>
      <c r="D31" s="57">
        <v>400</v>
      </c>
      <c r="E31" s="58"/>
      <c r="F31" s="58">
        <v>379.03800000000001</v>
      </c>
      <c r="G31" s="58"/>
      <c r="H31" s="58">
        <v>20.961999999999989</v>
      </c>
      <c r="I31" s="13"/>
      <c r="J31" s="14"/>
      <c r="K31" s="14"/>
      <c r="L31" s="14"/>
      <c r="M31" s="14"/>
      <c r="N31" s="15"/>
    </row>
    <row r="32" spans="2:14" ht="20.100000000000001" customHeight="1">
      <c r="B32" s="56" t="s">
        <v>43</v>
      </c>
      <c r="C32" s="57"/>
      <c r="D32" s="58">
        <v>179</v>
      </c>
      <c r="E32" s="58"/>
      <c r="F32" s="58">
        <v>177.31800000000001</v>
      </c>
      <c r="G32" s="58"/>
      <c r="H32" s="59">
        <v>1.6819999999999879</v>
      </c>
      <c r="I32" s="13"/>
      <c r="J32" s="14"/>
      <c r="K32" s="14"/>
      <c r="L32" s="14"/>
      <c r="M32" s="14"/>
      <c r="N32" s="15"/>
    </row>
    <row r="33" spans="2:14" ht="20.100000000000001" customHeight="1">
      <c r="B33" s="40" t="s">
        <v>21</v>
      </c>
      <c r="C33" s="37">
        <v>1700</v>
      </c>
      <c r="D33" s="37">
        <v>2770</v>
      </c>
      <c r="E33" s="14">
        <v>1606.837</v>
      </c>
      <c r="F33" s="14">
        <v>2203.25</v>
      </c>
      <c r="G33" s="14">
        <v>93.162999999999982</v>
      </c>
      <c r="H33" s="14">
        <v>566.75</v>
      </c>
      <c r="I33" s="13"/>
      <c r="J33" s="14"/>
      <c r="K33" s="14"/>
      <c r="L33" s="14"/>
      <c r="M33" s="14"/>
      <c r="N33" s="15"/>
    </row>
    <row r="34" spans="2:14" ht="20.100000000000001" customHeight="1">
      <c r="B34" s="40" t="s">
        <v>45</v>
      </c>
      <c r="C34" s="37"/>
      <c r="D34" s="14">
        <v>150</v>
      </c>
      <c r="E34" s="14"/>
      <c r="F34" s="14">
        <v>103.824</v>
      </c>
      <c r="G34" s="14"/>
      <c r="H34" s="15">
        <v>46.176000000000002</v>
      </c>
      <c r="I34" s="13"/>
      <c r="J34" s="14"/>
      <c r="K34" s="14"/>
      <c r="L34" s="14"/>
      <c r="M34" s="14"/>
      <c r="N34" s="15"/>
    </row>
    <row r="35" spans="2:14" ht="20.100000000000001" customHeight="1">
      <c r="B35" s="40" t="s">
        <v>23</v>
      </c>
      <c r="C35" s="37"/>
      <c r="D35" s="37"/>
      <c r="E35" s="14"/>
      <c r="F35" s="14"/>
      <c r="G35" s="14"/>
      <c r="H35" s="14"/>
      <c r="I35" s="13">
        <v>90</v>
      </c>
      <c r="J35" s="14"/>
      <c r="K35" s="14">
        <v>78.927999999999997</v>
      </c>
      <c r="L35" s="14"/>
      <c r="M35" s="14">
        <v>11.072000000000003</v>
      </c>
      <c r="N35" s="15"/>
    </row>
    <row r="36" spans="2:14" ht="20.100000000000001" customHeight="1">
      <c r="B36" s="40" t="s">
        <v>37</v>
      </c>
      <c r="C36" s="37"/>
      <c r="D36" s="14">
        <v>120</v>
      </c>
      <c r="E36" s="14"/>
      <c r="F36" s="14">
        <v>113.48</v>
      </c>
      <c r="G36" s="14"/>
      <c r="H36" s="15">
        <v>6.519999999999996</v>
      </c>
      <c r="I36" s="13"/>
      <c r="J36" s="14"/>
      <c r="K36" s="14"/>
      <c r="L36" s="14"/>
      <c r="M36" s="14"/>
      <c r="N36" s="15"/>
    </row>
    <row r="37" spans="2:14" ht="20.100000000000001" customHeight="1">
      <c r="B37" s="40" t="s">
        <v>36</v>
      </c>
      <c r="C37" s="37"/>
      <c r="D37" s="14">
        <v>135</v>
      </c>
      <c r="E37" s="14"/>
      <c r="F37" s="14">
        <v>121.129</v>
      </c>
      <c r="G37" s="14"/>
      <c r="H37" s="15">
        <v>13.870999999999995</v>
      </c>
      <c r="I37" s="13"/>
      <c r="J37" s="14"/>
      <c r="K37" s="14"/>
      <c r="L37" s="14"/>
      <c r="M37" s="14"/>
      <c r="N37" s="15"/>
    </row>
    <row r="38" spans="2:14" ht="20.100000000000001" customHeight="1">
      <c r="B38" s="40" t="s">
        <v>39</v>
      </c>
      <c r="C38" s="37"/>
      <c r="D38" s="37">
        <v>165</v>
      </c>
      <c r="E38" s="14"/>
      <c r="F38" s="14">
        <v>159.69800000000001</v>
      </c>
      <c r="G38" s="14"/>
      <c r="H38" s="14">
        <v>5.3019999999999925</v>
      </c>
      <c r="I38" s="13"/>
      <c r="J38" s="14"/>
      <c r="K38" s="14"/>
      <c r="L38" s="14"/>
      <c r="M38" s="14"/>
      <c r="N38" s="15"/>
    </row>
    <row r="39" spans="2:14" ht="20.100000000000001" customHeight="1">
      <c r="B39" s="40" t="s">
        <v>11</v>
      </c>
      <c r="C39" s="37">
        <v>300</v>
      </c>
      <c r="D39" s="14">
        <v>675</v>
      </c>
      <c r="E39" s="14">
        <v>300</v>
      </c>
      <c r="F39" s="14">
        <v>594.06799999999998</v>
      </c>
      <c r="G39" s="14">
        <v>0</v>
      </c>
      <c r="H39" s="15">
        <v>80.932000000000031</v>
      </c>
      <c r="I39" s="13">
        <v>1403</v>
      </c>
      <c r="J39" s="14"/>
      <c r="K39" s="14">
        <v>1303.6179999999999</v>
      </c>
      <c r="L39" s="14"/>
      <c r="M39" s="14">
        <v>99.382000000000062</v>
      </c>
      <c r="N39" s="15"/>
    </row>
    <row r="40" spans="2:14" ht="20.100000000000001" customHeight="1">
      <c r="B40" s="40" t="s">
        <v>33</v>
      </c>
      <c r="C40" s="37">
        <v>48</v>
      </c>
      <c r="D40" s="37"/>
      <c r="E40" s="14">
        <v>43.506999999999998</v>
      </c>
      <c r="F40" s="14"/>
      <c r="G40" s="14">
        <v>4.4930000000000021</v>
      </c>
      <c r="H40" s="14"/>
      <c r="I40" s="13"/>
      <c r="J40" s="14"/>
      <c r="K40" s="14"/>
      <c r="L40" s="14"/>
      <c r="M40" s="14"/>
      <c r="N40" s="15"/>
    </row>
    <row r="41" spans="2:14" ht="20.100000000000001" customHeight="1">
      <c r="B41" s="40" t="s">
        <v>42</v>
      </c>
      <c r="C41" s="37"/>
      <c r="D41" s="37">
        <v>469</v>
      </c>
      <c r="E41" s="14"/>
      <c r="F41" s="14">
        <v>445.96600000000001</v>
      </c>
      <c r="G41" s="14"/>
      <c r="H41" s="14">
        <v>23.033999999999992</v>
      </c>
      <c r="I41" s="13"/>
      <c r="J41" s="14"/>
      <c r="K41" s="14"/>
      <c r="L41" s="14"/>
      <c r="M41" s="14"/>
      <c r="N41" s="15"/>
    </row>
    <row r="42" spans="2:14" ht="20.100000000000001" customHeight="1">
      <c r="B42" s="40" t="s">
        <v>12</v>
      </c>
      <c r="C42" s="37">
        <v>167</v>
      </c>
      <c r="D42" s="37">
        <v>403</v>
      </c>
      <c r="E42" s="14">
        <v>161.16399999999999</v>
      </c>
      <c r="F42" s="14">
        <v>398.18200000000002</v>
      </c>
      <c r="G42" s="14">
        <v>5.8360000000000127</v>
      </c>
      <c r="H42" s="14">
        <v>4.8179999999999836</v>
      </c>
      <c r="I42" s="13"/>
      <c r="J42" s="14"/>
      <c r="K42" s="14"/>
      <c r="L42" s="14"/>
      <c r="M42" s="14"/>
      <c r="N42" s="15"/>
    </row>
    <row r="43" spans="2:14" ht="20.100000000000001" customHeight="1">
      <c r="B43" s="40" t="s">
        <v>30</v>
      </c>
      <c r="C43" s="37">
        <v>235</v>
      </c>
      <c r="D43" s="37"/>
      <c r="E43" s="14">
        <v>226.69300000000001</v>
      </c>
      <c r="F43" s="14"/>
      <c r="G43" s="14">
        <v>8.3069999999999879</v>
      </c>
      <c r="H43" s="14"/>
      <c r="I43" s="13"/>
      <c r="J43" s="14"/>
      <c r="K43" s="14"/>
      <c r="L43" s="14"/>
      <c r="M43" s="14"/>
      <c r="N43" s="15"/>
    </row>
    <row r="44" spans="2:14" ht="20.100000000000001" customHeight="1">
      <c r="B44" s="40" t="s">
        <v>34</v>
      </c>
      <c r="C44" s="37">
        <v>87</v>
      </c>
      <c r="D44" s="37"/>
      <c r="E44" s="14">
        <v>84.218999999999994</v>
      </c>
      <c r="F44" s="14"/>
      <c r="G44" s="14">
        <v>2.7810000000000059</v>
      </c>
      <c r="H44" s="14"/>
      <c r="I44" s="13"/>
      <c r="J44" s="14"/>
      <c r="K44" s="14"/>
      <c r="L44" s="14"/>
      <c r="M44" s="14"/>
      <c r="N44" s="15"/>
    </row>
    <row r="45" spans="2:14" ht="20.100000000000001" customHeight="1">
      <c r="B45" s="40" t="s">
        <v>41</v>
      </c>
      <c r="C45" s="37"/>
      <c r="D45" s="37">
        <v>30</v>
      </c>
      <c r="E45" s="14"/>
      <c r="F45" s="14">
        <v>29.718</v>
      </c>
      <c r="G45" s="14"/>
      <c r="H45" s="14">
        <v>0.28200000000000003</v>
      </c>
      <c r="I45" s="13"/>
      <c r="J45" s="14"/>
      <c r="K45" s="14"/>
      <c r="L45" s="14"/>
      <c r="M45" s="14"/>
      <c r="N45" s="15"/>
    </row>
    <row r="46" spans="2:14" ht="20.100000000000001" customHeight="1">
      <c r="B46" s="40" t="s">
        <v>24</v>
      </c>
      <c r="C46" s="37">
        <v>89</v>
      </c>
      <c r="D46" s="37">
        <v>262</v>
      </c>
      <c r="E46" s="14">
        <v>87.238</v>
      </c>
      <c r="F46" s="14">
        <v>254.63300000000001</v>
      </c>
      <c r="G46" s="14">
        <v>1.7620000000000005</v>
      </c>
      <c r="H46" s="14">
        <v>7.3669999999999902</v>
      </c>
      <c r="I46" s="13"/>
      <c r="J46" s="14"/>
      <c r="K46" s="14"/>
      <c r="L46" s="14"/>
      <c r="M46" s="14"/>
      <c r="N46" s="15"/>
    </row>
    <row r="47" spans="2:14" ht="20.100000000000001" customHeight="1">
      <c r="B47" s="40" t="s">
        <v>22</v>
      </c>
      <c r="C47" s="37">
        <v>180</v>
      </c>
      <c r="D47" s="37"/>
      <c r="E47" s="14">
        <v>165.13</v>
      </c>
      <c r="F47" s="14"/>
      <c r="G47" s="14">
        <v>14.870000000000005</v>
      </c>
      <c r="H47" s="14"/>
      <c r="I47" s="13"/>
      <c r="J47" s="14"/>
      <c r="K47" s="14"/>
      <c r="L47" s="14"/>
      <c r="M47" s="14"/>
      <c r="N47" s="15"/>
    </row>
    <row r="48" spans="2:14" ht="20.100000000000001" customHeight="1">
      <c r="B48" s="40" t="s">
        <v>35</v>
      </c>
      <c r="C48" s="37"/>
      <c r="D48" s="37">
        <v>660</v>
      </c>
      <c r="E48" s="14"/>
      <c r="F48" s="14">
        <v>652.94100000000003</v>
      </c>
      <c r="G48" s="14"/>
      <c r="H48" s="14">
        <v>7.0589999999999691</v>
      </c>
      <c r="I48" s="13"/>
      <c r="J48" s="14"/>
      <c r="K48" s="14"/>
      <c r="L48" s="14"/>
      <c r="M48" s="14"/>
      <c r="N48" s="15"/>
    </row>
    <row r="49" spans="2:14" ht="20.100000000000001" customHeight="1">
      <c r="B49" s="40" t="s">
        <v>31</v>
      </c>
      <c r="C49" s="37">
        <v>180</v>
      </c>
      <c r="D49" s="37">
        <v>465</v>
      </c>
      <c r="E49" s="14">
        <v>166.07599999999999</v>
      </c>
      <c r="F49" s="14">
        <v>435.68899999999996</v>
      </c>
      <c r="G49" s="14">
        <v>13.924000000000007</v>
      </c>
      <c r="H49" s="14">
        <v>29.310999999999993</v>
      </c>
      <c r="I49" s="13"/>
      <c r="J49" s="14"/>
      <c r="K49" s="14"/>
      <c r="L49" s="14"/>
      <c r="M49" s="14"/>
      <c r="N49" s="15"/>
    </row>
    <row r="50" spans="2:14" ht="20.100000000000001" customHeight="1">
      <c r="B50" s="40" t="s">
        <v>46</v>
      </c>
      <c r="C50" s="37"/>
      <c r="D50" s="37">
        <v>270</v>
      </c>
      <c r="E50" s="14"/>
      <c r="F50" s="14">
        <v>244.946</v>
      </c>
      <c r="G50" s="14"/>
      <c r="H50" s="14">
        <v>25.054000000000002</v>
      </c>
      <c r="I50" s="13"/>
      <c r="J50" s="14"/>
      <c r="K50" s="14"/>
      <c r="L50" s="14"/>
      <c r="M50" s="14"/>
      <c r="N50" s="15"/>
    </row>
    <row r="51" spans="2:14" ht="20.100000000000001" customHeight="1">
      <c r="B51" s="40" t="s">
        <v>44</v>
      </c>
      <c r="C51" s="37"/>
      <c r="D51" s="37">
        <v>60</v>
      </c>
      <c r="E51" s="14"/>
      <c r="F51" s="14">
        <v>57.959000000000003</v>
      </c>
      <c r="G51" s="14"/>
      <c r="H51" s="14">
        <v>2.0409999999999968</v>
      </c>
      <c r="I51" s="13"/>
      <c r="J51" s="14"/>
      <c r="K51" s="14"/>
      <c r="L51" s="14"/>
      <c r="M51" s="14"/>
      <c r="N51" s="15"/>
    </row>
    <row r="52" spans="2:14" ht="20.100000000000001" customHeight="1" thickBot="1">
      <c r="B52" s="40" t="s">
        <v>38</v>
      </c>
      <c r="C52" s="38"/>
      <c r="D52" s="38">
        <v>302</v>
      </c>
      <c r="E52" s="11"/>
      <c r="F52" s="11">
        <v>290.10000000000002</v>
      </c>
      <c r="G52" s="11"/>
      <c r="H52" s="11">
        <v>11.899999999999977</v>
      </c>
      <c r="I52" s="13"/>
      <c r="J52" s="14"/>
      <c r="K52" s="14"/>
      <c r="L52" s="14"/>
      <c r="M52" s="14"/>
      <c r="N52" s="15"/>
    </row>
    <row r="53" spans="2:14" ht="20.100000000000001" customHeight="1" thickBot="1">
      <c r="B53" s="41" t="s">
        <v>9</v>
      </c>
      <c r="C53" s="30">
        <f>SUM(C28:C52)</f>
        <v>3830</v>
      </c>
      <c r="D53" s="25">
        <f>SUM(D28:D52)</f>
        <v>7972</v>
      </c>
      <c r="E53" s="25">
        <f>SUM(E28:E52)</f>
        <v>3662.5750000000003</v>
      </c>
      <c r="F53" s="25">
        <f>SUM(F28:F52)</f>
        <v>7117.2159999999994</v>
      </c>
      <c r="G53" s="25">
        <f>SUM(G28:G52)</f>
        <v>167.42499999999998</v>
      </c>
      <c r="H53" s="25">
        <f>SUM(H28:H52)</f>
        <v>854.78399999999999</v>
      </c>
      <c r="I53" s="25">
        <f>SUM(I28:I52)</f>
        <v>1630</v>
      </c>
      <c r="J53" s="25">
        <f>SUM(J28:J52)</f>
        <v>0</v>
      </c>
      <c r="K53" s="25">
        <f>SUM(K28:K52)</f>
        <v>1505.9869999999999</v>
      </c>
      <c r="L53" s="25">
        <f>SUM(L28:L52)</f>
        <v>0</v>
      </c>
      <c r="M53" s="25">
        <f>SUM(M28:M52)</f>
        <v>124.01300000000006</v>
      </c>
      <c r="N53" s="26">
        <f>SUM(N28:N52)</f>
        <v>0</v>
      </c>
    </row>
    <row r="54" spans="2:14" ht="15" customHeight="1"/>
    <row r="55" spans="2:14">
      <c r="B55" s="17" t="s">
        <v>13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2:14">
      <c r="B56" s="42" t="s"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2:14">
      <c r="B57" s="42" t="s"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2:14" ht="15"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2:14" ht="15"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2:14" ht="15">
      <c r="B60"/>
      <c r="C60"/>
    </row>
    <row r="61" spans="2:14" ht="15">
      <c r="B61"/>
      <c r="C61"/>
    </row>
    <row r="62" spans="2:14" ht="15">
      <c r="B62"/>
      <c r="C62"/>
    </row>
    <row r="63" spans="2:14" ht="15">
      <c r="B63"/>
      <c r="C63"/>
    </row>
    <row r="64" spans="2:14" ht="15">
      <c r="B64"/>
      <c r="C64"/>
    </row>
    <row r="65" spans="2:3" ht="15">
      <c r="B65"/>
      <c r="C65"/>
    </row>
    <row r="66" spans="2:3" ht="15">
      <c r="B66"/>
      <c r="C66"/>
    </row>
    <row r="67" spans="2:3" ht="15">
      <c r="B67"/>
      <c r="C67"/>
    </row>
    <row r="68" spans="2:3" ht="15">
      <c r="B68"/>
      <c r="C68"/>
    </row>
    <row r="69" spans="2:3" ht="15">
      <c r="B69"/>
      <c r="C69"/>
    </row>
    <row r="70" spans="2:3" ht="15">
      <c r="B70"/>
      <c r="C70"/>
    </row>
    <row r="71" spans="2:3" ht="15">
      <c r="B71"/>
      <c r="C71"/>
    </row>
    <row r="72" spans="2:3" ht="15">
      <c r="B72"/>
      <c r="C72"/>
    </row>
    <row r="73" spans="2:3" ht="15">
      <c r="B73"/>
      <c r="C73"/>
    </row>
    <row r="74" spans="2:3" ht="15">
      <c r="B74"/>
      <c r="C74"/>
    </row>
    <row r="75" spans="2:3" ht="15">
      <c r="B75"/>
      <c r="C75"/>
    </row>
    <row r="76" spans="2:3" ht="15">
      <c r="B76"/>
      <c r="C76"/>
    </row>
    <row r="83" spans="2:2" ht="15">
      <c r="B83"/>
    </row>
    <row r="84" spans="2:2" ht="15">
      <c r="B84"/>
    </row>
    <row r="85" spans="2:2" ht="15">
      <c r="B85"/>
    </row>
    <row r="86" spans="2:2" ht="15">
      <c r="B86"/>
    </row>
    <row r="87" spans="2:2" ht="15">
      <c r="B87"/>
    </row>
    <row r="88" spans="2:2" ht="15">
      <c r="B88"/>
    </row>
    <row r="89" spans="2:2" ht="15">
      <c r="B89"/>
    </row>
    <row r="90" spans="2:2" ht="15">
      <c r="B90"/>
    </row>
    <row r="91" spans="2:2" ht="15">
      <c r="B91"/>
    </row>
    <row r="92" spans="2:2" ht="15">
      <c r="B92"/>
    </row>
    <row r="93" spans="2:2" ht="15">
      <c r="B93"/>
    </row>
    <row r="94" spans="2:2" ht="15">
      <c r="B94"/>
    </row>
    <row r="95" spans="2:2" ht="15">
      <c r="B95"/>
    </row>
    <row r="96" spans="2:2" ht="15">
      <c r="B96"/>
    </row>
    <row r="97" spans="2:2" ht="15">
      <c r="B97"/>
    </row>
    <row r="98" spans="2:2" ht="15">
      <c r="B98"/>
    </row>
    <row r="99" spans="2:2" ht="15">
      <c r="B99"/>
    </row>
    <row r="100" spans="2:2" ht="15">
      <c r="B100"/>
    </row>
    <row r="101" spans="2:2" ht="15">
      <c r="B101"/>
    </row>
    <row r="102" spans="2:2" ht="15">
      <c r="B102"/>
    </row>
    <row r="103" spans="2:2" ht="15">
      <c r="B103"/>
    </row>
    <row r="104" spans="2:2" ht="15">
      <c r="B104"/>
    </row>
    <row r="105" spans="2:2" ht="15">
      <c r="B105"/>
    </row>
    <row r="106" spans="2:2" ht="15">
      <c r="B106"/>
    </row>
    <row r="107" spans="2:2" ht="15">
      <c r="B107"/>
    </row>
    <row r="108" spans="2:2" ht="15">
      <c r="B108"/>
    </row>
    <row r="109" spans="2:2" ht="15">
      <c r="B109"/>
    </row>
    <row r="110" spans="2:2" ht="15">
      <c r="B110"/>
    </row>
    <row r="112" spans="2:2" ht="15">
      <c r="B112"/>
    </row>
    <row r="113" spans="2:2" ht="15">
      <c r="B113"/>
    </row>
    <row r="114" spans="2:2" ht="15">
      <c r="B114"/>
    </row>
  </sheetData>
  <sheetProtection password="C5E7" sheet="1" objects="1" scenarios="1"/>
  <sortState ref="B100:B128">
    <sortCondition ref="B100"/>
  </sortState>
  <mergeCells count="22">
    <mergeCell ref="M11:N11"/>
    <mergeCell ref="C11:D11"/>
    <mergeCell ref="E11:F11"/>
    <mergeCell ref="G11:H11"/>
    <mergeCell ref="I11:J11"/>
    <mergeCell ref="K11:L11"/>
    <mergeCell ref="B56:N56"/>
    <mergeCell ref="B57:N57"/>
    <mergeCell ref="B5:N5"/>
    <mergeCell ref="B23:N23"/>
    <mergeCell ref="C25:H25"/>
    <mergeCell ref="I25:N25"/>
    <mergeCell ref="C26:D26"/>
    <mergeCell ref="E26:F26"/>
    <mergeCell ref="G26:H26"/>
    <mergeCell ref="I26:J26"/>
    <mergeCell ref="K26:L26"/>
    <mergeCell ref="M26:N26"/>
    <mergeCell ref="B8:N8"/>
    <mergeCell ref="B6:N6"/>
    <mergeCell ref="C10:H10"/>
    <mergeCell ref="I10:N10"/>
  </mergeCells>
  <pageMargins left="0.79" right="0.79" top="0.98" bottom="0.98" header="0.49" footer="0.4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Opções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2018-09-11T20:36:12Z</dcterms:created>
  <dcterms:modified xsi:type="dcterms:W3CDTF">2019-01-31T16:25:39Z</dcterms:modified>
</cp:coreProperties>
</file>