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Opções" sheetId="3" r:id="rId1"/>
  </sheets>
  <calcPr calcId="125725"/>
</workbook>
</file>

<file path=xl/calcChain.xml><?xml version="1.0" encoding="utf-8"?>
<calcChain xmlns="http://schemas.openxmlformats.org/spreadsheetml/2006/main">
  <c r="N45" i="3"/>
  <c r="M45"/>
  <c r="L45"/>
  <c r="K45"/>
  <c r="J45"/>
  <c r="I45"/>
  <c r="H45"/>
  <c r="G45"/>
  <c r="F45"/>
  <c r="E45"/>
  <c r="D45"/>
  <c r="C45"/>
  <c r="N19"/>
  <c r="M19"/>
  <c r="L19"/>
  <c r="K19"/>
  <c r="J19"/>
  <c r="I19"/>
  <c r="H19"/>
  <c r="G19"/>
  <c r="E19"/>
  <c r="D19"/>
  <c r="C19"/>
  <c r="F16"/>
  <c r="F19" s="1"/>
</calcChain>
</file>

<file path=xl/sharedStrings.xml><?xml version="1.0" encoding="utf-8"?>
<sst xmlns="http://schemas.openxmlformats.org/spreadsheetml/2006/main" count="79" uniqueCount="43">
  <si>
    <t>Agência Nacional do Petróleo, Gás Natural e Biocombustíveis</t>
  </si>
  <si>
    <t>Superintendência de Distribuição e Logística</t>
  </si>
  <si>
    <t>LEILÃO PÚBLICO  N.º 003/2018-ANP</t>
  </si>
  <si>
    <t>Modalidade</t>
  </si>
  <si>
    <t>Adicional</t>
  </si>
  <si>
    <t>Remanejamento</t>
  </si>
  <si>
    <t>Volume Exercido (m³)</t>
  </si>
  <si>
    <t>Volume Coletado (m³)</t>
  </si>
  <si>
    <t>Saldo (m³)</t>
  </si>
  <si>
    <t>Mês</t>
  </si>
  <si>
    <t>Julho</t>
  </si>
  <si>
    <t>Agosto</t>
  </si>
  <si>
    <t>ADM - RONDONOPOLIS</t>
  </si>
  <si>
    <t>BIO OLEO - CUIABA</t>
  </si>
  <si>
    <t>CAIBIENSE - RONDONOPOLIS</t>
  </si>
  <si>
    <t>GRANOL - ANAPOLIS</t>
  </si>
  <si>
    <t>GRANOL - CACHOEIRA DO SUL</t>
  </si>
  <si>
    <t>TRES TENTOS - IJUI</t>
  </si>
  <si>
    <t>Total Geral</t>
  </si>
  <si>
    <t>ACOOLBRAS</t>
  </si>
  <si>
    <t>ASTER</t>
  </si>
  <si>
    <t>BR</t>
  </si>
  <si>
    <t>CHARRUA</t>
  </si>
  <si>
    <t>HORA</t>
  </si>
  <si>
    <t>IDAZA</t>
  </si>
  <si>
    <t>IPP</t>
  </si>
  <si>
    <t>LARCO</t>
  </si>
  <si>
    <t>MASUT</t>
  </si>
  <si>
    <t>RAIZEN</t>
  </si>
  <si>
    <t>REJAILE</t>
  </si>
  <si>
    <t>SABBA</t>
  </si>
  <si>
    <t>TAURUS</t>
  </si>
  <si>
    <t>WATT</t>
  </si>
  <si>
    <t xml:space="preserve">Obs: </t>
  </si>
  <si>
    <t xml:space="preserve">1 - Adicional: volume além do contratado no leilão regular. </t>
  </si>
  <si>
    <t xml:space="preserve">2 - Remanejamento: volume remanejado de uma usina para outra. </t>
  </si>
  <si>
    <t>76Oil</t>
  </si>
  <si>
    <t>MAX</t>
  </si>
  <si>
    <t>STANG</t>
  </si>
  <si>
    <t>STOCK</t>
  </si>
  <si>
    <t>Por Produtor</t>
  </si>
  <si>
    <t>Por Distribuidor</t>
  </si>
  <si>
    <t xml:space="preserve">Utilização Estoques  de Biodiesel em Julho e Agosto de 2018 - LE61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</si>
</sst>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1" applyFont="1" applyFill="1" applyAlignment="1">
      <alignment horizontal="left" vertical="center" indent="8"/>
    </xf>
    <xf numFmtId="0" fontId="3" fillId="0" borderId="0" xfId="1" applyFont="1"/>
    <xf numFmtId="0" fontId="1" fillId="0" borderId="0" xfId="1" applyFont="1"/>
    <xf numFmtId="0" fontId="5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4" fontId="6" fillId="0" borderId="14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/>
    </xf>
    <xf numFmtId="0" fontId="7" fillId="6" borderId="9" xfId="1" applyFont="1" applyFill="1" applyBorder="1"/>
    <xf numFmtId="3" fontId="7" fillId="6" borderId="10" xfId="2" applyNumberFormat="1" applyFont="1" applyFill="1" applyBorder="1" applyAlignment="1">
      <alignment horizontal="center" vertical="center"/>
    </xf>
    <xf numFmtId="3" fontId="7" fillId="6" borderId="11" xfId="2" applyNumberFormat="1" applyFont="1" applyFill="1" applyBorder="1" applyAlignment="1">
      <alignment horizontal="center" vertical="center"/>
    </xf>
    <xf numFmtId="3" fontId="7" fillId="6" borderId="12" xfId="2" applyNumberFormat="1" applyFont="1" applyFill="1" applyBorder="1" applyAlignment="1">
      <alignment horizontal="center" vertical="center"/>
    </xf>
    <xf numFmtId="0" fontId="9" fillId="0" borderId="0" xfId="1" applyFont="1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3" fontId="1" fillId="0" borderId="0" xfId="1" applyNumberFormat="1" applyFont="1"/>
    <xf numFmtId="0" fontId="1" fillId="0" borderId="17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666750</xdr:colOff>
      <xdr:row>4</xdr:row>
      <xdr:rowOff>213829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76200"/>
          <a:ext cx="647700" cy="100440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showGridLines="0" tabSelected="1" workbookViewId="0">
      <selection activeCell="S7" sqref="R6:S7"/>
    </sheetView>
  </sheetViews>
  <sheetFormatPr defaultRowHeight="12.75"/>
  <cols>
    <col min="1" max="1" width="2.85546875" style="3" customWidth="1"/>
    <col min="2" max="2" width="29.28515625" style="3" customWidth="1"/>
    <col min="3" max="14" width="10.7109375" style="3" customWidth="1"/>
    <col min="15" max="16384" width="9.140625" style="3"/>
  </cols>
  <sheetData>
    <row r="2" spans="2:14" ht="20.25" customHeight="1">
      <c r="B2" s="1" t="s">
        <v>0</v>
      </c>
      <c r="C2" s="2"/>
      <c r="D2" s="2"/>
      <c r="E2" s="2"/>
    </row>
    <row r="3" spans="2:14" ht="20.25" customHeight="1">
      <c r="B3" s="1" t="s">
        <v>1</v>
      </c>
      <c r="C3" s="2"/>
      <c r="D3" s="2"/>
      <c r="E3" s="2"/>
    </row>
    <row r="4" spans="2:14" ht="15">
      <c r="B4" s="1"/>
      <c r="C4" s="2"/>
      <c r="D4" s="2"/>
      <c r="E4" s="2"/>
    </row>
    <row r="5" spans="2:14" ht="20.25" customHeight="1">
      <c r="B5" s="25" t="s">
        <v>42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2:14" ht="21" customHeight="1" thickBot="1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2:14" ht="18" customHeight="1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ht="21" customHeight="1">
      <c r="B8" s="35" t="s">
        <v>40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7"/>
    </row>
    <row r="9" spans="2:14" ht="3.75" customHeight="1" thickBot="1"/>
    <row r="10" spans="2:14" ht="21" customHeight="1">
      <c r="B10" s="4" t="s">
        <v>3</v>
      </c>
      <c r="C10" s="26" t="s">
        <v>4</v>
      </c>
      <c r="D10" s="27"/>
      <c r="E10" s="27"/>
      <c r="F10" s="27"/>
      <c r="G10" s="27"/>
      <c r="H10" s="28"/>
      <c r="I10" s="26" t="s">
        <v>5</v>
      </c>
      <c r="J10" s="27"/>
      <c r="K10" s="27"/>
      <c r="L10" s="27"/>
      <c r="M10" s="27"/>
      <c r="N10" s="28"/>
    </row>
    <row r="11" spans="2:14" ht="17.25" customHeight="1">
      <c r="B11" s="5"/>
      <c r="C11" s="29" t="s">
        <v>6</v>
      </c>
      <c r="D11" s="30"/>
      <c r="E11" s="30" t="s">
        <v>7</v>
      </c>
      <c r="F11" s="30"/>
      <c r="G11" s="30" t="s">
        <v>8</v>
      </c>
      <c r="H11" s="31"/>
      <c r="I11" s="29" t="s">
        <v>6</v>
      </c>
      <c r="J11" s="30"/>
      <c r="K11" s="30" t="s">
        <v>7</v>
      </c>
      <c r="L11" s="30"/>
      <c r="M11" s="30" t="s">
        <v>8</v>
      </c>
      <c r="N11" s="31"/>
    </row>
    <row r="12" spans="2:14" ht="19.5" customHeight="1" thickBot="1">
      <c r="B12" s="6" t="s">
        <v>9</v>
      </c>
      <c r="C12" s="7" t="s">
        <v>10</v>
      </c>
      <c r="D12" s="8" t="s">
        <v>11</v>
      </c>
      <c r="E12" s="8" t="s">
        <v>10</v>
      </c>
      <c r="F12" s="8" t="s">
        <v>11</v>
      </c>
      <c r="G12" s="8" t="s">
        <v>10</v>
      </c>
      <c r="H12" s="9" t="s">
        <v>11</v>
      </c>
      <c r="I12" s="7" t="s">
        <v>10</v>
      </c>
      <c r="J12" s="8" t="s">
        <v>11</v>
      </c>
      <c r="K12" s="8" t="s">
        <v>10</v>
      </c>
      <c r="L12" s="8" t="s">
        <v>11</v>
      </c>
      <c r="M12" s="8" t="s">
        <v>10</v>
      </c>
      <c r="N12" s="9" t="s">
        <v>11</v>
      </c>
    </row>
    <row r="13" spans="2:14">
      <c r="B13" s="10" t="s">
        <v>12</v>
      </c>
      <c r="C13" s="11"/>
      <c r="D13" s="12">
        <v>167</v>
      </c>
      <c r="E13" s="12"/>
      <c r="F13" s="12">
        <v>163.32300000000001</v>
      </c>
      <c r="G13" s="12"/>
      <c r="H13" s="13">
        <v>3.677</v>
      </c>
      <c r="I13" s="11"/>
      <c r="J13" s="12">
        <v>58</v>
      </c>
      <c r="K13" s="12"/>
      <c r="L13" s="12">
        <v>26.273</v>
      </c>
      <c r="M13" s="12"/>
      <c r="N13" s="13">
        <v>31.727</v>
      </c>
    </row>
    <row r="14" spans="2:14">
      <c r="B14" s="10" t="s">
        <v>13</v>
      </c>
      <c r="C14" s="11">
        <v>48</v>
      </c>
      <c r="D14" s="12">
        <v>62</v>
      </c>
      <c r="E14" s="12">
        <v>47.670999999999999</v>
      </c>
      <c r="F14" s="12">
        <v>61.631999999999998</v>
      </c>
      <c r="G14" s="12">
        <v>0.32900000000000001</v>
      </c>
      <c r="H14" s="13">
        <v>0.36799999999999999</v>
      </c>
      <c r="I14" s="11"/>
      <c r="J14" s="12">
        <v>242</v>
      </c>
      <c r="K14" s="12"/>
      <c r="L14" s="12">
        <v>239.45699999999999</v>
      </c>
      <c r="M14" s="12"/>
      <c r="N14" s="13">
        <v>2.5430000000000001</v>
      </c>
    </row>
    <row r="15" spans="2:14">
      <c r="B15" s="10" t="s">
        <v>14</v>
      </c>
      <c r="C15" s="11"/>
      <c r="D15" s="12">
        <v>347</v>
      </c>
      <c r="E15" s="12"/>
      <c r="F15" s="12">
        <v>264.99799999999999</v>
      </c>
      <c r="G15" s="12"/>
      <c r="H15" s="13">
        <v>82.00200000000001</v>
      </c>
      <c r="I15" s="11"/>
      <c r="J15" s="12">
        <v>745</v>
      </c>
      <c r="K15" s="12"/>
      <c r="L15" s="12">
        <v>678.35899999999992</v>
      </c>
      <c r="M15" s="12"/>
      <c r="N15" s="13">
        <v>66.640999999999991</v>
      </c>
    </row>
    <row r="16" spans="2:14">
      <c r="B16" s="14" t="s">
        <v>15</v>
      </c>
      <c r="C16" s="15">
        <v>370</v>
      </c>
      <c r="D16" s="16">
        <v>6700</v>
      </c>
      <c r="E16" s="16">
        <v>362.839</v>
      </c>
      <c r="F16" s="12">
        <f>5865.805</f>
        <v>5865.8050000000003</v>
      </c>
      <c r="G16" s="16">
        <v>7.1610000000000005</v>
      </c>
      <c r="H16" s="17">
        <v>834.19500000000005</v>
      </c>
      <c r="I16" s="15">
        <v>135</v>
      </c>
      <c r="J16" s="16">
        <v>1881</v>
      </c>
      <c r="K16" s="16">
        <v>112.155</v>
      </c>
      <c r="L16" s="16">
        <v>1719.077</v>
      </c>
      <c r="M16" s="16">
        <v>22.844999999999999</v>
      </c>
      <c r="N16" s="17">
        <v>161.923</v>
      </c>
    </row>
    <row r="17" spans="2:14">
      <c r="B17" s="10" t="s">
        <v>16</v>
      </c>
      <c r="C17" s="11"/>
      <c r="D17" s="12">
        <v>2422</v>
      </c>
      <c r="E17" s="12"/>
      <c r="F17" s="12">
        <v>2279.13</v>
      </c>
      <c r="G17" s="12"/>
      <c r="H17" s="13">
        <v>142.87</v>
      </c>
      <c r="I17" s="11"/>
      <c r="J17" s="12">
        <v>510</v>
      </c>
      <c r="K17" s="12"/>
      <c r="L17" s="12">
        <v>415.77499999999998</v>
      </c>
      <c r="M17" s="12"/>
      <c r="N17" s="13">
        <v>94.224999999999994</v>
      </c>
    </row>
    <row r="18" spans="2:14">
      <c r="B18" s="10" t="s">
        <v>17</v>
      </c>
      <c r="C18" s="11"/>
      <c r="D18" s="12">
        <v>1704</v>
      </c>
      <c r="E18" s="12"/>
      <c r="F18" s="12">
        <v>1576.0329999999999</v>
      </c>
      <c r="G18" s="12"/>
      <c r="H18" s="13">
        <v>127.967</v>
      </c>
      <c r="I18" s="11">
        <v>295</v>
      </c>
      <c r="J18" s="12"/>
      <c r="K18" s="12">
        <v>205.30799999999999</v>
      </c>
      <c r="L18" s="12"/>
      <c r="M18" s="12">
        <v>89.691999999999993</v>
      </c>
      <c r="N18" s="13"/>
    </row>
    <row r="19" spans="2:14" ht="13.5" thickBot="1">
      <c r="B19" s="18" t="s">
        <v>18</v>
      </c>
      <c r="C19" s="19">
        <f t="shared" ref="C19:N19" si="0">SUM(C13:C18)</f>
        <v>418</v>
      </c>
      <c r="D19" s="20">
        <f t="shared" si="0"/>
        <v>11402</v>
      </c>
      <c r="E19" s="20">
        <f t="shared" si="0"/>
        <v>410.51</v>
      </c>
      <c r="F19" s="20">
        <f t="shared" si="0"/>
        <v>10210.920999999998</v>
      </c>
      <c r="G19" s="20">
        <f t="shared" si="0"/>
        <v>7.49</v>
      </c>
      <c r="H19" s="21">
        <f>SUM(H13:H18)</f>
        <v>1191.0790000000002</v>
      </c>
      <c r="I19" s="19">
        <f t="shared" si="0"/>
        <v>430</v>
      </c>
      <c r="J19" s="20">
        <f t="shared" si="0"/>
        <v>3436</v>
      </c>
      <c r="K19" s="20">
        <f t="shared" si="0"/>
        <v>317.46299999999997</v>
      </c>
      <c r="L19" s="20">
        <f t="shared" si="0"/>
        <v>3078.9410000000003</v>
      </c>
      <c r="M19" s="20">
        <f t="shared" si="0"/>
        <v>112.53699999999999</v>
      </c>
      <c r="N19" s="21">
        <f t="shared" si="0"/>
        <v>357.05899999999997</v>
      </c>
    </row>
    <row r="20" spans="2:14">
      <c r="F20" s="32"/>
      <c r="H20" s="32"/>
    </row>
    <row r="22" spans="2:14" ht="20.25" customHeight="1">
      <c r="B22" s="35" t="s">
        <v>41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</row>
    <row r="23" spans="2:14" ht="5.25" customHeight="1" thickBot="1"/>
    <row r="24" spans="2:14">
      <c r="B24" s="4" t="s">
        <v>3</v>
      </c>
      <c r="C24" s="26" t="s">
        <v>4</v>
      </c>
      <c r="D24" s="27"/>
      <c r="E24" s="27"/>
      <c r="F24" s="27"/>
      <c r="G24" s="27"/>
      <c r="H24" s="28"/>
      <c r="I24" s="26" t="s">
        <v>5</v>
      </c>
      <c r="J24" s="27"/>
      <c r="K24" s="27"/>
      <c r="L24" s="27"/>
      <c r="M24" s="27"/>
      <c r="N24" s="28"/>
    </row>
    <row r="25" spans="2:14">
      <c r="B25" s="5"/>
      <c r="C25" s="29" t="s">
        <v>6</v>
      </c>
      <c r="D25" s="30"/>
      <c r="E25" s="30" t="s">
        <v>7</v>
      </c>
      <c r="F25" s="30"/>
      <c r="G25" s="30" t="s">
        <v>8</v>
      </c>
      <c r="H25" s="31"/>
      <c r="I25" s="29" t="s">
        <v>6</v>
      </c>
      <c r="J25" s="30"/>
      <c r="K25" s="30" t="s">
        <v>7</v>
      </c>
      <c r="L25" s="30"/>
      <c r="M25" s="30" t="s">
        <v>8</v>
      </c>
      <c r="N25" s="31"/>
    </row>
    <row r="26" spans="2:14" ht="13.5" thickBot="1">
      <c r="B26" s="6" t="s">
        <v>9</v>
      </c>
      <c r="C26" s="7" t="s">
        <v>10</v>
      </c>
      <c r="D26" s="8" t="s">
        <v>11</v>
      </c>
      <c r="E26" s="8" t="s">
        <v>10</v>
      </c>
      <c r="F26" s="8" t="s">
        <v>11</v>
      </c>
      <c r="G26" s="8" t="s">
        <v>10</v>
      </c>
      <c r="H26" s="9" t="s">
        <v>11</v>
      </c>
      <c r="I26" s="7" t="s">
        <v>10</v>
      </c>
      <c r="J26" s="8" t="s">
        <v>11</v>
      </c>
      <c r="K26" s="8" t="s">
        <v>10</v>
      </c>
      <c r="L26" s="8" t="s">
        <v>11</v>
      </c>
      <c r="M26" s="8" t="s">
        <v>10</v>
      </c>
      <c r="N26" s="9" t="s">
        <v>11</v>
      </c>
    </row>
    <row r="27" spans="2:14">
      <c r="B27" s="14" t="s">
        <v>36</v>
      </c>
      <c r="C27" s="15"/>
      <c r="D27" s="16">
        <v>90</v>
      </c>
      <c r="E27" s="16"/>
      <c r="F27" s="16">
        <v>85.025000000000006</v>
      </c>
      <c r="G27" s="16"/>
      <c r="H27" s="17">
        <v>4.9749999999999996</v>
      </c>
      <c r="I27" s="15"/>
      <c r="J27" s="16"/>
      <c r="K27" s="16"/>
      <c r="L27" s="16"/>
      <c r="M27" s="16"/>
      <c r="N27" s="17"/>
    </row>
    <row r="28" spans="2:14">
      <c r="B28" s="14" t="s">
        <v>19</v>
      </c>
      <c r="C28" s="15">
        <v>130</v>
      </c>
      <c r="D28" s="16"/>
      <c r="E28" s="16">
        <v>127.33499999999999</v>
      </c>
      <c r="F28" s="16"/>
      <c r="G28" s="16">
        <v>2.665</v>
      </c>
      <c r="H28" s="17"/>
      <c r="I28" s="15"/>
      <c r="J28" s="16"/>
      <c r="K28" s="16"/>
      <c r="L28" s="16"/>
      <c r="M28" s="16"/>
      <c r="N28" s="17"/>
    </row>
    <row r="29" spans="2:14">
      <c r="B29" s="14" t="s">
        <v>20</v>
      </c>
      <c r="C29" s="15"/>
      <c r="D29" s="16">
        <v>900</v>
      </c>
      <c r="E29" s="16"/>
      <c r="F29" s="16">
        <v>881.50199999999995</v>
      </c>
      <c r="G29" s="16"/>
      <c r="H29" s="17">
        <v>18.498000000000001</v>
      </c>
      <c r="I29" s="15"/>
      <c r="J29" s="16"/>
      <c r="K29" s="16"/>
      <c r="L29" s="16"/>
      <c r="M29" s="16"/>
      <c r="N29" s="17"/>
    </row>
    <row r="30" spans="2:14">
      <c r="B30" s="14" t="s">
        <v>21</v>
      </c>
      <c r="C30" s="15"/>
      <c r="D30" s="16"/>
      <c r="E30" s="16"/>
      <c r="F30" s="16"/>
      <c r="G30" s="16"/>
      <c r="H30" s="17"/>
      <c r="I30" s="15"/>
      <c r="J30" s="16">
        <v>1030</v>
      </c>
      <c r="K30" s="16"/>
      <c r="L30" s="16">
        <v>919.25199999999995</v>
      </c>
      <c r="M30" s="16"/>
      <c r="N30" s="17">
        <v>110.748</v>
      </c>
    </row>
    <row r="31" spans="2:14">
      <c r="B31" s="14" t="s">
        <v>22</v>
      </c>
      <c r="C31" s="15"/>
      <c r="D31" s="16">
        <v>174</v>
      </c>
      <c r="E31" s="16"/>
      <c r="F31" s="16">
        <v>173.279</v>
      </c>
      <c r="G31" s="16"/>
      <c r="H31" s="17">
        <v>0.72099999999999997</v>
      </c>
      <c r="I31" s="15"/>
      <c r="J31" s="16"/>
      <c r="K31" s="16"/>
      <c r="L31" s="16"/>
      <c r="M31" s="16"/>
      <c r="N31" s="17"/>
    </row>
    <row r="32" spans="2:14">
      <c r="B32" s="14" t="s">
        <v>23</v>
      </c>
      <c r="C32" s="15"/>
      <c r="D32" s="16">
        <v>360</v>
      </c>
      <c r="E32" s="16"/>
      <c r="F32" s="16">
        <v>335.024</v>
      </c>
      <c r="G32" s="16"/>
      <c r="H32" s="17">
        <v>24.975999999999999</v>
      </c>
      <c r="I32" s="15"/>
      <c r="J32" s="16"/>
      <c r="K32" s="16"/>
      <c r="L32" s="16"/>
      <c r="M32" s="16"/>
      <c r="N32" s="17"/>
    </row>
    <row r="33" spans="2:14">
      <c r="B33" s="14" t="s">
        <v>24</v>
      </c>
      <c r="C33" s="15">
        <v>48</v>
      </c>
      <c r="D33" s="16">
        <v>62</v>
      </c>
      <c r="E33" s="16">
        <v>47.670999999999999</v>
      </c>
      <c r="F33" s="16">
        <v>61.631999999999998</v>
      </c>
      <c r="G33" s="16">
        <v>0.32900000000000001</v>
      </c>
      <c r="H33" s="17">
        <v>0.36799999999999999</v>
      </c>
      <c r="I33" s="15"/>
      <c r="J33" s="16"/>
      <c r="K33" s="16"/>
      <c r="L33" s="16"/>
      <c r="M33" s="16"/>
      <c r="N33" s="17"/>
    </row>
    <row r="34" spans="2:14">
      <c r="B34" s="14" t="s">
        <v>25</v>
      </c>
      <c r="C34" s="15"/>
      <c r="D34" s="16">
        <v>4244</v>
      </c>
      <c r="E34" s="16"/>
      <c r="F34" s="16">
        <v>3795.5</v>
      </c>
      <c r="G34" s="16"/>
      <c r="H34" s="17">
        <v>448.5</v>
      </c>
      <c r="I34" s="15">
        <v>430</v>
      </c>
      <c r="J34" s="16">
        <v>814</v>
      </c>
      <c r="K34" s="16">
        <v>317.46299999999997</v>
      </c>
      <c r="L34" s="16">
        <v>594.38599999999997</v>
      </c>
      <c r="M34" s="16">
        <v>112.53699999999999</v>
      </c>
      <c r="N34" s="17">
        <v>219.614</v>
      </c>
    </row>
    <row r="35" spans="2:14">
      <c r="B35" s="14" t="s">
        <v>26</v>
      </c>
      <c r="C35" s="15"/>
      <c r="D35" s="16">
        <v>900</v>
      </c>
      <c r="E35" s="16"/>
      <c r="F35" s="16">
        <v>863.25</v>
      </c>
      <c r="G35" s="16"/>
      <c r="H35" s="17">
        <v>36.75</v>
      </c>
      <c r="I35" s="15"/>
      <c r="J35" s="16"/>
      <c r="K35" s="16"/>
      <c r="L35" s="16"/>
      <c r="M35" s="16"/>
      <c r="N35" s="17"/>
    </row>
    <row r="36" spans="2:14">
      <c r="B36" s="14" t="s">
        <v>27</v>
      </c>
      <c r="C36" s="15">
        <v>240</v>
      </c>
      <c r="D36" s="16"/>
      <c r="E36" s="16">
        <v>235.50399999999999</v>
      </c>
      <c r="F36" s="16"/>
      <c r="G36" s="16">
        <v>4.4960000000000004</v>
      </c>
      <c r="H36" s="17"/>
      <c r="I36" s="15"/>
      <c r="J36" s="16"/>
      <c r="K36" s="16"/>
      <c r="L36" s="16"/>
      <c r="M36" s="16"/>
      <c r="N36" s="17"/>
    </row>
    <row r="37" spans="2:14">
      <c r="B37" s="14" t="s">
        <v>37</v>
      </c>
      <c r="C37" s="15"/>
      <c r="D37" s="16">
        <v>90</v>
      </c>
      <c r="E37" s="16"/>
      <c r="F37" s="16">
        <v>59.124000000000002</v>
      </c>
      <c r="G37" s="16"/>
      <c r="H37" s="17">
        <v>30.876000000000001</v>
      </c>
      <c r="I37" s="15"/>
      <c r="J37" s="16"/>
      <c r="K37" s="16"/>
      <c r="L37" s="16"/>
      <c r="M37" s="16"/>
      <c r="N37" s="17"/>
    </row>
    <row r="38" spans="2:14">
      <c r="B38" s="14" t="s">
        <v>28</v>
      </c>
      <c r="C38" s="15"/>
      <c r="D38" s="16">
        <v>2180</v>
      </c>
      <c r="E38" s="16"/>
      <c r="F38" s="16">
        <v>1947.3339999999998</v>
      </c>
      <c r="G38" s="16"/>
      <c r="H38" s="17">
        <v>232.666</v>
      </c>
      <c r="I38" s="15"/>
      <c r="J38" s="16">
        <v>195</v>
      </c>
      <c r="K38" s="16"/>
      <c r="L38" s="16">
        <v>179.084</v>
      </c>
      <c r="M38" s="16"/>
      <c r="N38" s="17">
        <v>15.916</v>
      </c>
    </row>
    <row r="39" spans="2:14">
      <c r="B39" s="14" t="s">
        <v>29</v>
      </c>
      <c r="C39" s="15"/>
      <c r="D39" s="16">
        <v>342</v>
      </c>
      <c r="E39" s="16"/>
      <c r="F39" s="16">
        <v>337.48599999999999</v>
      </c>
      <c r="G39" s="16"/>
      <c r="H39" s="17">
        <v>4.5140000000000002</v>
      </c>
      <c r="I39" s="15"/>
      <c r="J39" s="16"/>
      <c r="K39" s="16"/>
      <c r="L39" s="16"/>
      <c r="M39" s="16"/>
      <c r="N39" s="17"/>
    </row>
    <row r="40" spans="2:14">
      <c r="B40" s="14" t="s">
        <v>30</v>
      </c>
      <c r="C40" s="15"/>
      <c r="D40" s="16">
        <v>300</v>
      </c>
      <c r="E40" s="16"/>
      <c r="F40" s="16">
        <v>300</v>
      </c>
      <c r="G40" s="16"/>
      <c r="H40" s="17"/>
      <c r="I40" s="15"/>
      <c r="J40" s="16">
        <v>1397</v>
      </c>
      <c r="K40" s="16"/>
      <c r="L40" s="16">
        <v>1386.2190000000001</v>
      </c>
      <c r="M40" s="16"/>
      <c r="N40" s="17">
        <v>10.781000000000001</v>
      </c>
    </row>
    <row r="41" spans="2:14">
      <c r="B41" s="14" t="s">
        <v>38</v>
      </c>
      <c r="C41" s="15"/>
      <c r="D41" s="16">
        <v>155</v>
      </c>
      <c r="E41" s="16"/>
      <c r="F41" s="16">
        <v>153.28899999999999</v>
      </c>
      <c r="G41" s="16"/>
      <c r="H41" s="17">
        <v>1.7110000000000001</v>
      </c>
      <c r="I41" s="15"/>
      <c r="J41" s="16"/>
      <c r="K41" s="16"/>
      <c r="L41" s="16"/>
      <c r="M41" s="16"/>
      <c r="N41" s="17"/>
    </row>
    <row r="42" spans="2:14">
      <c r="B42" s="14" t="s">
        <v>39</v>
      </c>
      <c r="C42" s="15"/>
      <c r="D42" s="16">
        <v>285</v>
      </c>
      <c r="E42" s="16"/>
      <c r="F42" s="16">
        <v>277.24799999999999</v>
      </c>
      <c r="G42" s="16"/>
      <c r="H42" s="17">
        <v>7.7519999999999998</v>
      </c>
      <c r="I42" s="15"/>
      <c r="J42" s="16"/>
      <c r="K42" s="16"/>
      <c r="L42" s="16"/>
      <c r="M42" s="16"/>
      <c r="N42" s="17"/>
    </row>
    <row r="43" spans="2:14">
      <c r="B43" s="14" t="s">
        <v>31</v>
      </c>
      <c r="C43" s="15"/>
      <c r="D43" s="16">
        <v>1050</v>
      </c>
      <c r="E43" s="16"/>
      <c r="F43" s="16">
        <v>688.88499999999999</v>
      </c>
      <c r="G43" s="16"/>
      <c r="H43" s="17">
        <v>361.11500000000001</v>
      </c>
      <c r="I43" s="15"/>
      <c r="J43" s="16"/>
      <c r="K43" s="16"/>
      <c r="L43" s="16"/>
      <c r="M43" s="16"/>
      <c r="N43" s="17"/>
    </row>
    <row r="44" spans="2:14">
      <c r="B44" s="14" t="s">
        <v>32</v>
      </c>
      <c r="C44" s="15"/>
      <c r="D44" s="16">
        <v>270</v>
      </c>
      <c r="E44" s="16"/>
      <c r="F44" s="16">
        <v>252.34299999999999</v>
      </c>
      <c r="G44" s="16"/>
      <c r="H44" s="17">
        <v>17.657</v>
      </c>
      <c r="I44" s="15"/>
      <c r="J44" s="16"/>
      <c r="K44" s="16"/>
      <c r="L44" s="16"/>
      <c r="M44" s="16"/>
      <c r="N44" s="17"/>
    </row>
    <row r="45" spans="2:14" ht="24" customHeight="1" thickBot="1">
      <c r="B45" s="18" t="s">
        <v>18</v>
      </c>
      <c r="C45" s="19">
        <f>SUM(C27:C44)</f>
        <v>418</v>
      </c>
      <c r="D45" s="20">
        <f>SUM(D27:D44)</f>
        <v>11402</v>
      </c>
      <c r="E45" s="20">
        <f>SUM(E27:E44)</f>
        <v>410.51</v>
      </c>
      <c r="F45" s="20">
        <f>SUM(F27:F44)</f>
        <v>10210.921</v>
      </c>
      <c r="G45" s="20">
        <f>SUM(G27:G44)</f>
        <v>7.49</v>
      </c>
      <c r="H45" s="21">
        <f>SUM(H27:H44)</f>
        <v>1191.079</v>
      </c>
      <c r="I45" s="19">
        <f>SUM(I27:I44)</f>
        <v>430</v>
      </c>
      <c r="J45" s="20">
        <f>SUM(J27:J44)</f>
        <v>3436</v>
      </c>
      <c r="K45" s="20">
        <f>SUM(K27:K44)</f>
        <v>317.46299999999997</v>
      </c>
      <c r="L45" s="20">
        <f>SUM(L27:L44)</f>
        <v>3078.9409999999998</v>
      </c>
      <c r="M45" s="20">
        <f>SUM(M27:M44)</f>
        <v>112.53699999999999</v>
      </c>
      <c r="N45" s="21">
        <f>SUM(N27:N44)</f>
        <v>357.05900000000003</v>
      </c>
    </row>
    <row r="46" spans="2:14" ht="15" customHeight="1"/>
    <row r="47" spans="2:14">
      <c r="B47" s="23" t="s">
        <v>33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2:14">
      <c r="B48" s="24" t="s">
        <v>34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2:14">
      <c r="B49" s="24" t="s">
        <v>35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2:14" ht="15"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2:14" ht="15"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2:14" ht="15"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2:14" ht="15"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2:14" ht="15"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2:14" ht="15"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2:14" ht="15"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2:14" ht="15"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2:14" ht="15"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2:14" ht="15"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2:14" ht="15"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2:14" ht="15"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2:14" ht="15"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2:14" ht="15"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2:14" ht="15"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2:14" ht="15"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2:14" ht="15"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2:14" ht="15">
      <c r="B67"/>
      <c r="C67"/>
      <c r="D67"/>
      <c r="E67"/>
      <c r="F67"/>
      <c r="G67"/>
      <c r="H67"/>
      <c r="I67"/>
      <c r="J67"/>
      <c r="K67"/>
      <c r="L67"/>
      <c r="M67"/>
      <c r="N67"/>
    </row>
  </sheetData>
  <sheetProtection password="C5E7" sheet="1" objects="1" scenarios="1"/>
  <mergeCells count="22">
    <mergeCell ref="B48:N48"/>
    <mergeCell ref="B49:N49"/>
    <mergeCell ref="B5:N5"/>
    <mergeCell ref="B22:N22"/>
    <mergeCell ref="C24:H24"/>
    <mergeCell ref="I24:N24"/>
    <mergeCell ref="C25:D25"/>
    <mergeCell ref="E25:F25"/>
    <mergeCell ref="G25:H25"/>
    <mergeCell ref="I25:J25"/>
    <mergeCell ref="K25:L25"/>
    <mergeCell ref="M25:N25"/>
    <mergeCell ref="B8:N8"/>
    <mergeCell ref="B6:N6"/>
    <mergeCell ref="C10:H10"/>
    <mergeCell ref="I10:N10"/>
    <mergeCell ref="C11:D11"/>
    <mergeCell ref="E11:F11"/>
    <mergeCell ref="G11:H11"/>
    <mergeCell ref="I11:J11"/>
    <mergeCell ref="K11:L11"/>
    <mergeCell ref="M11:N11"/>
  </mergeCells>
  <pageMargins left="0.79" right="0.79" top="0.98" bottom="0.98" header="0.49" footer="0.4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Opções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2018-09-11T20:36:12Z</dcterms:created>
  <dcterms:modified xsi:type="dcterms:W3CDTF">2018-09-13T12:54:02Z</dcterms:modified>
</cp:coreProperties>
</file>