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Opções" sheetId="1" r:id="rId1"/>
  </sheets>
  <calcPr calcId="125725"/>
</workbook>
</file>

<file path=xl/calcChain.xml><?xml version="1.0" encoding="utf-8"?>
<calcChain xmlns="http://schemas.openxmlformats.org/spreadsheetml/2006/main">
  <c r="E16" i="1"/>
  <c r="D16"/>
  <c r="C16"/>
</calcChain>
</file>

<file path=xl/sharedStrings.xml><?xml version="1.0" encoding="utf-8"?>
<sst xmlns="http://schemas.openxmlformats.org/spreadsheetml/2006/main" count="16" uniqueCount="16">
  <si>
    <t>Proponente</t>
  </si>
  <si>
    <t>Quant. Negociada (m³)</t>
  </si>
  <si>
    <t xml:space="preserve">Prêmio Pago (R$)         </t>
  </si>
  <si>
    <t>Preço de Exercício Médio (R$/m³)</t>
  </si>
  <si>
    <t>BOCCHI - MUITOS CAPOES</t>
  </si>
  <si>
    <t>GRANOL - PORTO NACIONAL</t>
  </si>
  <si>
    <t>OLEOPLAN - VERANOPOLIS</t>
  </si>
  <si>
    <t>Total Geral</t>
  </si>
  <si>
    <t>Agência Nacional do Petróleo, Gás Natural e Biocombustíveis</t>
  </si>
  <si>
    <t>Superintendência de Distribuição e Logística</t>
  </si>
  <si>
    <t>LEILÃO PÚBLICO  N.º 005/2018-ANP</t>
  </si>
  <si>
    <t>LE 63</t>
  </si>
  <si>
    <t>COFCO - RONDONOPOLIS</t>
  </si>
  <si>
    <t>CESBRA - VOLTA REDONDA</t>
  </si>
  <si>
    <t>CAIBIENSE - RONDONOPOLIS</t>
  </si>
  <si>
    <t>TRES TENTOS - IJUI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</si>
</sst>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3" fontId="2" fillId="2" borderId="3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indent="8"/>
    </xf>
    <xf numFmtId="0" fontId="0" fillId="0" borderId="0" xfId="0" applyFont="1"/>
    <xf numFmtId="0" fontId="0" fillId="0" borderId="2" xfId="0" applyFont="1" applyBorder="1"/>
    <xf numFmtId="3" fontId="0" fillId="0" borderId="3" xfId="1" applyNumberFormat="1" applyFont="1" applyBorder="1" applyAlignment="1">
      <alignment horizontal="center" vertical="center"/>
    </xf>
    <xf numFmtId="4" fontId="0" fillId="0" borderId="3" xfId="1" applyNumberFormat="1" applyFont="1" applyBorder="1" applyAlignment="1">
      <alignment horizontal="center" vertical="center"/>
    </xf>
    <xf numFmtId="0" fontId="4" fillId="0" borderId="0" xfId="0" applyFont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723900</xdr:colOff>
      <xdr:row>5</xdr:row>
      <xdr:rowOff>140528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76200"/>
          <a:ext cx="704850" cy="109302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18"/>
  <sheetViews>
    <sheetView showGridLines="0" tabSelected="1" workbookViewId="0">
      <selection activeCell="K17" sqref="K17"/>
    </sheetView>
  </sheetViews>
  <sheetFormatPr defaultRowHeight="12.75"/>
  <cols>
    <col min="1" max="1" width="2.85546875" style="1" customWidth="1"/>
    <col min="2" max="2" width="29.28515625" style="1" customWidth="1"/>
    <col min="3" max="3" width="17.5703125" style="1" bestFit="1" customWidth="1"/>
    <col min="4" max="4" width="17" style="1" bestFit="1" customWidth="1"/>
    <col min="5" max="5" width="18.42578125" style="1" bestFit="1" customWidth="1"/>
    <col min="6" max="16384" width="9.140625" style="1"/>
  </cols>
  <sheetData>
    <row r="2" spans="2:18" ht="20.25" customHeight="1">
      <c r="B2" s="6" t="s">
        <v>8</v>
      </c>
      <c r="C2" s="11"/>
      <c r="D2" s="11"/>
      <c r="E2" s="11"/>
      <c r="R2"/>
    </row>
    <row r="3" spans="2:18" ht="20.25" customHeight="1">
      <c r="B3" s="6" t="s">
        <v>9</v>
      </c>
      <c r="C3" s="11"/>
      <c r="D3" s="11"/>
      <c r="E3" s="11"/>
    </row>
    <row r="4" spans="2:18" ht="15">
      <c r="B4" s="6"/>
      <c r="C4" s="11"/>
      <c r="D4" s="11"/>
      <c r="E4" s="11"/>
    </row>
    <row r="5" spans="2:18">
      <c r="B5" s="14" t="s">
        <v>10</v>
      </c>
      <c r="C5" s="12"/>
      <c r="D5" s="12"/>
      <c r="E5" s="12"/>
    </row>
    <row r="6" spans="2:18">
      <c r="B6" s="13" t="s">
        <v>11</v>
      </c>
      <c r="C6" s="13"/>
      <c r="D6" s="13"/>
      <c r="E6" s="13"/>
    </row>
    <row r="7" spans="2:18">
      <c r="B7" s="7"/>
      <c r="C7" s="7"/>
      <c r="D7" s="7"/>
      <c r="E7" s="7"/>
    </row>
    <row r="8" spans="2:18" ht="35.25" customHeight="1">
      <c r="B8" s="2" t="s">
        <v>0</v>
      </c>
      <c r="C8" s="2" t="s">
        <v>1</v>
      </c>
      <c r="D8" s="2" t="s">
        <v>2</v>
      </c>
      <c r="E8" s="2" t="s">
        <v>3</v>
      </c>
    </row>
    <row r="9" spans="2:18">
      <c r="B9" s="8" t="s">
        <v>12</v>
      </c>
      <c r="C9" s="9">
        <v>3000</v>
      </c>
      <c r="D9" s="10">
        <v>285000</v>
      </c>
      <c r="E9" s="9">
        <v>2777.64</v>
      </c>
    </row>
    <row r="10" spans="2:18">
      <c r="B10" s="8" t="s">
        <v>5</v>
      </c>
      <c r="C10" s="9">
        <v>10000</v>
      </c>
      <c r="D10" s="10">
        <v>950000</v>
      </c>
      <c r="E10" s="9">
        <v>3025.46</v>
      </c>
    </row>
    <row r="11" spans="2:18">
      <c r="B11" s="8" t="s">
        <v>13</v>
      </c>
      <c r="C11" s="9">
        <v>1000</v>
      </c>
      <c r="D11" s="10">
        <v>90000</v>
      </c>
      <c r="E11" s="9">
        <v>2962.7328000000002</v>
      </c>
    </row>
    <row r="12" spans="2:18">
      <c r="B12" s="8" t="s">
        <v>14</v>
      </c>
      <c r="C12" s="9">
        <v>1000</v>
      </c>
      <c r="D12" s="10">
        <v>95000</v>
      </c>
      <c r="E12" s="9">
        <v>2765.45</v>
      </c>
    </row>
    <row r="13" spans="2:18">
      <c r="B13" s="8" t="s">
        <v>6</v>
      </c>
      <c r="C13" s="9">
        <v>3500</v>
      </c>
      <c r="D13" s="10">
        <v>332500</v>
      </c>
      <c r="E13" s="9">
        <v>2718.6208000000001</v>
      </c>
    </row>
    <row r="14" spans="2:18">
      <c r="B14" s="8" t="s">
        <v>4</v>
      </c>
      <c r="C14" s="9">
        <v>2000</v>
      </c>
      <c r="D14" s="10">
        <v>190000</v>
      </c>
      <c r="E14" s="9">
        <v>2748.6</v>
      </c>
    </row>
    <row r="15" spans="2:18">
      <c r="B15" s="8" t="s">
        <v>15</v>
      </c>
      <c r="C15" s="9">
        <v>2000</v>
      </c>
      <c r="D15" s="10">
        <v>190000</v>
      </c>
      <c r="E15" s="9">
        <v>2727.8382999999999</v>
      </c>
    </row>
    <row r="16" spans="2:18">
      <c r="B16" s="3" t="s">
        <v>7</v>
      </c>
      <c r="C16" s="4">
        <f>SUM(C9:C15)</f>
        <v>22500</v>
      </c>
      <c r="D16" s="5">
        <f>SUM(D9:D15)</f>
        <v>2132500</v>
      </c>
      <c r="E16" s="4">
        <f>AVERAGE(E9:E15)</f>
        <v>2818.048842857143</v>
      </c>
    </row>
    <row r="17" spans="2:5">
      <c r="B17" s="7"/>
      <c r="C17" s="7"/>
      <c r="D17" s="7"/>
      <c r="E17" s="7"/>
    </row>
    <row r="18" spans="2:5">
      <c r="B18" s="7"/>
      <c r="C18" s="7"/>
      <c r="D18" s="7"/>
      <c r="E18" s="7"/>
    </row>
  </sheetData>
  <sheetProtection password="C5E7" sheet="1" objects="1" scenarios="1"/>
  <mergeCells count="2">
    <mergeCell ref="B5:E5"/>
    <mergeCell ref="B6:E6"/>
  </mergeCells>
  <pageMargins left="0.79" right="0.79" top="0.98" bottom="0.98" header="0.49" footer="0.4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Opções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Rafaela Coelho G.G Siqueira</cp:lastModifiedBy>
  <dcterms:created xsi:type="dcterms:W3CDTF">2018-09-11T17:02:18Z</dcterms:created>
  <dcterms:modified xsi:type="dcterms:W3CDTF">2018-10-16T17:05:30Z</dcterms:modified>
</cp:coreProperties>
</file>