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ACUMULADO 2017" sheetId="1" r:id="rId1"/>
  </sheets>
  <definedNames>
    <definedName name="_xlnm._FilterDatabase" localSheetId="0" hidden="1">'ACUMULADO 2017'!$A$6:$Q$48</definedName>
    <definedName name="_xlnm.Print_Area" localSheetId="0">'ACUMULADO 2017'!$A$1:$Q$49</definedName>
    <definedName name="Print_Area" localSheetId="0">'ACUMULADO 2017'!$A$1:$F$48</definedName>
    <definedName name="Print_Titles" localSheetId="0">'ACUMULADO 2017'!$1:$9</definedName>
    <definedName name="_xlnm.Print_Titles" localSheetId="0">'ACUMULADO 2017'!$1:$9</definedName>
  </definedNames>
  <calcPr calcId="125725"/>
</workbook>
</file>

<file path=xl/calcChain.xml><?xml version="1.0" encoding="utf-8"?>
<calcChain xmlns="http://schemas.openxmlformats.org/spreadsheetml/2006/main">
  <c r="Q30" i="1"/>
  <c r="Q47" l="1"/>
  <c r="Q42" l="1"/>
  <c r="Q29"/>
  <c r="Q12" l="1"/>
  <c r="Q13"/>
  <c r="Q14"/>
  <c r="Q15"/>
  <c r="Q16"/>
  <c r="Q17"/>
  <c r="Q18"/>
  <c r="Q19"/>
  <c r="Q20"/>
  <c r="Q21"/>
  <c r="Q22"/>
  <c r="Q23"/>
  <c r="Q24"/>
  <c r="Q25"/>
  <c r="Q26"/>
  <c r="Q27"/>
  <c r="Q28"/>
  <c r="Q31"/>
  <c r="Q32"/>
  <c r="Q33"/>
  <c r="Q34"/>
  <c r="Q35"/>
  <c r="Q36"/>
  <c r="Q37"/>
  <c r="Q11" l="1"/>
  <c r="Q38"/>
  <c r="Q10"/>
  <c r="Q46"/>
  <c r="Q45"/>
  <c r="Q44"/>
  <c r="Q43"/>
  <c r="Q41"/>
  <c r="Q40"/>
  <c r="Q39"/>
</calcChain>
</file>

<file path=xl/sharedStrings.xml><?xml version="1.0" encoding="utf-8"?>
<sst xmlns="http://schemas.openxmlformats.org/spreadsheetml/2006/main" count="178" uniqueCount="151">
  <si>
    <t>Agência Nacional do Petróleo, Gás Natural e Biocombustíveis</t>
  </si>
  <si>
    <t>Superintendência de Abastecimento</t>
  </si>
  <si>
    <r>
      <t>Volume em m</t>
    </r>
    <r>
      <rPr>
        <b/>
        <vertAlign val="superscript"/>
        <sz val="11"/>
        <color indexed="8"/>
        <rFont val="Arial"/>
        <family val="2"/>
      </rPr>
      <t>3</t>
    </r>
  </si>
  <si>
    <t>CPF</t>
  </si>
  <si>
    <t>Município</t>
  </si>
  <si>
    <t>UF</t>
  </si>
  <si>
    <t>Unidade Produtora de Biodiesel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</si>
  <si>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</si>
  <si>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</si>
  <si>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</si>
  <si>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</si>
  <si>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</si>
  <si>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</si>
  <si>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</si>
  <si>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</si>
  <si>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</si>
  <si>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</si>
  <si>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</si>
  <si>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</si>
  <si>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ADM SC</t>
  </si>
  <si>
    <t>02.003.402/0046-77</t>
  </si>
  <si>
    <t xml:space="preserve">Joaçaba </t>
  </si>
  <si>
    <t>SC</t>
  </si>
  <si>
    <t>ADM MT</t>
  </si>
  <si>
    <t>02.003.402/0024-61</t>
  </si>
  <si>
    <t xml:space="preserve">Rondonópolis </t>
  </si>
  <si>
    <t>MT</t>
  </si>
  <si>
    <t>Bianchini</t>
  </si>
  <si>
    <t>87.548.020/0002-60</t>
  </si>
  <si>
    <t xml:space="preserve">Canoas </t>
  </si>
  <si>
    <t>RS</t>
  </si>
  <si>
    <t>Binatural</t>
  </si>
  <si>
    <t>07.113.559/0001-77</t>
  </si>
  <si>
    <t xml:space="preserve">Formosa </t>
  </si>
  <si>
    <t>GO</t>
  </si>
  <si>
    <t>Bio Óleo</t>
  </si>
  <si>
    <t>08.387.930/0001-51</t>
  </si>
  <si>
    <t xml:space="preserve">Cuiabá </t>
  </si>
  <si>
    <t>Biocamp</t>
  </si>
  <si>
    <t>08.094.915/0001-15</t>
  </si>
  <si>
    <t xml:space="preserve">Campo Verde </t>
  </si>
  <si>
    <t>Biofuga</t>
  </si>
  <si>
    <t>91.302.349/0016-10</t>
  </si>
  <si>
    <t xml:space="preserve">Camargo </t>
  </si>
  <si>
    <t>Biopar</t>
  </si>
  <si>
    <t>08.684.263/0001-79</t>
  </si>
  <si>
    <t xml:space="preserve">Nova Marilândia </t>
  </si>
  <si>
    <t>Bochi</t>
  </si>
  <si>
    <t>02.987.873/0010-56</t>
  </si>
  <si>
    <t>Muitos Capões</t>
  </si>
  <si>
    <t>Brejeiro</t>
  </si>
  <si>
    <t>53.309.845/0001-20</t>
  </si>
  <si>
    <t xml:space="preserve">Orlândia </t>
  </si>
  <si>
    <t>SP</t>
  </si>
  <si>
    <t>Bsbios - Marialva</t>
  </si>
  <si>
    <t>07.322.382/0004-61</t>
  </si>
  <si>
    <t xml:space="preserve">Marialva </t>
  </si>
  <si>
    <t>PR</t>
  </si>
  <si>
    <t>Bsbios - Passo Fundo</t>
  </si>
  <si>
    <t>07.322.382/0001-19</t>
  </si>
  <si>
    <t xml:space="preserve">Passo Fundo </t>
  </si>
  <si>
    <t>Bunge</t>
  </si>
  <si>
    <t>84.046.101/0543-66</t>
  </si>
  <si>
    <t xml:space="preserve">Nova Mutum </t>
  </si>
  <si>
    <t>Caibiense</t>
  </si>
  <si>
    <t>75.817.163/0007-56</t>
  </si>
  <si>
    <t>Caramuru - Ipameri</t>
  </si>
  <si>
    <t>00.080.671/0021-53</t>
  </si>
  <si>
    <t xml:space="preserve">Ipameri </t>
  </si>
  <si>
    <t>Caramuru - São Simão</t>
  </si>
  <si>
    <t>00.080.671/0003-71</t>
  </si>
  <si>
    <t xml:space="preserve">São Simão </t>
  </si>
  <si>
    <t>Cargill</t>
  </si>
  <si>
    <t>60.498.706/0294-81</t>
  </si>
  <si>
    <t xml:space="preserve">Três Lagoas </t>
  </si>
  <si>
    <t>MS</t>
  </si>
  <si>
    <t>Cesbra</t>
  </si>
  <si>
    <t>08.436.584/0001-54</t>
  </si>
  <si>
    <t xml:space="preserve">Volta Redonda </t>
  </si>
  <si>
    <t>RJ</t>
  </si>
  <si>
    <t>Delta</t>
  </si>
  <si>
    <t>11.513.699/0001-00</t>
  </si>
  <si>
    <t xml:space="preserve">Rio Brilhante </t>
  </si>
  <si>
    <t>Fiagril</t>
  </si>
  <si>
    <t>02.734.023/0008-21</t>
  </si>
  <si>
    <t xml:space="preserve">Lucas do Rio Verde </t>
  </si>
  <si>
    <t>Granol GO</t>
  </si>
  <si>
    <t>50.290.329/0026-60</t>
  </si>
  <si>
    <t xml:space="preserve">Anápolis </t>
  </si>
  <si>
    <t>Granol RS</t>
  </si>
  <si>
    <t>50.290.329/0061-43</t>
  </si>
  <si>
    <t>Cachoeira do Sul</t>
  </si>
  <si>
    <t>Granol TO</t>
  </si>
  <si>
    <t>50.290.329/0084-30</t>
  </si>
  <si>
    <t xml:space="preserve">Porto Nacional </t>
  </si>
  <si>
    <t>TO</t>
  </si>
  <si>
    <t>JBS - Lins</t>
  </si>
  <si>
    <t>02.916.265/0133-00</t>
  </si>
  <si>
    <t xml:space="preserve">Lins </t>
  </si>
  <si>
    <t>Minerva</t>
  </si>
  <si>
    <t>67.620.377/0047-05</t>
  </si>
  <si>
    <t xml:space="preserve">Palmeiras de Goiás </t>
  </si>
  <si>
    <t>06.315.338/0026-77</t>
  </si>
  <si>
    <t>Oleoplan Nordeste</t>
  </si>
  <si>
    <t>13.463.913/0003-58</t>
  </si>
  <si>
    <t xml:space="preserve">Iraquara </t>
  </si>
  <si>
    <t>BA</t>
  </si>
  <si>
    <t>Oleoplan</t>
  </si>
  <si>
    <t>88.676.127/0002-57</t>
  </si>
  <si>
    <t xml:space="preserve">Veranópolis </t>
  </si>
  <si>
    <t>Olfar</t>
  </si>
  <si>
    <t>91.830.836/0006-83</t>
  </si>
  <si>
    <t xml:space="preserve">Erechim </t>
  </si>
  <si>
    <t>PBio BA</t>
  </si>
  <si>
    <t>10.144.628/0003-86</t>
  </si>
  <si>
    <t xml:space="preserve">Candeias </t>
  </si>
  <si>
    <t>PBio MG</t>
  </si>
  <si>
    <t>10.144.628/0004-67</t>
  </si>
  <si>
    <t xml:space="preserve">Montes Claros </t>
  </si>
  <si>
    <t>MG</t>
  </si>
  <si>
    <t>Potencial</t>
  </si>
  <si>
    <t>12.613.484/0001-23</t>
  </si>
  <si>
    <t xml:space="preserve">Lapa </t>
  </si>
  <si>
    <t>Três Tentos</t>
  </si>
  <si>
    <t>94.813.102/0017-37</t>
  </si>
  <si>
    <t>Ijuí</t>
  </si>
  <si>
    <t>Total</t>
  </si>
  <si>
    <t>ENTREGAS DE BIODIESEL DAS UNIDADES PRODUTORAS EM 2017 REFERENTES AOS LEILÕES ANP</t>
  </si>
  <si>
    <t>52º Leilão ANP (L52)</t>
  </si>
  <si>
    <t>53º Leilão ANP (L52)</t>
  </si>
  <si>
    <t>54º Leilão ANP (L52)</t>
  </si>
  <si>
    <t>55º Leilão ANP (L52)</t>
  </si>
  <si>
    <t>56º Leilão ANP (L52)</t>
  </si>
  <si>
    <t>57º Leilão ANP (L52)</t>
  </si>
  <si>
    <t>Total Acumulado 2017</t>
  </si>
  <si>
    <t>Fonte: ANP /SAB, conforme a Resolução ANP nº 58/2014</t>
  </si>
  <si>
    <t>AMAZONBIO</t>
  </si>
  <si>
    <t>Ji Paraná</t>
  </si>
  <si>
    <t>COFCO</t>
  </si>
  <si>
    <t xml:space="preserve">JATAI </t>
  </si>
  <si>
    <t>Jataí</t>
  </si>
  <si>
    <t>08.794.451/0001-50</t>
  </si>
  <si>
    <t>RO</t>
  </si>
  <si>
    <t>07.445.656/0001-67</t>
  </si>
  <si>
    <t>OLFAR - Porto Real</t>
  </si>
  <si>
    <t>Porto Real</t>
  </si>
  <si>
    <t>91.830.836/0040-85</t>
  </si>
  <si>
    <t>COOPERFELIZ</t>
  </si>
  <si>
    <t>08.382.761/0001-67</t>
  </si>
  <si>
    <t>Feliz Natal</t>
  </si>
  <si>
    <t>Atualizado em 12/01/2018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</si>
</sst>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&quot;R$ &quot;#,##0_);\(&quot;R$ &quot;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left" vertical="center" indent="8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3" fontId="11" fillId="0" borderId="1" xfId="1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65" fontId="0" fillId="0" borderId="0" xfId="0" applyNumberFormat="1"/>
    <xf numFmtId="0" fontId="2" fillId="0" borderId="0" xfId="0" applyFont="1" applyBorder="1" applyAlignment="1">
      <alignment horizont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/>
    </xf>
    <xf numFmtId="3" fontId="10" fillId="3" borderId="1" xfId="1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14" fillId="0" borderId="0" xfId="0" applyFont="1" applyFill="1" applyBorder="1"/>
    <xf numFmtId="3" fontId="3" fillId="0" borderId="0" xfId="0" applyNumberFormat="1" applyFont="1"/>
    <xf numFmtId="166" fontId="0" fillId="0" borderId="0" xfId="0" applyNumberFormat="1"/>
    <xf numFmtId="0" fontId="3" fillId="0" borderId="0" xfId="0" applyFont="1" applyFill="1"/>
    <xf numFmtId="166" fontId="3" fillId="0" borderId="0" xfId="1" applyNumberFormat="1" applyFont="1" applyFill="1"/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591429</xdr:colOff>
      <xdr:row>4</xdr:row>
      <xdr:rowOff>155143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1429" cy="9171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T50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5" sqref="N5"/>
    </sheetView>
  </sheetViews>
  <sheetFormatPr defaultRowHeight="15"/>
  <cols>
    <col min="1" max="1" width="28.28515625" customWidth="1"/>
    <col min="2" max="2" width="17.5703125" bestFit="1" customWidth="1"/>
    <col min="3" max="3" width="19.5703125" bestFit="1" customWidth="1"/>
    <col min="4" max="4" width="8" customWidth="1"/>
    <col min="5" max="16" width="14.7109375" customWidth="1"/>
    <col min="17" max="17" width="15.7109375" customWidth="1"/>
    <col min="18" max="18" width="23.7109375" bestFit="1" customWidth="1"/>
    <col min="20" max="20" width="19.28515625" bestFit="1" customWidth="1"/>
  </cols>
  <sheetData>
    <row r="2" spans="1:20">
      <c r="A2" s="1"/>
      <c r="B2" s="1"/>
      <c r="C2" s="1"/>
      <c r="D2" s="1"/>
      <c r="E2" s="1"/>
      <c r="F2" s="1"/>
      <c r="G2" s="1"/>
      <c r="H2" s="31"/>
      <c r="I2" s="1"/>
      <c r="J2" s="1"/>
      <c r="K2" s="1"/>
      <c r="L2" s="1"/>
      <c r="M2" s="1"/>
      <c r="N2" s="1"/>
      <c r="O2" s="1"/>
      <c r="P2" s="1"/>
      <c r="Q2" s="1"/>
    </row>
    <row r="3" spans="1:20">
      <c r="A3" s="2" t="s">
        <v>0</v>
      </c>
      <c r="B3" s="2"/>
      <c r="C3" s="2"/>
      <c r="D3" s="2"/>
      <c r="E3" s="1"/>
      <c r="F3" s="1"/>
      <c r="G3" s="1"/>
      <c r="H3" s="31"/>
      <c r="I3" s="1"/>
      <c r="J3" s="1"/>
      <c r="K3" s="1"/>
      <c r="L3" s="1"/>
      <c r="M3" s="1"/>
      <c r="N3" s="1"/>
      <c r="O3" s="1"/>
      <c r="P3" s="1"/>
      <c r="Q3" s="1"/>
    </row>
    <row r="4" spans="1:20">
      <c r="A4" s="2" t="s">
        <v>1</v>
      </c>
      <c r="B4" s="2"/>
      <c r="C4" s="2"/>
      <c r="D4" s="2"/>
      <c r="E4" s="1"/>
      <c r="F4" s="1"/>
      <c r="G4" s="1"/>
      <c r="H4" s="32"/>
      <c r="I4" s="1"/>
      <c r="J4" s="1"/>
      <c r="K4" s="1"/>
      <c r="L4" s="1"/>
      <c r="M4" s="1"/>
      <c r="N4" s="1"/>
      <c r="O4" s="1"/>
      <c r="P4" s="1"/>
      <c r="Q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0" ht="15.75">
      <c r="A6" s="38" t="s">
        <v>127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20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 t="s">
        <v>150</v>
      </c>
    </row>
    <row r="8" spans="1:20" ht="26.25" customHeight="1">
      <c r="A8" s="6" t="s">
        <v>2</v>
      </c>
      <c r="B8" s="39" t="s">
        <v>3</v>
      </c>
      <c r="C8" s="39" t="s">
        <v>4</v>
      </c>
      <c r="D8" s="39" t="s">
        <v>5</v>
      </c>
      <c r="E8" s="41" t="s">
        <v>128</v>
      </c>
      <c r="F8" s="42"/>
      <c r="G8" s="41" t="s">
        <v>129</v>
      </c>
      <c r="H8" s="42"/>
      <c r="I8" s="41" t="s">
        <v>130</v>
      </c>
      <c r="J8" s="42"/>
      <c r="K8" s="41" t="s">
        <v>131</v>
      </c>
      <c r="L8" s="42"/>
      <c r="M8" s="41" t="s">
        <v>132</v>
      </c>
      <c r="N8" s="42"/>
      <c r="O8" s="41" t="s">
        <v>133</v>
      </c>
      <c r="P8" s="42"/>
      <c r="Q8" s="33" t="s">
        <v>134</v>
      </c>
    </row>
    <row r="9" spans="1:20" s="9" customFormat="1" ht="38.25" customHeight="1">
      <c r="A9" s="7" t="s">
        <v>6</v>
      </c>
      <c r="B9" s="40"/>
      <c r="C9" s="40"/>
      <c r="D9" s="40"/>
      <c r="E9" s="6" t="s">
        <v>7</v>
      </c>
      <c r="F9" s="6" t="s">
        <v>8</v>
      </c>
      <c r="G9" s="8" t="s">
        <v>9</v>
      </c>
      <c r="H9" s="8" t="s">
        <v>10</v>
      </c>
      <c r="I9" s="8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  <c r="O9" s="8" t="s">
        <v>17</v>
      </c>
      <c r="P9" s="8" t="s">
        <v>18</v>
      </c>
      <c r="Q9" s="34"/>
      <c r="S9" s="10"/>
      <c r="T9" s="11"/>
    </row>
    <row r="10" spans="1:20">
      <c r="A10" s="12" t="s">
        <v>19</v>
      </c>
      <c r="B10" s="13" t="s">
        <v>20</v>
      </c>
      <c r="C10" s="14" t="s">
        <v>21</v>
      </c>
      <c r="D10" s="15" t="s">
        <v>22</v>
      </c>
      <c r="E10" s="16">
        <v>9816.8920000000016</v>
      </c>
      <c r="F10" s="16">
        <v>9325.4709999999995</v>
      </c>
      <c r="G10" s="17">
        <v>9027.1670000000031</v>
      </c>
      <c r="H10" s="17">
        <v>10058.833000000001</v>
      </c>
      <c r="I10" s="18">
        <v>11593.083000000001</v>
      </c>
      <c r="J10" s="18">
        <v>10610.058999999997</v>
      </c>
      <c r="K10" s="18">
        <v>10983.482999999997</v>
      </c>
      <c r="L10" s="18">
        <v>12231.627000000002</v>
      </c>
      <c r="M10" s="18">
        <v>10743.274999999998</v>
      </c>
      <c r="N10" s="18">
        <v>10929.945999999994</v>
      </c>
      <c r="O10" s="18">
        <v>10295.945999999998</v>
      </c>
      <c r="P10" s="18">
        <v>8771.5289999999932</v>
      </c>
      <c r="Q10" s="19">
        <f>SUM(E10:P10)</f>
        <v>124387.31099999999</v>
      </c>
      <c r="R10" s="20"/>
      <c r="T10" s="11"/>
    </row>
    <row r="11" spans="1:20">
      <c r="A11" s="12" t="s">
        <v>23</v>
      </c>
      <c r="B11" s="13" t="s">
        <v>24</v>
      </c>
      <c r="C11" s="14" t="s">
        <v>25</v>
      </c>
      <c r="D11" s="15" t="s">
        <v>26</v>
      </c>
      <c r="E11" s="16">
        <v>25833.685000000005</v>
      </c>
      <c r="F11" s="16">
        <v>26252.597000000002</v>
      </c>
      <c r="G11" s="17">
        <v>29852.600000000002</v>
      </c>
      <c r="H11" s="17">
        <v>25863.571000000007</v>
      </c>
      <c r="I11" s="18">
        <v>26874.016000000018</v>
      </c>
      <c r="J11" s="18">
        <v>25213.369000000028</v>
      </c>
      <c r="K11" s="18">
        <v>23576.454000000005</v>
      </c>
      <c r="L11" s="18">
        <v>26868.184000000001</v>
      </c>
      <c r="M11" s="18">
        <v>25521.725999999995</v>
      </c>
      <c r="N11" s="18">
        <v>26106.446999999982</v>
      </c>
      <c r="O11" s="18">
        <v>27194.172999999973</v>
      </c>
      <c r="P11" s="18">
        <v>23927.435999999987</v>
      </c>
      <c r="Q11" s="19">
        <f t="shared" ref="Q11:Q38" si="0">SUM(E11:P11)</f>
        <v>313084.25800000003</v>
      </c>
      <c r="R11" s="20"/>
      <c r="T11" s="11"/>
    </row>
    <row r="12" spans="1:20">
      <c r="A12" s="12" t="s">
        <v>136</v>
      </c>
      <c r="B12" s="13" t="s">
        <v>141</v>
      </c>
      <c r="C12" s="14" t="s">
        <v>137</v>
      </c>
      <c r="D12" s="15" t="s">
        <v>142</v>
      </c>
      <c r="E12" s="16">
        <v>0</v>
      </c>
      <c r="F12" s="16">
        <v>0</v>
      </c>
      <c r="G12" s="17">
        <v>338.709</v>
      </c>
      <c r="H12" s="17">
        <v>180</v>
      </c>
      <c r="I12" s="18">
        <v>210.25200000000001</v>
      </c>
      <c r="J12" s="18">
        <v>341.20299999999997</v>
      </c>
      <c r="K12" s="18">
        <v>386.44099999999997</v>
      </c>
      <c r="L12" s="18">
        <v>44.756999999999998</v>
      </c>
      <c r="M12" s="18">
        <v>798.29700000000003</v>
      </c>
      <c r="N12" s="18">
        <v>829.19799999999998</v>
      </c>
      <c r="O12" s="18">
        <v>988.24599999999998</v>
      </c>
      <c r="P12" s="18">
        <v>962.77799999999979</v>
      </c>
      <c r="Q12" s="19">
        <f t="shared" si="0"/>
        <v>5079.8809999999994</v>
      </c>
      <c r="R12" s="20"/>
      <c r="T12" s="11"/>
    </row>
    <row r="13" spans="1:20">
      <c r="A13" s="12" t="s">
        <v>27</v>
      </c>
      <c r="B13" s="13" t="s">
        <v>28</v>
      </c>
      <c r="C13" s="14" t="s">
        <v>29</v>
      </c>
      <c r="D13" s="15" t="s">
        <v>30</v>
      </c>
      <c r="E13" s="16">
        <v>2449.2529999999997</v>
      </c>
      <c r="F13" s="16">
        <v>2713.5129999999995</v>
      </c>
      <c r="G13" s="17">
        <v>18531.466000000015</v>
      </c>
      <c r="H13" s="17">
        <v>23283.488999999998</v>
      </c>
      <c r="I13" s="18">
        <v>24568.827000000008</v>
      </c>
      <c r="J13" s="18">
        <v>21804.158999999985</v>
      </c>
      <c r="K13" s="18">
        <v>25120.95300000002</v>
      </c>
      <c r="L13" s="18">
        <v>23072.658999999967</v>
      </c>
      <c r="M13" s="18">
        <v>27617.917999999994</v>
      </c>
      <c r="N13" s="18">
        <v>25609.041000000023</v>
      </c>
      <c r="O13" s="18">
        <v>23141.643999999993</v>
      </c>
      <c r="P13" s="18">
        <v>21684.475999999988</v>
      </c>
      <c r="Q13" s="19">
        <f t="shared" si="0"/>
        <v>239597.39800000002</v>
      </c>
      <c r="R13" s="20"/>
      <c r="T13" s="11"/>
    </row>
    <row r="14" spans="1:20">
      <c r="A14" s="12" t="s">
        <v>31</v>
      </c>
      <c r="B14" s="13" t="s">
        <v>32</v>
      </c>
      <c r="C14" s="14" t="s">
        <v>33</v>
      </c>
      <c r="D14" s="15" t="s">
        <v>34</v>
      </c>
      <c r="E14" s="16">
        <v>7974.3760000000002</v>
      </c>
      <c r="F14" s="16">
        <v>7990.4089999999969</v>
      </c>
      <c r="G14" s="17">
        <v>10167.976000000002</v>
      </c>
      <c r="H14" s="17">
        <v>9297.5420000000049</v>
      </c>
      <c r="I14" s="18">
        <v>9503.7150000000056</v>
      </c>
      <c r="J14" s="18">
        <v>10089.063999999998</v>
      </c>
      <c r="K14" s="18">
        <v>10752.856999999993</v>
      </c>
      <c r="L14" s="18">
        <v>11940.202000000005</v>
      </c>
      <c r="M14" s="18">
        <v>11718.436999999998</v>
      </c>
      <c r="N14" s="18">
        <v>10895.396000000006</v>
      </c>
      <c r="O14" s="18">
        <v>11154.006000000005</v>
      </c>
      <c r="P14" s="18">
        <v>10314.358</v>
      </c>
      <c r="Q14" s="19">
        <f t="shared" si="0"/>
        <v>121798.33800000002</v>
      </c>
      <c r="R14" s="20"/>
      <c r="T14" s="11"/>
    </row>
    <row r="15" spans="1:20">
      <c r="A15" s="12" t="s">
        <v>35</v>
      </c>
      <c r="B15" s="13" t="s">
        <v>36</v>
      </c>
      <c r="C15" s="14" t="s">
        <v>37</v>
      </c>
      <c r="D15" s="15" t="s">
        <v>26</v>
      </c>
      <c r="E15" s="16">
        <v>524.63900000000001</v>
      </c>
      <c r="F15" s="16">
        <v>511.91599999999994</v>
      </c>
      <c r="G15" s="17">
        <v>690.26600000000008</v>
      </c>
      <c r="H15" s="18">
        <v>561.42199999999991</v>
      </c>
      <c r="I15" s="18">
        <v>627.10499999999979</v>
      </c>
      <c r="J15" s="18">
        <v>500.61099999999999</v>
      </c>
      <c r="K15" s="18">
        <v>527.54300000000001</v>
      </c>
      <c r="L15" s="18">
        <v>639.79200000000014</v>
      </c>
      <c r="M15" s="18">
        <v>516.05100000000004</v>
      </c>
      <c r="N15" s="18">
        <v>560.49300000000005</v>
      </c>
      <c r="O15" s="18">
        <v>586.43399999999997</v>
      </c>
      <c r="P15" s="18">
        <v>565.77100000000007</v>
      </c>
      <c r="Q15" s="19">
        <f t="shared" si="0"/>
        <v>6812.0430000000006</v>
      </c>
      <c r="R15" s="20"/>
      <c r="T15" s="11"/>
    </row>
    <row r="16" spans="1:20">
      <c r="A16" s="12" t="s">
        <v>38</v>
      </c>
      <c r="B16" s="13" t="s">
        <v>39</v>
      </c>
      <c r="C16" s="14" t="s">
        <v>40</v>
      </c>
      <c r="D16" s="15" t="s">
        <v>26</v>
      </c>
      <c r="E16" s="16">
        <v>8498.3019999999997</v>
      </c>
      <c r="F16" s="16">
        <v>8345.7949999999964</v>
      </c>
      <c r="G16" s="17">
        <v>8043.2629999999999</v>
      </c>
      <c r="H16" s="17">
        <v>8676.2440000000006</v>
      </c>
      <c r="I16" s="18">
        <v>8441.6140000000014</v>
      </c>
      <c r="J16" s="18">
        <v>8411.4770000000044</v>
      </c>
      <c r="K16" s="18">
        <v>4358.1270000000004</v>
      </c>
      <c r="L16" s="18">
        <v>5375.896999999999</v>
      </c>
      <c r="M16" s="18">
        <v>8065.6829999999964</v>
      </c>
      <c r="N16" s="18">
        <v>9510.8590000000058</v>
      </c>
      <c r="O16" s="18">
        <v>8525.0720000000019</v>
      </c>
      <c r="P16" s="18">
        <v>7961.5050000000001</v>
      </c>
      <c r="Q16" s="19">
        <f t="shared" si="0"/>
        <v>94213.838000000003</v>
      </c>
      <c r="R16" s="20"/>
      <c r="T16" s="11"/>
    </row>
    <row r="17" spans="1:20">
      <c r="A17" s="12" t="s">
        <v>41</v>
      </c>
      <c r="B17" s="13" t="s">
        <v>42</v>
      </c>
      <c r="C17" s="14" t="s">
        <v>43</v>
      </c>
      <c r="D17" s="15" t="s">
        <v>30</v>
      </c>
      <c r="E17" s="16">
        <v>7644.1729999999989</v>
      </c>
      <c r="F17" s="16">
        <v>7402.0650000000023</v>
      </c>
      <c r="G17" s="17">
        <v>7451.1810000000014</v>
      </c>
      <c r="H17" s="17">
        <v>5344.0830000000005</v>
      </c>
      <c r="I17" s="16">
        <v>7655.7730000000001</v>
      </c>
      <c r="J17" s="16">
        <v>7145.6480000000001</v>
      </c>
      <c r="K17" s="18">
        <v>6817.5180000000018</v>
      </c>
      <c r="L17" s="18">
        <v>9115.4269999999979</v>
      </c>
      <c r="M17" s="18">
        <v>7717.9799999999987</v>
      </c>
      <c r="N17" s="18">
        <v>8226.1779999999944</v>
      </c>
      <c r="O17" s="18">
        <v>7529.0550000000021</v>
      </c>
      <c r="P17" s="18">
        <v>7092.7860000000028</v>
      </c>
      <c r="Q17" s="19">
        <f t="shared" si="0"/>
        <v>89141.867000000013</v>
      </c>
      <c r="R17" s="20"/>
      <c r="T17" s="11"/>
    </row>
    <row r="18" spans="1:20">
      <c r="A18" s="12" t="s">
        <v>44</v>
      </c>
      <c r="B18" s="13" t="s">
        <v>45</v>
      </c>
      <c r="C18" s="14" t="s">
        <v>46</v>
      </c>
      <c r="D18" s="15" t="s">
        <v>26</v>
      </c>
      <c r="E18" s="16">
        <v>0</v>
      </c>
      <c r="F18" s="16">
        <v>0</v>
      </c>
      <c r="G18" s="17">
        <v>47.462000000000003</v>
      </c>
      <c r="H18" s="17">
        <v>1364.499</v>
      </c>
      <c r="I18" s="17">
        <v>0</v>
      </c>
      <c r="J18" s="17">
        <v>0</v>
      </c>
      <c r="K18" s="18">
        <v>2583.8969999999999</v>
      </c>
      <c r="L18" s="18">
        <v>3807.1039999999985</v>
      </c>
      <c r="M18" s="18">
        <v>2694.6949999999997</v>
      </c>
      <c r="N18" s="18">
        <v>4329.0330000000004</v>
      </c>
      <c r="O18" s="18">
        <v>42.707999999999998</v>
      </c>
      <c r="P18" s="18">
        <v>3575.2150000000006</v>
      </c>
      <c r="Q18" s="19">
        <f t="shared" si="0"/>
        <v>18444.613000000001</v>
      </c>
      <c r="R18" s="20"/>
      <c r="T18" s="11"/>
    </row>
    <row r="19" spans="1:20">
      <c r="A19" s="12" t="s">
        <v>47</v>
      </c>
      <c r="B19" s="13" t="s">
        <v>48</v>
      </c>
      <c r="C19" s="14" t="s">
        <v>49</v>
      </c>
      <c r="D19" s="15" t="s">
        <v>30</v>
      </c>
      <c r="E19" s="16">
        <v>4030.9389999999989</v>
      </c>
      <c r="F19" s="16">
        <v>3559.8559999999993</v>
      </c>
      <c r="G19" s="17">
        <v>5435.313000000001</v>
      </c>
      <c r="H19" s="17">
        <v>1494.5779999999997</v>
      </c>
      <c r="I19" s="17">
        <v>2957.3560000000002</v>
      </c>
      <c r="J19" s="17">
        <v>4285.07</v>
      </c>
      <c r="K19" s="18">
        <v>2984.5069999999992</v>
      </c>
      <c r="L19" s="18">
        <v>6721.697999999993</v>
      </c>
      <c r="M19" s="18">
        <v>5413.4310000000014</v>
      </c>
      <c r="N19" s="18">
        <v>5212.9579999999978</v>
      </c>
      <c r="O19" s="18">
        <v>4249.8560000000007</v>
      </c>
      <c r="P19" s="18">
        <v>3659.4579999999987</v>
      </c>
      <c r="Q19" s="19">
        <f t="shared" si="0"/>
        <v>50005.01999999999</v>
      </c>
      <c r="R19" s="20"/>
      <c r="T19" s="11"/>
    </row>
    <row r="20" spans="1:20">
      <c r="A20" s="12" t="s">
        <v>50</v>
      </c>
      <c r="B20" s="13" t="s">
        <v>51</v>
      </c>
      <c r="C20" s="14" t="s">
        <v>52</v>
      </c>
      <c r="D20" s="15" t="s">
        <v>53</v>
      </c>
      <c r="E20" s="16">
        <v>1305.066</v>
      </c>
      <c r="F20" s="16">
        <v>1327.721</v>
      </c>
      <c r="G20" s="17">
        <v>5548.1750000000011</v>
      </c>
      <c r="H20" s="17">
        <v>1706.12</v>
      </c>
      <c r="I20" s="18">
        <v>448.43499999999995</v>
      </c>
      <c r="J20" s="18">
        <v>2103.64</v>
      </c>
      <c r="K20" s="18">
        <v>4841.6639999999998</v>
      </c>
      <c r="L20" s="18">
        <v>5964.570999999999</v>
      </c>
      <c r="M20" s="18">
        <v>5109.045000000001</v>
      </c>
      <c r="N20" s="18">
        <v>3568.5339999999987</v>
      </c>
      <c r="O20" s="18">
        <v>1364.5910000000001</v>
      </c>
      <c r="P20" s="18">
        <v>1476.2259999999999</v>
      </c>
      <c r="Q20" s="19">
        <f t="shared" si="0"/>
        <v>34763.788</v>
      </c>
      <c r="R20" s="20"/>
      <c r="T20" s="11"/>
    </row>
    <row r="21" spans="1:20">
      <c r="A21" s="12" t="s">
        <v>54</v>
      </c>
      <c r="B21" s="13" t="s">
        <v>55</v>
      </c>
      <c r="C21" s="14" t="s">
        <v>56</v>
      </c>
      <c r="D21" s="15" t="s">
        <v>57</v>
      </c>
      <c r="E21" s="16">
        <v>15687.801999999994</v>
      </c>
      <c r="F21" s="16">
        <v>17022.975000000013</v>
      </c>
      <c r="G21" s="17">
        <v>17807.617000000024</v>
      </c>
      <c r="H21" s="17">
        <v>14952.623000000007</v>
      </c>
      <c r="I21" s="18">
        <v>17086.114000000009</v>
      </c>
      <c r="J21" s="18">
        <v>16365.927000000001</v>
      </c>
      <c r="K21" s="18">
        <v>16720.816000000006</v>
      </c>
      <c r="L21" s="18">
        <v>18342.738999999983</v>
      </c>
      <c r="M21" s="18">
        <v>16503.274000000012</v>
      </c>
      <c r="N21" s="18">
        <v>18096.257999999991</v>
      </c>
      <c r="O21" s="18">
        <v>17242.316000000006</v>
      </c>
      <c r="P21" s="18">
        <v>15308.655000000001</v>
      </c>
      <c r="Q21" s="19">
        <f t="shared" si="0"/>
        <v>201137.11600000007</v>
      </c>
      <c r="R21" s="20"/>
      <c r="T21" s="11"/>
    </row>
    <row r="22" spans="1:20">
      <c r="A22" s="12" t="s">
        <v>58</v>
      </c>
      <c r="B22" s="13" t="s">
        <v>59</v>
      </c>
      <c r="C22" s="14" t="s">
        <v>60</v>
      </c>
      <c r="D22" s="15" t="s">
        <v>30</v>
      </c>
      <c r="E22" s="16">
        <v>1266.1810000000005</v>
      </c>
      <c r="F22" s="16">
        <v>999.45299999999997</v>
      </c>
      <c r="G22" s="17">
        <v>19947.649999999991</v>
      </c>
      <c r="H22" s="17">
        <v>16143.084999999997</v>
      </c>
      <c r="I22" s="18">
        <v>17824.337</v>
      </c>
      <c r="J22" s="18">
        <v>16676.57</v>
      </c>
      <c r="K22" s="18">
        <v>18948.007999999998</v>
      </c>
      <c r="L22" s="18">
        <v>17443.580000000002</v>
      </c>
      <c r="M22" s="18">
        <v>23173.596000000005</v>
      </c>
      <c r="N22" s="18">
        <v>23353.071000000007</v>
      </c>
      <c r="O22" s="18">
        <v>23941.981000000007</v>
      </c>
      <c r="P22" s="18">
        <v>21957.703000000009</v>
      </c>
      <c r="Q22" s="19">
        <f t="shared" si="0"/>
        <v>201675.215</v>
      </c>
      <c r="R22" s="20"/>
      <c r="T22" s="11"/>
    </row>
    <row r="23" spans="1:20">
      <c r="A23" s="12" t="s">
        <v>61</v>
      </c>
      <c r="B23" s="13" t="s">
        <v>62</v>
      </c>
      <c r="C23" s="14" t="s">
        <v>63</v>
      </c>
      <c r="D23" s="15" t="s">
        <v>26</v>
      </c>
      <c r="E23" s="16">
        <v>11100.169999999998</v>
      </c>
      <c r="F23" s="16">
        <v>11000.329999999998</v>
      </c>
      <c r="G23" s="17">
        <v>12002.569999999996</v>
      </c>
      <c r="H23" s="17">
        <v>11459.720000000003</v>
      </c>
      <c r="I23" s="18">
        <v>7788.1700000000019</v>
      </c>
      <c r="J23" s="18">
        <v>7608.83</v>
      </c>
      <c r="K23" s="18">
        <v>12416.76</v>
      </c>
      <c r="L23" s="18">
        <v>12146.650000000003</v>
      </c>
      <c r="M23" s="18">
        <v>12095.690000000004</v>
      </c>
      <c r="N23" s="18">
        <v>12490.599999999995</v>
      </c>
      <c r="O23" s="18">
        <v>12434.640000000001</v>
      </c>
      <c r="P23" s="18">
        <v>11777.219000000003</v>
      </c>
      <c r="Q23" s="19">
        <f t="shared" si="0"/>
        <v>134321.34899999999</v>
      </c>
      <c r="R23" s="20"/>
      <c r="T23" s="11"/>
    </row>
    <row r="24" spans="1:20">
      <c r="A24" s="12" t="s">
        <v>64</v>
      </c>
      <c r="B24" s="13" t="s">
        <v>65</v>
      </c>
      <c r="C24" s="14" t="s">
        <v>25</v>
      </c>
      <c r="D24" s="15" t="s">
        <v>26</v>
      </c>
      <c r="E24" s="16">
        <v>0</v>
      </c>
      <c r="F24" s="16">
        <v>0</v>
      </c>
      <c r="G24" s="17">
        <v>1513.7819999999999</v>
      </c>
      <c r="H24" s="17">
        <v>88.393000000000001</v>
      </c>
      <c r="I24" s="18">
        <v>199.82</v>
      </c>
      <c r="J24" s="18">
        <v>1757.2209999999998</v>
      </c>
      <c r="K24" s="18">
        <v>681.24399999999991</v>
      </c>
      <c r="L24" s="18">
        <v>813.23099999999999</v>
      </c>
      <c r="M24" s="18">
        <v>0</v>
      </c>
      <c r="N24" s="18">
        <v>0</v>
      </c>
      <c r="O24" s="18">
        <v>131.89500000000001</v>
      </c>
      <c r="P24" s="18">
        <v>841.60800000000006</v>
      </c>
      <c r="Q24" s="19">
        <f t="shared" si="0"/>
        <v>6027.1939999999995</v>
      </c>
      <c r="R24" s="20"/>
      <c r="T24" s="11"/>
    </row>
    <row r="25" spans="1:20">
      <c r="A25" s="12" t="s">
        <v>66</v>
      </c>
      <c r="B25" s="13" t="s">
        <v>67</v>
      </c>
      <c r="C25" s="14" t="s">
        <v>68</v>
      </c>
      <c r="D25" s="15" t="s">
        <v>34</v>
      </c>
      <c r="E25" s="16">
        <v>10247.648999999999</v>
      </c>
      <c r="F25" s="16">
        <v>10141.744999999999</v>
      </c>
      <c r="G25" s="17">
        <v>12297.740000000003</v>
      </c>
      <c r="H25" s="17">
        <v>10934.256999999994</v>
      </c>
      <c r="I25" s="17">
        <v>13266.607999999995</v>
      </c>
      <c r="J25" s="17">
        <v>12789.668999999994</v>
      </c>
      <c r="K25" s="18">
        <v>11605.192000000001</v>
      </c>
      <c r="L25" s="18">
        <v>13580.070999999996</v>
      </c>
      <c r="M25" s="18">
        <v>11010.566999999999</v>
      </c>
      <c r="N25" s="18">
        <v>11840.403</v>
      </c>
      <c r="O25" s="18">
        <v>11666.907999999999</v>
      </c>
      <c r="P25" s="18">
        <v>11558.445999999993</v>
      </c>
      <c r="Q25" s="19">
        <f t="shared" si="0"/>
        <v>140939.25499999998</v>
      </c>
      <c r="R25" s="20"/>
      <c r="T25" s="11"/>
    </row>
    <row r="26" spans="1:20">
      <c r="A26" s="12" t="s">
        <v>69</v>
      </c>
      <c r="B26" s="13" t="s">
        <v>70</v>
      </c>
      <c r="C26" s="14" t="s">
        <v>71</v>
      </c>
      <c r="D26" s="15" t="s">
        <v>34</v>
      </c>
      <c r="E26" s="17">
        <v>10565.438999999991</v>
      </c>
      <c r="F26" s="17">
        <v>10577.805</v>
      </c>
      <c r="G26" s="17">
        <v>12851.026000000002</v>
      </c>
      <c r="H26" s="17">
        <v>13442.971</v>
      </c>
      <c r="I26" s="18">
        <v>16360.950000000003</v>
      </c>
      <c r="J26" s="18">
        <v>14654.636</v>
      </c>
      <c r="K26" s="18">
        <v>15828.839000000007</v>
      </c>
      <c r="L26" s="18">
        <v>16192.078999999987</v>
      </c>
      <c r="M26" s="18">
        <v>14546.218999999994</v>
      </c>
      <c r="N26" s="18">
        <v>14421.55899999999</v>
      </c>
      <c r="O26" s="18">
        <v>12009.527999999995</v>
      </c>
      <c r="P26" s="18">
        <v>11720.542999999992</v>
      </c>
      <c r="Q26" s="19">
        <f t="shared" si="0"/>
        <v>163171.59399999995</v>
      </c>
      <c r="R26" s="21"/>
      <c r="T26" s="11"/>
    </row>
    <row r="27" spans="1:20">
      <c r="A27" s="12" t="s">
        <v>72</v>
      </c>
      <c r="B27" s="13" t="s">
        <v>73</v>
      </c>
      <c r="C27" s="14" t="s">
        <v>74</v>
      </c>
      <c r="D27" s="15" t="s">
        <v>75</v>
      </c>
      <c r="E27" s="16">
        <v>8217.07</v>
      </c>
      <c r="F27" s="16">
        <v>9471.0010000000002</v>
      </c>
      <c r="G27" s="17">
        <v>14424.389000000012</v>
      </c>
      <c r="H27" s="17">
        <v>13394.987999999999</v>
      </c>
      <c r="I27" s="16">
        <v>18625.620999999992</v>
      </c>
      <c r="J27" s="16">
        <v>18218.157999999996</v>
      </c>
      <c r="K27" s="18">
        <v>19525.147000000004</v>
      </c>
      <c r="L27" s="18">
        <v>20202.481999999993</v>
      </c>
      <c r="M27" s="18">
        <v>15510.831999999999</v>
      </c>
      <c r="N27" s="18">
        <v>14386.183999999999</v>
      </c>
      <c r="O27" s="18">
        <v>14918.867999999991</v>
      </c>
      <c r="P27" s="18">
        <v>14774.113999999994</v>
      </c>
      <c r="Q27" s="19">
        <f t="shared" si="0"/>
        <v>181668.85399999999</v>
      </c>
      <c r="R27" s="21"/>
      <c r="T27" s="11"/>
    </row>
    <row r="28" spans="1:20">
      <c r="A28" s="12" t="s">
        <v>76</v>
      </c>
      <c r="B28" s="13" t="s">
        <v>77</v>
      </c>
      <c r="C28" s="14" t="s">
        <v>78</v>
      </c>
      <c r="D28" s="15" t="s">
        <v>79</v>
      </c>
      <c r="E28" s="16">
        <v>1922.2999999999997</v>
      </c>
      <c r="F28" s="16">
        <v>1693.0849999999998</v>
      </c>
      <c r="G28" s="17">
        <v>1821.6100000000006</v>
      </c>
      <c r="H28" s="17">
        <v>2048.9499999999998</v>
      </c>
      <c r="I28" s="18">
        <v>1487.4380000000001</v>
      </c>
      <c r="J28" s="18">
        <v>456.10800000000006</v>
      </c>
      <c r="K28" s="18">
        <v>1966.2930000000001</v>
      </c>
      <c r="L28" s="18">
        <v>1851.2940000000001</v>
      </c>
      <c r="M28" s="18">
        <v>1847.115</v>
      </c>
      <c r="N28" s="18">
        <v>2000.8030000000001</v>
      </c>
      <c r="O28" s="18">
        <v>2087.1209999999996</v>
      </c>
      <c r="P28" s="18">
        <v>1970.713</v>
      </c>
      <c r="Q28" s="19">
        <f t="shared" si="0"/>
        <v>21152.829999999998</v>
      </c>
      <c r="R28" s="20"/>
      <c r="T28" s="11"/>
    </row>
    <row r="29" spans="1:20">
      <c r="A29" s="12" t="s">
        <v>138</v>
      </c>
      <c r="B29" s="13" t="s">
        <v>102</v>
      </c>
      <c r="C29" s="14" t="s">
        <v>25</v>
      </c>
      <c r="D29" s="15" t="s">
        <v>26</v>
      </c>
      <c r="E29" s="16">
        <v>6914.0310000000009</v>
      </c>
      <c r="F29" s="16">
        <v>10609.072000000002</v>
      </c>
      <c r="G29" s="17">
        <v>19020.938999999991</v>
      </c>
      <c r="H29" s="17">
        <v>16018</v>
      </c>
      <c r="I29" s="18">
        <v>17117.862000000005</v>
      </c>
      <c r="J29" s="18">
        <v>15994.243</v>
      </c>
      <c r="K29" s="18">
        <v>18643.528999999988</v>
      </c>
      <c r="L29" s="18">
        <v>17205.705000000009</v>
      </c>
      <c r="M29" s="18">
        <v>19774.833999999988</v>
      </c>
      <c r="N29" s="18">
        <v>15754.992999999991</v>
      </c>
      <c r="O29" s="18">
        <v>16477.552</v>
      </c>
      <c r="P29" s="18">
        <v>14922.785000000005</v>
      </c>
      <c r="Q29" s="19">
        <f t="shared" si="0"/>
        <v>188453.54499999995</v>
      </c>
      <c r="R29" s="20"/>
      <c r="T29" s="11"/>
    </row>
    <row r="30" spans="1:20">
      <c r="A30" s="12" t="s">
        <v>147</v>
      </c>
      <c r="B30" s="13" t="s">
        <v>148</v>
      </c>
      <c r="C30" s="14" t="s">
        <v>149</v>
      </c>
      <c r="D30" s="15" t="s">
        <v>26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8">
        <v>29.702999999999999</v>
      </c>
      <c r="N30" s="18">
        <v>29.73</v>
      </c>
      <c r="O30" s="18">
        <v>44.607999999999997</v>
      </c>
      <c r="P30" s="18">
        <v>59.607999999999997</v>
      </c>
      <c r="Q30" s="19">
        <f t="shared" si="0"/>
        <v>163.649</v>
      </c>
      <c r="R30" s="20"/>
      <c r="T30" s="11"/>
    </row>
    <row r="31" spans="1:20">
      <c r="A31" s="12" t="s">
        <v>80</v>
      </c>
      <c r="B31" s="13" t="s">
        <v>81</v>
      </c>
      <c r="C31" s="14" t="s">
        <v>82</v>
      </c>
      <c r="D31" s="15" t="s">
        <v>75</v>
      </c>
      <c r="E31" s="16">
        <v>5756.1939999999977</v>
      </c>
      <c r="F31" s="16">
        <v>5510.442</v>
      </c>
      <c r="G31" s="17">
        <v>3899.2499999999991</v>
      </c>
      <c r="H31" s="17">
        <v>6174.9779999999973</v>
      </c>
      <c r="I31" s="18">
        <v>6553.3239999999996</v>
      </c>
      <c r="J31" s="18">
        <v>6334.467999999998</v>
      </c>
      <c r="K31" s="18">
        <v>7551.9000000000051</v>
      </c>
      <c r="L31" s="18">
        <v>8206.7219999999979</v>
      </c>
      <c r="M31" s="18">
        <v>8399.6940000000013</v>
      </c>
      <c r="N31" s="18">
        <v>8424.5339999999997</v>
      </c>
      <c r="O31" s="18">
        <v>9615.6230000000032</v>
      </c>
      <c r="P31" s="18">
        <v>7393.1539999999995</v>
      </c>
      <c r="Q31" s="19">
        <f t="shared" si="0"/>
        <v>83820.282999999996</v>
      </c>
      <c r="R31" s="20"/>
      <c r="T31" s="11"/>
    </row>
    <row r="32" spans="1:20">
      <c r="A32" s="12" t="s">
        <v>83</v>
      </c>
      <c r="B32" s="13" t="s">
        <v>84</v>
      </c>
      <c r="C32" s="14" t="s">
        <v>85</v>
      </c>
      <c r="D32" s="15" t="s">
        <v>26</v>
      </c>
      <c r="E32" s="16">
        <v>4706.5649999999996</v>
      </c>
      <c r="F32" s="16">
        <v>4651.1280000000015</v>
      </c>
      <c r="G32" s="17">
        <v>12753.534000000003</v>
      </c>
      <c r="H32" s="17">
        <v>11663.164000000002</v>
      </c>
      <c r="I32" s="17">
        <v>14739.074999999992</v>
      </c>
      <c r="J32" s="17">
        <v>15839.723000000005</v>
      </c>
      <c r="K32" s="18">
        <v>14288.650999999994</v>
      </c>
      <c r="L32" s="18">
        <v>14165.109999999991</v>
      </c>
      <c r="M32" s="18">
        <v>13786.579999999996</v>
      </c>
      <c r="N32" s="18">
        <v>14371.731999999996</v>
      </c>
      <c r="O32" s="18">
        <v>11127.444000000007</v>
      </c>
      <c r="P32" s="18">
        <v>10066.745999999999</v>
      </c>
      <c r="Q32" s="19">
        <f t="shared" si="0"/>
        <v>142159.45199999999</v>
      </c>
      <c r="R32" s="20"/>
      <c r="T32" s="11"/>
    </row>
    <row r="33" spans="1:20">
      <c r="A33" s="12" t="s">
        <v>86</v>
      </c>
      <c r="B33" s="13" t="s">
        <v>87</v>
      </c>
      <c r="C33" s="14" t="s">
        <v>88</v>
      </c>
      <c r="D33" s="15" t="s">
        <v>34</v>
      </c>
      <c r="E33" s="16">
        <v>12655.929000000004</v>
      </c>
      <c r="F33" s="16">
        <v>12744.863000000003</v>
      </c>
      <c r="G33" s="17">
        <v>21608.624000000003</v>
      </c>
      <c r="H33" s="17">
        <v>25116.147000000012</v>
      </c>
      <c r="I33" s="18">
        <v>27414.766000000007</v>
      </c>
      <c r="J33" s="18">
        <v>28576.551999999996</v>
      </c>
      <c r="K33" s="18">
        <v>27326.729000000007</v>
      </c>
      <c r="L33" s="18">
        <v>29120.958999999981</v>
      </c>
      <c r="M33" s="18">
        <v>24335.591000000015</v>
      </c>
      <c r="N33" s="18">
        <v>24193.584999999988</v>
      </c>
      <c r="O33" s="18">
        <v>25210.194999999992</v>
      </c>
      <c r="P33" s="18">
        <v>23125.465000000007</v>
      </c>
      <c r="Q33" s="19">
        <f t="shared" si="0"/>
        <v>281429.40500000003</v>
      </c>
      <c r="R33" s="20"/>
      <c r="T33" s="11"/>
    </row>
    <row r="34" spans="1:20">
      <c r="A34" s="12" t="s">
        <v>89</v>
      </c>
      <c r="B34" s="13" t="s">
        <v>90</v>
      </c>
      <c r="C34" s="14" t="s">
        <v>91</v>
      </c>
      <c r="D34" s="15" t="s">
        <v>30</v>
      </c>
      <c r="E34" s="16">
        <v>0</v>
      </c>
      <c r="F34" s="16">
        <v>0</v>
      </c>
      <c r="G34" s="17">
        <v>0</v>
      </c>
      <c r="H34" s="17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9">
        <f t="shared" si="0"/>
        <v>0</v>
      </c>
      <c r="R34" s="20"/>
      <c r="T34" s="11"/>
    </row>
    <row r="35" spans="1:20">
      <c r="A35" s="12" t="s">
        <v>92</v>
      </c>
      <c r="B35" s="13" t="s">
        <v>93</v>
      </c>
      <c r="C35" s="14" t="s">
        <v>94</v>
      </c>
      <c r="D35" s="15" t="s">
        <v>95</v>
      </c>
      <c r="E35" s="16">
        <v>0</v>
      </c>
      <c r="F35" s="16">
        <v>0</v>
      </c>
      <c r="G35" s="17">
        <v>0</v>
      </c>
      <c r="H35" s="17">
        <v>0</v>
      </c>
      <c r="I35" s="16">
        <v>180.89600000000002</v>
      </c>
      <c r="J35" s="16">
        <v>370.35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9">
        <f t="shared" si="0"/>
        <v>551.24600000000009</v>
      </c>
      <c r="R35" s="20"/>
      <c r="T35" s="11"/>
    </row>
    <row r="36" spans="1:20">
      <c r="A36" s="12" t="s">
        <v>139</v>
      </c>
      <c r="B36" t="s">
        <v>143</v>
      </c>
      <c r="C36" s="14" t="s">
        <v>140</v>
      </c>
      <c r="D36" s="15" t="s">
        <v>34</v>
      </c>
      <c r="E36" s="16">
        <v>0</v>
      </c>
      <c r="F36" s="16">
        <v>0</v>
      </c>
      <c r="G36" s="17">
        <v>133.40699999999998</v>
      </c>
      <c r="H36" s="17">
        <v>0</v>
      </c>
      <c r="I36" s="16">
        <v>0</v>
      </c>
      <c r="J36" s="16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9">
        <f t="shared" si="0"/>
        <v>133.40699999999998</v>
      </c>
      <c r="R36" s="20"/>
      <c r="T36" s="11"/>
    </row>
    <row r="37" spans="1:20">
      <c r="A37" s="12" t="s">
        <v>96</v>
      </c>
      <c r="B37" s="13" t="s">
        <v>97</v>
      </c>
      <c r="C37" s="14" t="s">
        <v>98</v>
      </c>
      <c r="D37" s="15" t="s">
        <v>53</v>
      </c>
      <c r="E37" s="16">
        <v>12804.284</v>
      </c>
      <c r="F37" s="16">
        <v>12439.941000000003</v>
      </c>
      <c r="G37" s="17">
        <v>2788.1000000000004</v>
      </c>
      <c r="H37" s="17">
        <v>15300.218000000006</v>
      </c>
      <c r="I37" s="16">
        <v>13225.083999999999</v>
      </c>
      <c r="J37" s="16">
        <v>12541.946000000002</v>
      </c>
      <c r="K37" s="18">
        <v>6956.8700000000026</v>
      </c>
      <c r="L37" s="18">
        <v>7123.3750000000009</v>
      </c>
      <c r="M37" s="18">
        <v>14815.474</v>
      </c>
      <c r="N37" s="18">
        <v>15493.835000000001</v>
      </c>
      <c r="O37" s="18">
        <v>8625.0139999999956</v>
      </c>
      <c r="P37" s="18">
        <v>8151.4660000000013</v>
      </c>
      <c r="Q37" s="19">
        <f t="shared" si="0"/>
        <v>130265.607</v>
      </c>
      <c r="R37" s="20"/>
      <c r="T37" s="11"/>
    </row>
    <row r="38" spans="1:20">
      <c r="A38" s="12" t="s">
        <v>99</v>
      </c>
      <c r="B38" s="13" t="s">
        <v>100</v>
      </c>
      <c r="C38" s="14" t="s">
        <v>101</v>
      </c>
      <c r="D38" s="15" t="s">
        <v>34</v>
      </c>
      <c r="E38" s="16">
        <v>87.594999999999999</v>
      </c>
      <c r="F38" s="16">
        <v>101.32299999999999</v>
      </c>
      <c r="G38" s="17">
        <v>0</v>
      </c>
      <c r="H38" s="17">
        <v>0</v>
      </c>
      <c r="I38" s="18">
        <v>488.74299999999999</v>
      </c>
      <c r="J38" s="18">
        <v>407.197</v>
      </c>
      <c r="K38" s="18">
        <v>645.04899999999998</v>
      </c>
      <c r="L38" s="18">
        <v>777.82100000000014</v>
      </c>
      <c r="M38" s="18">
        <v>900.5949999999998</v>
      </c>
      <c r="N38" s="18">
        <v>900.75399999999968</v>
      </c>
      <c r="O38" s="18">
        <v>1367.605</v>
      </c>
      <c r="P38" s="18">
        <v>1263.0259999999994</v>
      </c>
      <c r="Q38" s="19">
        <f t="shared" si="0"/>
        <v>6939.7079999999987</v>
      </c>
      <c r="R38" s="20"/>
      <c r="T38" s="11"/>
    </row>
    <row r="39" spans="1:20">
      <c r="A39" s="12" t="s">
        <v>103</v>
      </c>
      <c r="B39" s="13" t="s">
        <v>104</v>
      </c>
      <c r="C39" s="14" t="s">
        <v>105</v>
      </c>
      <c r="D39" s="15" t="s">
        <v>106</v>
      </c>
      <c r="E39" s="16">
        <v>9955.6320000000069</v>
      </c>
      <c r="F39" s="16">
        <v>9142.184999999994</v>
      </c>
      <c r="G39" s="17">
        <v>10757.472000000005</v>
      </c>
      <c r="H39" s="17">
        <v>10031.954999999998</v>
      </c>
      <c r="I39" s="18">
        <v>11872.534000000005</v>
      </c>
      <c r="J39" s="18">
        <v>9278.2180000000026</v>
      </c>
      <c r="K39" s="18">
        <v>14671.078999999991</v>
      </c>
      <c r="L39" s="18">
        <v>15473.777000000004</v>
      </c>
      <c r="M39" s="18">
        <v>13607.922000000002</v>
      </c>
      <c r="N39" s="18">
        <v>15667.129999999996</v>
      </c>
      <c r="O39" s="18">
        <v>15032.201000000003</v>
      </c>
      <c r="P39" s="18">
        <v>14592.294000000002</v>
      </c>
      <c r="Q39" s="19">
        <f t="shared" ref="Q39:Q45" si="1">SUM(E39:P39)</f>
        <v>150082.399</v>
      </c>
      <c r="R39" s="20"/>
      <c r="T39" s="11"/>
    </row>
    <row r="40" spans="1:20">
      <c r="A40" s="12" t="s">
        <v>107</v>
      </c>
      <c r="B40" s="13" t="s">
        <v>108</v>
      </c>
      <c r="C40" s="14" t="s">
        <v>109</v>
      </c>
      <c r="D40" s="15" t="s">
        <v>30</v>
      </c>
      <c r="E40" s="16">
        <v>20959.253000000001</v>
      </c>
      <c r="F40" s="16">
        <v>20936.768</v>
      </c>
      <c r="G40" s="17">
        <v>29273.045000000006</v>
      </c>
      <c r="H40" s="17">
        <v>21929.708999999995</v>
      </c>
      <c r="I40" s="18">
        <v>26160.459999999985</v>
      </c>
      <c r="J40" s="18">
        <v>25746.534000000007</v>
      </c>
      <c r="K40" s="18">
        <v>18980.325000000015</v>
      </c>
      <c r="L40" s="18">
        <v>22104.867999999984</v>
      </c>
      <c r="M40" s="18">
        <v>25505.316999999995</v>
      </c>
      <c r="N40" s="18">
        <v>25813.575000000012</v>
      </c>
      <c r="O40" s="18">
        <v>22022.821000000018</v>
      </c>
      <c r="P40" s="18">
        <v>22382.890000000014</v>
      </c>
      <c r="Q40" s="19">
        <f t="shared" si="1"/>
        <v>281815.56500000006</v>
      </c>
      <c r="R40" s="20"/>
      <c r="T40" s="11"/>
    </row>
    <row r="41" spans="1:20">
      <c r="A41" s="12" t="s">
        <v>110</v>
      </c>
      <c r="B41" s="13" t="s">
        <v>111</v>
      </c>
      <c r="C41" s="14" t="s">
        <v>112</v>
      </c>
      <c r="D41" s="15" t="s">
        <v>30</v>
      </c>
      <c r="E41" s="16">
        <v>12649.442000000005</v>
      </c>
      <c r="F41" s="16">
        <v>10898.662</v>
      </c>
      <c r="G41" s="17">
        <v>13266.068000000003</v>
      </c>
      <c r="H41" s="17">
        <v>13149.160000000003</v>
      </c>
      <c r="I41" s="18">
        <v>13388.527000000002</v>
      </c>
      <c r="J41" s="18">
        <v>13029.953000000009</v>
      </c>
      <c r="K41" s="18">
        <v>13006.734999999995</v>
      </c>
      <c r="L41" s="18">
        <v>14719.317999999992</v>
      </c>
      <c r="M41" s="18">
        <v>14819.296000000009</v>
      </c>
      <c r="N41" s="18">
        <v>15521.594000000001</v>
      </c>
      <c r="O41" s="18">
        <v>16627.212999999985</v>
      </c>
      <c r="P41" s="18">
        <v>15153.543000000001</v>
      </c>
      <c r="Q41" s="19">
        <f>SUM(E41:P41)</f>
        <v>166229.51100000003</v>
      </c>
      <c r="R41" s="20"/>
      <c r="T41" s="11"/>
    </row>
    <row r="42" spans="1:20">
      <c r="A42" s="12" t="s">
        <v>144</v>
      </c>
      <c r="B42" s="13" t="s">
        <v>146</v>
      </c>
      <c r="C42" s="14" t="s">
        <v>145</v>
      </c>
      <c r="D42" s="15" t="s">
        <v>79</v>
      </c>
      <c r="E42" s="16">
        <v>0</v>
      </c>
      <c r="F42" s="16">
        <v>0</v>
      </c>
      <c r="G42" s="17">
        <v>0</v>
      </c>
      <c r="H42" s="17">
        <v>0</v>
      </c>
      <c r="I42" s="18">
        <v>0</v>
      </c>
      <c r="J42" s="18">
        <v>0</v>
      </c>
      <c r="K42" s="18">
        <v>6832.5299999999961</v>
      </c>
      <c r="L42" s="18">
        <v>5849.8010000000013</v>
      </c>
      <c r="M42" s="18">
        <v>5275.2520000000031</v>
      </c>
      <c r="N42" s="18">
        <v>5832.0589999999993</v>
      </c>
      <c r="O42" s="18">
        <v>6012.9680000000026</v>
      </c>
      <c r="P42" s="18">
        <v>8334.9660000000003</v>
      </c>
      <c r="Q42" s="19">
        <f>SUM(E42:P42)</f>
        <v>38137.576000000001</v>
      </c>
      <c r="R42" s="20"/>
      <c r="T42" s="11"/>
    </row>
    <row r="43" spans="1:20">
      <c r="A43" s="12" t="s">
        <v>113</v>
      </c>
      <c r="B43" s="13" t="s">
        <v>114</v>
      </c>
      <c r="C43" s="14" t="s">
        <v>115</v>
      </c>
      <c r="D43" s="15" t="s">
        <v>106</v>
      </c>
      <c r="E43" s="16">
        <v>10879.215999999999</v>
      </c>
      <c r="F43" s="16">
        <v>8683.5599999999959</v>
      </c>
      <c r="G43" s="17">
        <v>11264.871999999994</v>
      </c>
      <c r="H43" s="17">
        <v>13138.870999999996</v>
      </c>
      <c r="I43" s="18">
        <v>9614.5130000000045</v>
      </c>
      <c r="J43" s="18">
        <v>11698.265999999992</v>
      </c>
      <c r="K43" s="18">
        <v>10475.817000000001</v>
      </c>
      <c r="L43" s="18">
        <v>13438.468000000006</v>
      </c>
      <c r="M43" s="18">
        <v>13988.565999999999</v>
      </c>
      <c r="N43" s="18">
        <v>14077.411000000002</v>
      </c>
      <c r="O43" s="18">
        <v>14224.208999999997</v>
      </c>
      <c r="P43" s="18">
        <v>11578.997999999998</v>
      </c>
      <c r="Q43" s="19">
        <f t="shared" si="1"/>
        <v>143062.76699999996</v>
      </c>
      <c r="T43" s="11"/>
    </row>
    <row r="44" spans="1:20">
      <c r="A44" s="12" t="s">
        <v>116</v>
      </c>
      <c r="B44" s="13" t="s">
        <v>117</v>
      </c>
      <c r="C44" s="14" t="s">
        <v>118</v>
      </c>
      <c r="D44" s="15" t="s">
        <v>119</v>
      </c>
      <c r="E44" s="16">
        <v>7980.7949999999964</v>
      </c>
      <c r="F44" s="16">
        <v>7621.0389999999961</v>
      </c>
      <c r="G44" s="17">
        <v>9148.0339999999942</v>
      </c>
      <c r="H44" s="17">
        <v>9717.3089999999902</v>
      </c>
      <c r="I44" s="18">
        <v>9624.5319999999938</v>
      </c>
      <c r="J44" s="18">
        <v>11074.594999999999</v>
      </c>
      <c r="K44" s="18">
        <v>9128.463000000007</v>
      </c>
      <c r="L44" s="18">
        <v>11711.433999999992</v>
      </c>
      <c r="M44" s="18">
        <v>10178.394999999999</v>
      </c>
      <c r="N44" s="18">
        <v>10941.387000000006</v>
      </c>
      <c r="O44" s="18">
        <v>10692.964000000005</v>
      </c>
      <c r="P44" s="18">
        <v>8910.4510000000009</v>
      </c>
      <c r="Q44" s="19">
        <f t="shared" si="1"/>
        <v>116729.39799999999</v>
      </c>
      <c r="S44" s="22"/>
      <c r="T44" s="11"/>
    </row>
    <row r="45" spans="1:20">
      <c r="A45" s="23" t="s">
        <v>120</v>
      </c>
      <c r="B45" s="24" t="s">
        <v>121</v>
      </c>
      <c r="C45" s="14" t="s">
        <v>122</v>
      </c>
      <c r="D45" s="15" t="s">
        <v>57</v>
      </c>
      <c r="E45" s="16">
        <v>23507.241000000009</v>
      </c>
      <c r="F45" s="16">
        <v>23148.745999999996</v>
      </c>
      <c r="G45" s="17">
        <v>24244.652999999988</v>
      </c>
      <c r="H45" s="17">
        <v>26361.937999999995</v>
      </c>
      <c r="I45" s="18">
        <v>24787.915000000012</v>
      </c>
      <c r="J45" s="18">
        <v>25005.923000000017</v>
      </c>
      <c r="K45" s="18">
        <v>25808.204999999984</v>
      </c>
      <c r="L45" s="18">
        <v>24837.124000000007</v>
      </c>
      <c r="M45" s="18">
        <v>27293.045000000006</v>
      </c>
      <c r="N45" s="18">
        <v>25866.711000000007</v>
      </c>
      <c r="O45" s="18">
        <v>26904.896999999997</v>
      </c>
      <c r="P45" s="18">
        <v>25860.623999999996</v>
      </c>
      <c r="Q45" s="19">
        <f t="shared" si="1"/>
        <v>303627.02200000006</v>
      </c>
      <c r="S45" s="22"/>
      <c r="T45" s="11"/>
    </row>
    <row r="46" spans="1:20">
      <c r="A46" s="12" t="s">
        <v>123</v>
      </c>
      <c r="B46" s="13" t="s">
        <v>124</v>
      </c>
      <c r="C46" s="14" t="s">
        <v>125</v>
      </c>
      <c r="D46" s="15" t="s">
        <v>30</v>
      </c>
      <c r="E46" s="16">
        <v>6218.485999999999</v>
      </c>
      <c r="F46" s="16">
        <v>7555.3369999999977</v>
      </c>
      <c r="G46" s="17">
        <v>8995.8139999999948</v>
      </c>
      <c r="H46" s="17">
        <v>0</v>
      </c>
      <c r="I46" s="18">
        <v>10072.653000000002</v>
      </c>
      <c r="J46" s="18">
        <v>7722.6380000000017</v>
      </c>
      <c r="K46" s="18">
        <v>9167.8379999999943</v>
      </c>
      <c r="L46" s="18">
        <v>9712.0020000000022</v>
      </c>
      <c r="M46" s="18">
        <v>8582.7980000000007</v>
      </c>
      <c r="N46" s="18">
        <v>7206.445999999999</v>
      </c>
      <c r="O46" s="18">
        <v>5947.2880000000032</v>
      </c>
      <c r="P46" s="18">
        <v>5066.5300000000007</v>
      </c>
      <c r="Q46" s="19">
        <f>SUM(E46:P46)</f>
        <v>86247.829999999987</v>
      </c>
      <c r="S46" s="22"/>
      <c r="T46" s="11"/>
    </row>
    <row r="47" spans="1:20">
      <c r="A47" s="35" t="s">
        <v>126</v>
      </c>
      <c r="B47" s="36"/>
      <c r="C47" s="36"/>
      <c r="D47" s="25"/>
      <c r="E47" s="26">
        <v>262158.59899999999</v>
      </c>
      <c r="F47" s="26">
        <v>262378.80300000001</v>
      </c>
      <c r="G47" s="26">
        <v>354953.77400000015</v>
      </c>
      <c r="H47" s="26">
        <v>329325.12</v>
      </c>
      <c r="I47" s="26">
        <v>370760.11800000002</v>
      </c>
      <c r="J47" s="26">
        <v>362652.02499999997</v>
      </c>
      <c r="K47" s="26">
        <v>374109.46299999987</v>
      </c>
      <c r="L47" s="26">
        <v>400800.52799999982</v>
      </c>
      <c r="M47" s="26">
        <v>401896.89299999998</v>
      </c>
      <c r="N47" s="26">
        <v>402462.43700000003</v>
      </c>
      <c r="O47" s="26">
        <v>379437.58999999991</v>
      </c>
      <c r="P47" s="26">
        <v>356763.08500000008</v>
      </c>
      <c r="Q47" s="26">
        <f>SUM(E47:P47)</f>
        <v>4257698.4349999996</v>
      </c>
    </row>
    <row r="48" spans="1:20">
      <c r="A48" s="37" t="s">
        <v>135</v>
      </c>
      <c r="B48" s="37"/>
      <c r="C48" s="37"/>
      <c r="D48" s="2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28"/>
      <c r="B49" s="28"/>
      <c r="C49" s="1"/>
      <c r="D49" s="1"/>
      <c r="E49" s="1"/>
      <c r="F49" s="1"/>
      <c r="G49" s="1"/>
      <c r="H49" s="1"/>
      <c r="I49" s="29"/>
      <c r="J49" s="29"/>
      <c r="K49" s="1"/>
      <c r="L49" s="1"/>
      <c r="M49" s="1"/>
      <c r="N49" s="1"/>
      <c r="O49" s="1"/>
      <c r="P49" s="1"/>
      <c r="Q49" s="1"/>
    </row>
    <row r="50" spans="1:17">
      <c r="O50" s="30"/>
    </row>
  </sheetData>
  <sheetProtection password="C5E7" sheet="1" objects="1" scenarios="1"/>
  <mergeCells count="13">
    <mergeCell ref="Q8:Q9"/>
    <mergeCell ref="A47:C47"/>
    <mergeCell ref="A48:C48"/>
    <mergeCell ref="A6:Q6"/>
    <mergeCell ref="B8:B9"/>
    <mergeCell ref="C8:C9"/>
    <mergeCell ref="D8:D9"/>
    <mergeCell ref="E8:F8"/>
    <mergeCell ref="G8:H8"/>
    <mergeCell ref="I8:J8"/>
    <mergeCell ref="K8:L8"/>
    <mergeCell ref="M8:N8"/>
    <mergeCell ref="O8:P8"/>
  </mergeCells>
  <printOptions horizontalCentered="1"/>
  <pageMargins left="0.15748031496062992" right="7.874015748031496E-2" top="0.47244094488188981" bottom="0.6692913385826772" header="0.15748031496062992" footer="0.39370078740157483"/>
  <pageSetup paperSize="9" scale="54" fitToHeight="2" orientation="landscape" r:id="rId1"/>
  <headerFooter>
    <oddFooter>&amp;R&amp;10&amp;P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ACUMULADO 2017</vt:lpstr>
      <vt:lpstr>'ACUMULADO 2017'!Area_de_impressao</vt:lpstr>
      <vt:lpstr>'ACUMULADO 2017'!Print_Area</vt:lpstr>
      <vt:lpstr>'ACUMULADO 2017'!Print_Titles</vt:lpstr>
      <vt:lpstr>'ACUMULADO 2017'!Titulos_de_impressao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2017-03-27T13:04:38Z</dcterms:created>
  <dcterms:modified xsi:type="dcterms:W3CDTF">2018-01-12T13:41:28Z</dcterms:modified>
</cp:coreProperties>
</file>