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-45" windowWidth="22965" windowHeight="12765"/>
  </bookViews>
  <sheets>
    <sheet name="ACUMULADO 2016" sheetId="17" r:id="rId1"/>
  </sheets>
  <definedNames>
    <definedName name="_xlnm._FilterDatabase" localSheetId="0" hidden="1">'ACUMULADO 2016'!$A$6:$Q$45</definedName>
    <definedName name="_xlnm.Print_Area" localSheetId="0">'ACUMULADO 2016'!$A$1:$Q$46</definedName>
    <definedName name="Print_Area" localSheetId="0">'ACUMULADO 2016'!$A$1:$F$45</definedName>
    <definedName name="Print_Titles" localSheetId="0">'ACUMULADO 2016'!$1:$9</definedName>
    <definedName name="_xlnm.Print_Titles" localSheetId="0">'ACUMULADO 2016'!$1:$9</definedName>
  </definedNames>
  <calcPr calcId="125725"/>
</workbook>
</file>

<file path=xl/calcChain.xml><?xml version="1.0" encoding="utf-8"?>
<calcChain xmlns="http://schemas.openxmlformats.org/spreadsheetml/2006/main">
  <c r="Q44" i="17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</calcChain>
</file>

<file path=xl/sharedStrings.xml><?xml version="1.0" encoding="utf-8"?>
<sst xmlns="http://schemas.openxmlformats.org/spreadsheetml/2006/main" count="208" uniqueCount="143">
  <si>
    <t>Janeiro</t>
  </si>
  <si>
    <t>Fevereiro</t>
  </si>
  <si>
    <t>Unidade Produtora de Biodiesel</t>
  </si>
  <si>
    <t>Município</t>
  </si>
  <si>
    <t>UF</t>
  </si>
  <si>
    <t>Agência Nacional do Petróleo, Gás Natural e Biocombustíveis</t>
  </si>
  <si>
    <t>Superintendência de Abastecimento</t>
  </si>
  <si>
    <t>Total</t>
  </si>
  <si>
    <t>Bianchini</t>
  </si>
  <si>
    <t>Binatural</t>
  </si>
  <si>
    <t>Biocamp</t>
  </si>
  <si>
    <t>Bsbios - Marialva</t>
  </si>
  <si>
    <t>Caramuru - Ipameri</t>
  </si>
  <si>
    <t>Caramuru - São Simão</t>
  </si>
  <si>
    <t>Cargill</t>
  </si>
  <si>
    <t>Cesbra</t>
  </si>
  <si>
    <t>Delta</t>
  </si>
  <si>
    <t>Fiagril</t>
  </si>
  <si>
    <t>Granol GO</t>
  </si>
  <si>
    <t>Granol TO</t>
  </si>
  <si>
    <t>JBS - Lins</t>
  </si>
  <si>
    <t>Minerva</t>
  </si>
  <si>
    <t>Oleoplan</t>
  </si>
  <si>
    <t>Olfar</t>
  </si>
  <si>
    <t>PBio BA</t>
  </si>
  <si>
    <t>PBio CE</t>
  </si>
  <si>
    <t>PBio MG</t>
  </si>
  <si>
    <t>Março</t>
  </si>
  <si>
    <t>Abril</t>
  </si>
  <si>
    <t>Bunge</t>
  </si>
  <si>
    <t>Granol RS</t>
  </si>
  <si>
    <t>MT</t>
  </si>
  <si>
    <t>RS</t>
  </si>
  <si>
    <t>GO</t>
  </si>
  <si>
    <t>MS</t>
  </si>
  <si>
    <t>PR</t>
  </si>
  <si>
    <t>RJ</t>
  </si>
  <si>
    <t>SP</t>
  </si>
  <si>
    <t>TO</t>
  </si>
  <si>
    <t>BA</t>
  </si>
  <si>
    <t>CE</t>
  </si>
  <si>
    <t>MG</t>
  </si>
  <si>
    <t>Maio</t>
  </si>
  <si>
    <t>Junho</t>
  </si>
  <si>
    <t>ADM SC</t>
  </si>
  <si>
    <t>Potencial</t>
  </si>
  <si>
    <t>SC</t>
  </si>
  <si>
    <t>Bio Óleo</t>
  </si>
  <si>
    <t>Julho</t>
  </si>
  <si>
    <t>Agosto</t>
  </si>
  <si>
    <t>Setembro</t>
  </si>
  <si>
    <t>Outubro</t>
  </si>
  <si>
    <t>Novembro</t>
  </si>
  <si>
    <t>Biofuga</t>
  </si>
  <si>
    <t>Biopar</t>
  </si>
  <si>
    <t xml:space="preserve">Rondonópolis </t>
  </si>
  <si>
    <t xml:space="preserve">Joaçaba </t>
  </si>
  <si>
    <t xml:space="preserve">Canoas </t>
  </si>
  <si>
    <t xml:space="preserve">Formosa </t>
  </si>
  <si>
    <t xml:space="preserve">Cuiabá </t>
  </si>
  <si>
    <t xml:space="preserve">Campo Verde </t>
  </si>
  <si>
    <t xml:space="preserve">Camargo </t>
  </si>
  <si>
    <t xml:space="preserve">Nova Marilândia </t>
  </si>
  <si>
    <t xml:space="preserve">Passo Fundo </t>
  </si>
  <si>
    <t xml:space="preserve">Marialva </t>
  </si>
  <si>
    <t xml:space="preserve">Nova Mutum </t>
  </si>
  <si>
    <t xml:space="preserve">Ipameri </t>
  </si>
  <si>
    <t xml:space="preserve">São Simão </t>
  </si>
  <si>
    <t xml:space="preserve">Três Lagoas </t>
  </si>
  <si>
    <t xml:space="preserve">Volta Redonda </t>
  </si>
  <si>
    <t xml:space="preserve">Rio Brilhante </t>
  </si>
  <si>
    <t xml:space="preserve">Lucas do Rio Verde </t>
  </si>
  <si>
    <t xml:space="preserve">Anápolis </t>
  </si>
  <si>
    <t xml:space="preserve">Porto Nacional </t>
  </si>
  <si>
    <t xml:space="preserve">Lins </t>
  </si>
  <si>
    <t xml:space="preserve">Palmeiras de Goiás </t>
  </si>
  <si>
    <t xml:space="preserve">Veranópolis </t>
  </si>
  <si>
    <t xml:space="preserve">Erechim </t>
  </si>
  <si>
    <t xml:space="preserve">Orlândia </t>
  </si>
  <si>
    <t xml:space="preserve">Candeias </t>
  </si>
  <si>
    <t xml:space="preserve">Quixadá </t>
  </si>
  <si>
    <t xml:space="preserve">Montes Claros </t>
  </si>
  <si>
    <t xml:space="preserve">Lapa </t>
  </si>
  <si>
    <t xml:space="preserve">Iraquara </t>
  </si>
  <si>
    <t>Ijuí</t>
  </si>
  <si>
    <t>Brejeiro</t>
  </si>
  <si>
    <t>Bsbios - Passo Fundo</t>
  </si>
  <si>
    <t>ADM MT</t>
  </si>
  <si>
    <t>Três Tentos</t>
  </si>
  <si>
    <t>Dezembro</t>
  </si>
  <si>
    <r>
      <t>Volume em m</t>
    </r>
    <r>
      <rPr>
        <b/>
        <vertAlign val="superscript"/>
        <sz val="11"/>
        <color indexed="8"/>
        <rFont val="Arial"/>
        <family val="2"/>
      </rPr>
      <t>3</t>
    </r>
  </si>
  <si>
    <t>Bochi</t>
  </si>
  <si>
    <t>Muitos Capões</t>
  </si>
  <si>
    <t>Caibiense</t>
  </si>
  <si>
    <t>Oleoplan Nordeste</t>
  </si>
  <si>
    <t>ENTREGAS DE BIODIESEL DAS UNIDADES PRODUTORAS EM 2016 REFERENTES AOS LEILÕES ANP</t>
  </si>
  <si>
    <t>46º Leilão ANP (L46)</t>
  </si>
  <si>
    <t>48º Leilão ANP (L48)</t>
  </si>
  <si>
    <t>49º Leilão ANP (L49)</t>
  </si>
  <si>
    <t>50º Leilão ANP (L50)</t>
  </si>
  <si>
    <t>51º Leilão ANP (L51)</t>
  </si>
  <si>
    <t>Total Acumulado 2016</t>
  </si>
  <si>
    <t>47º Leilão ANP (L47)</t>
  </si>
  <si>
    <t>Cachoeira do Sul</t>
  </si>
  <si>
    <t>CPF</t>
  </si>
  <si>
    <t>02.003.402/0046-77</t>
  </si>
  <si>
    <t>02.003.402/0024-61</t>
  </si>
  <si>
    <t>87.548.020/0002-60</t>
  </si>
  <si>
    <t>07.113.559/0001-77</t>
  </si>
  <si>
    <t>08.387.930/0001-51</t>
  </si>
  <si>
    <t>08.094.915/0001-15</t>
  </si>
  <si>
    <t>91.302.349/0016-10</t>
  </si>
  <si>
    <t>02.987.873/0010-56</t>
  </si>
  <si>
    <t>53.309.845/0001-20</t>
  </si>
  <si>
    <t>07.322.382/0004-61</t>
  </si>
  <si>
    <t>07.322.382/0001-19</t>
  </si>
  <si>
    <t>84.046.101/0543-66</t>
  </si>
  <si>
    <t>00.080.671/0021-53</t>
  </si>
  <si>
    <t>00.080.671/0003-71</t>
  </si>
  <si>
    <t>60.498.706/0294-81</t>
  </si>
  <si>
    <t>08.436.584/0001-54</t>
  </si>
  <si>
    <t>06.315.338/0026-77</t>
  </si>
  <si>
    <t>11.513.699/0001-00</t>
  </si>
  <si>
    <t>02.734.023/0008-21</t>
  </si>
  <si>
    <t>50.290.329/0026-60</t>
  </si>
  <si>
    <t>50.290.329/0061-43</t>
  </si>
  <si>
    <t>50.290.329/0084-30</t>
  </si>
  <si>
    <t>13.463.913/0003-58</t>
  </si>
  <si>
    <t>88.676.127/0002-57</t>
  </si>
  <si>
    <t>91.830.836/0006-83</t>
  </si>
  <si>
    <t>10.144.628/0003-86</t>
  </si>
  <si>
    <t>10.144.628/0004-67</t>
  </si>
  <si>
    <t>10.144.628/0002-03</t>
  </si>
  <si>
    <t>12.613.484/0001-23</t>
  </si>
  <si>
    <t>94.813.102/0017-37</t>
  </si>
  <si>
    <t>Noble (COFCO)</t>
  </si>
  <si>
    <t>02.916.265/0133-00</t>
  </si>
  <si>
    <t>67.620.377/0047-05</t>
  </si>
  <si>
    <t>75.817.163/0007-56</t>
  </si>
  <si>
    <t>08.684.263/0001-79</t>
  </si>
  <si>
    <t>Atualizado em 31/01/2017</t>
  </si>
  <si>
    <t>-</t>
  </si>
  <si>
    <t>Fonte: ANP /SAB, conforme a Resolução ANP nº 58/2014</t>
  </si>
</sst>
</file>

<file path=xl/styles.xml><?xml version="1.0" encoding="utf-8"?>
<styleSheet xmlns="http://schemas.openxmlformats.org/spreadsheetml/2006/main">
  <numFmts count="4">
    <numFmt numFmtId="164" formatCode="&quot;R$ &quot;#,##0_);\(&quot;R$ &quot;#,##0\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1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left" vertical="center" indent="8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/>
    <xf numFmtId="166" fontId="0" fillId="0" borderId="0" xfId="0" applyNumberFormat="1"/>
    <xf numFmtId="3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3" fontId="12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3" fontId="6" fillId="0" borderId="0" xfId="0" applyNumberFormat="1" applyFont="1"/>
    <xf numFmtId="167" fontId="14" fillId="0" borderId="0" xfId="0" applyNumberFormat="1" applyFont="1"/>
    <xf numFmtId="167" fontId="0" fillId="0" borderId="0" xfId="0" applyNumberFormat="1"/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Separador de milhares" xfId="1" builtinId="3"/>
    <cellStyle name="Separador de milhares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591429</xdr:colOff>
      <xdr:row>4</xdr:row>
      <xdr:rowOff>155143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1429" cy="9171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T47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2" sqref="G2"/>
    </sheetView>
  </sheetViews>
  <sheetFormatPr defaultRowHeight="15"/>
  <cols>
    <col min="1" max="2" width="28.28515625" customWidth="1"/>
    <col min="3" max="4" width="21.7109375" customWidth="1"/>
    <col min="5" max="16" width="14.7109375" customWidth="1"/>
    <col min="17" max="17" width="15.7109375" customWidth="1"/>
    <col min="18" max="18" width="23.7109375" bestFit="1" customWidth="1"/>
    <col min="20" max="20" width="19.28515625" bestFit="1" customWidth="1"/>
  </cols>
  <sheetData>
    <row r="2" spans="1:2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0">
      <c r="A3" s="2" t="s">
        <v>5</v>
      </c>
      <c r="B3" s="2"/>
      <c r="C3" s="2"/>
      <c r="D3" s="2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0">
      <c r="A4" s="2" t="s">
        <v>6</v>
      </c>
      <c r="B4" s="2"/>
      <c r="C4" s="2"/>
      <c r="D4" s="2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0" ht="15.75">
      <c r="A6" s="36" t="s">
        <v>95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0" ht="15.7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1"/>
      <c r="Q7" s="22" t="s">
        <v>140</v>
      </c>
    </row>
    <row r="8" spans="1:20" ht="26.25" customHeight="1">
      <c r="A8" s="10" t="s">
        <v>90</v>
      </c>
      <c r="B8" s="37" t="s">
        <v>104</v>
      </c>
      <c r="C8" s="37" t="s">
        <v>3</v>
      </c>
      <c r="D8" s="37" t="s">
        <v>4</v>
      </c>
      <c r="E8" s="39" t="s">
        <v>96</v>
      </c>
      <c r="F8" s="40"/>
      <c r="G8" s="39" t="s">
        <v>102</v>
      </c>
      <c r="H8" s="40"/>
      <c r="I8" s="39" t="s">
        <v>97</v>
      </c>
      <c r="J8" s="40"/>
      <c r="K8" s="39" t="s">
        <v>98</v>
      </c>
      <c r="L8" s="40"/>
      <c r="M8" s="39" t="s">
        <v>99</v>
      </c>
      <c r="N8" s="40"/>
      <c r="O8" s="39" t="s">
        <v>100</v>
      </c>
      <c r="P8" s="40"/>
      <c r="Q8" s="31" t="s">
        <v>101</v>
      </c>
    </row>
    <row r="9" spans="1:20" s="1" customFormat="1" ht="38.25" customHeight="1">
      <c r="A9" s="9" t="s">
        <v>2</v>
      </c>
      <c r="B9" s="38"/>
      <c r="C9" s="38"/>
      <c r="D9" s="38"/>
      <c r="E9" s="10" t="s">
        <v>0</v>
      </c>
      <c r="F9" s="10" t="s">
        <v>1</v>
      </c>
      <c r="G9" s="30" t="s">
        <v>27</v>
      </c>
      <c r="H9" s="30" t="s">
        <v>28</v>
      </c>
      <c r="I9" s="30" t="s">
        <v>42</v>
      </c>
      <c r="J9" s="30" t="s">
        <v>43</v>
      </c>
      <c r="K9" s="30" t="s">
        <v>48</v>
      </c>
      <c r="L9" s="30" t="s">
        <v>49</v>
      </c>
      <c r="M9" s="30" t="s">
        <v>50</v>
      </c>
      <c r="N9" s="30" t="s">
        <v>51</v>
      </c>
      <c r="O9" s="30" t="s">
        <v>52</v>
      </c>
      <c r="P9" s="30" t="s">
        <v>89</v>
      </c>
      <c r="Q9" s="32"/>
      <c r="S9" s="5"/>
      <c r="T9" s="6"/>
    </row>
    <row r="10" spans="1:20">
      <c r="A10" s="3" t="s">
        <v>44</v>
      </c>
      <c r="B10" s="26" t="s">
        <v>105</v>
      </c>
      <c r="C10" s="16" t="s">
        <v>56</v>
      </c>
      <c r="D10" s="17" t="s">
        <v>46</v>
      </c>
      <c r="E10" s="18">
        <v>8617.098</v>
      </c>
      <c r="F10" s="18">
        <v>9013.8259999999955</v>
      </c>
      <c r="G10" s="14">
        <v>965.97399999999993</v>
      </c>
      <c r="H10" s="14">
        <v>3388.0030000000006</v>
      </c>
      <c r="I10" s="15">
        <v>2397.694</v>
      </c>
      <c r="J10" s="15">
        <v>2909.3229999999999</v>
      </c>
      <c r="K10" s="15">
        <v>10169.999</v>
      </c>
      <c r="L10" s="15">
        <v>9664.8000000000029</v>
      </c>
      <c r="M10" s="15">
        <v>9968.119999999999</v>
      </c>
      <c r="N10" s="15">
        <v>10309.912000000002</v>
      </c>
      <c r="O10" s="15">
        <v>10058.833000000001</v>
      </c>
      <c r="P10" s="15">
        <v>9541.9410000000062</v>
      </c>
      <c r="Q10" s="19">
        <f>SUM(E10:P10)</f>
        <v>87005.523000000001</v>
      </c>
      <c r="R10" s="24"/>
      <c r="T10" s="6"/>
    </row>
    <row r="11" spans="1:20">
      <c r="A11" s="3" t="s">
        <v>87</v>
      </c>
      <c r="B11" s="26" t="s">
        <v>106</v>
      </c>
      <c r="C11" s="16" t="s">
        <v>55</v>
      </c>
      <c r="D11" s="17" t="s">
        <v>31</v>
      </c>
      <c r="E11" s="18">
        <v>18301.367000000009</v>
      </c>
      <c r="F11" s="18">
        <v>23706.151999999995</v>
      </c>
      <c r="G11" s="14">
        <v>19600.791999999987</v>
      </c>
      <c r="H11" s="14">
        <v>16170.465</v>
      </c>
      <c r="I11" s="15">
        <v>28125.877000000011</v>
      </c>
      <c r="J11" s="15">
        <v>25913.640000000007</v>
      </c>
      <c r="K11" s="15">
        <v>29699.951999999987</v>
      </c>
      <c r="L11" s="15">
        <v>30450.456000000006</v>
      </c>
      <c r="M11" s="15">
        <v>17727.852000000006</v>
      </c>
      <c r="N11" s="15">
        <v>18517.09299999999</v>
      </c>
      <c r="O11" s="15">
        <v>25863.571000000007</v>
      </c>
      <c r="P11" s="15">
        <v>26676.692000000003</v>
      </c>
      <c r="Q11" s="19">
        <f t="shared" ref="Q11:Q43" si="0">SUM(E11:P11)</f>
        <v>280753.90899999999</v>
      </c>
      <c r="R11" s="24"/>
      <c r="T11" s="6"/>
    </row>
    <row r="12" spans="1:20">
      <c r="A12" s="3" t="s">
        <v>8</v>
      </c>
      <c r="B12" s="26" t="s">
        <v>107</v>
      </c>
      <c r="C12" s="16" t="s">
        <v>57</v>
      </c>
      <c r="D12" s="17" t="s">
        <v>32</v>
      </c>
      <c r="E12" s="18">
        <v>13814.826999999997</v>
      </c>
      <c r="F12" s="18">
        <v>14140.264999999998</v>
      </c>
      <c r="G12" s="14">
        <v>15659.92</v>
      </c>
      <c r="H12" s="14">
        <v>13747.746999999992</v>
      </c>
      <c r="I12" s="15">
        <v>17945.569000000003</v>
      </c>
      <c r="J12" s="15">
        <v>18350.128999999997</v>
      </c>
      <c r="K12" s="15">
        <v>13464.584000000008</v>
      </c>
      <c r="L12" s="15">
        <v>14990.37299999999</v>
      </c>
      <c r="M12" s="15">
        <v>24062.925000000003</v>
      </c>
      <c r="N12" s="15">
        <v>21667.773000000001</v>
      </c>
      <c r="O12" s="15">
        <v>23283.488999999998</v>
      </c>
      <c r="P12" s="15">
        <v>22678.995999999996</v>
      </c>
      <c r="Q12" s="19">
        <f t="shared" si="0"/>
        <v>213806.59699999995</v>
      </c>
      <c r="R12" s="24"/>
      <c r="T12" s="6"/>
    </row>
    <row r="13" spans="1:20">
      <c r="A13" s="3" t="s">
        <v>9</v>
      </c>
      <c r="B13" s="26" t="s">
        <v>108</v>
      </c>
      <c r="C13" s="16" t="s">
        <v>58</v>
      </c>
      <c r="D13" s="17" t="s">
        <v>33</v>
      </c>
      <c r="E13" s="18">
        <v>5614.1000000000013</v>
      </c>
      <c r="F13" s="18">
        <v>6987.323000000003</v>
      </c>
      <c r="G13" s="14">
        <v>6995.3090000000047</v>
      </c>
      <c r="H13" s="14">
        <v>6321.7459999999983</v>
      </c>
      <c r="I13" s="15">
        <v>7481.2900000000027</v>
      </c>
      <c r="J13" s="15">
        <v>8063.2959999999994</v>
      </c>
      <c r="K13" s="15">
        <v>8242.5869999999995</v>
      </c>
      <c r="L13" s="15">
        <v>9025.5650000000023</v>
      </c>
      <c r="M13" s="15">
        <v>8809.1140000000014</v>
      </c>
      <c r="N13" s="15">
        <v>8728.1630000000023</v>
      </c>
      <c r="O13" s="15">
        <v>9297.5420000000049</v>
      </c>
      <c r="P13" s="15">
        <v>9718.9200000000128</v>
      </c>
      <c r="Q13" s="19">
        <f t="shared" si="0"/>
        <v>95284.955000000031</v>
      </c>
      <c r="R13" s="24"/>
      <c r="T13" s="6"/>
    </row>
    <row r="14" spans="1:20">
      <c r="A14" s="3" t="s">
        <v>47</v>
      </c>
      <c r="B14" s="26" t="s">
        <v>109</v>
      </c>
      <c r="C14" s="16" t="s">
        <v>59</v>
      </c>
      <c r="D14" s="17" t="s">
        <v>31</v>
      </c>
      <c r="E14" s="18">
        <v>506.00299999999999</v>
      </c>
      <c r="F14" s="18">
        <v>463.36700000000008</v>
      </c>
      <c r="G14" s="14">
        <v>235.08700000000002</v>
      </c>
      <c r="H14" s="15">
        <v>244.303</v>
      </c>
      <c r="I14" s="15">
        <v>238.23899999999998</v>
      </c>
      <c r="J14" s="15">
        <v>240.71600000000001</v>
      </c>
      <c r="K14" s="15">
        <v>643.93899999999996</v>
      </c>
      <c r="L14" s="15">
        <v>347.73699999999997</v>
      </c>
      <c r="M14" s="15">
        <v>492.40699999999998</v>
      </c>
      <c r="N14" s="15">
        <v>496.21600000000001</v>
      </c>
      <c r="O14" s="15">
        <v>561.42199999999991</v>
      </c>
      <c r="P14" s="15">
        <v>516.78499999999997</v>
      </c>
      <c r="Q14" s="19">
        <f t="shared" si="0"/>
        <v>4986.2209999999995</v>
      </c>
      <c r="R14" s="24"/>
      <c r="T14" s="6"/>
    </row>
    <row r="15" spans="1:20">
      <c r="A15" s="3" t="s">
        <v>10</v>
      </c>
      <c r="B15" s="26" t="s">
        <v>110</v>
      </c>
      <c r="C15" s="16" t="s">
        <v>60</v>
      </c>
      <c r="D15" s="17" t="s">
        <v>31</v>
      </c>
      <c r="E15" s="18">
        <v>5832.3539999999985</v>
      </c>
      <c r="F15" s="18">
        <v>6017.683</v>
      </c>
      <c r="G15" s="14">
        <v>8079.6050000000023</v>
      </c>
      <c r="H15" s="14">
        <v>5763.2130000000016</v>
      </c>
      <c r="I15" s="15">
        <v>7374.5289999999995</v>
      </c>
      <c r="J15" s="15">
        <v>7471.7740000000022</v>
      </c>
      <c r="K15" s="15">
        <v>7161.4429999999993</v>
      </c>
      <c r="L15" s="15">
        <v>7776.0119999999988</v>
      </c>
      <c r="M15" s="15">
        <v>8325.0210000000025</v>
      </c>
      <c r="N15" s="15">
        <v>8402.5689999999995</v>
      </c>
      <c r="O15" s="15">
        <v>8676.2440000000006</v>
      </c>
      <c r="P15" s="15">
        <v>8248.018</v>
      </c>
      <c r="Q15" s="19">
        <f t="shared" si="0"/>
        <v>89128.465000000011</v>
      </c>
      <c r="R15" s="24"/>
      <c r="T15" s="6"/>
    </row>
    <row r="16" spans="1:20">
      <c r="A16" s="3" t="s">
        <v>53</v>
      </c>
      <c r="B16" s="26" t="s">
        <v>111</v>
      </c>
      <c r="C16" s="16" t="s">
        <v>61</v>
      </c>
      <c r="D16" s="17" t="s">
        <v>32</v>
      </c>
      <c r="E16" s="18">
        <v>6088.9769999999999</v>
      </c>
      <c r="F16" s="18">
        <v>6565.884</v>
      </c>
      <c r="G16" s="14">
        <v>5853.012999999999</v>
      </c>
      <c r="H16" s="14">
        <v>5273.0329999999994</v>
      </c>
      <c r="I16" s="18">
        <v>7479.8419999999996</v>
      </c>
      <c r="J16" s="18">
        <v>7288.6880000000019</v>
      </c>
      <c r="K16" s="15">
        <v>4942.4209999999994</v>
      </c>
      <c r="L16" s="15">
        <v>5710.7100000000019</v>
      </c>
      <c r="M16" s="15">
        <v>7493.8090000000002</v>
      </c>
      <c r="N16" s="15">
        <v>7065.8770000000022</v>
      </c>
      <c r="O16" s="15">
        <v>5344.0830000000005</v>
      </c>
      <c r="P16" s="15">
        <v>6318.5249999999996</v>
      </c>
      <c r="Q16" s="19">
        <f t="shared" si="0"/>
        <v>75424.862000000008</v>
      </c>
      <c r="R16" s="24"/>
      <c r="T16" s="6"/>
    </row>
    <row r="17" spans="1:20">
      <c r="A17" s="3" t="s">
        <v>54</v>
      </c>
      <c r="B17" s="26" t="s">
        <v>139</v>
      </c>
      <c r="C17" s="16" t="s">
        <v>62</v>
      </c>
      <c r="D17" s="17" t="s">
        <v>31</v>
      </c>
      <c r="E17" s="18">
        <v>56.63</v>
      </c>
      <c r="F17" s="18" t="s">
        <v>141</v>
      </c>
      <c r="G17" s="14" t="s">
        <v>141</v>
      </c>
      <c r="H17" s="14" t="s">
        <v>141</v>
      </c>
      <c r="I17" s="14" t="s">
        <v>141</v>
      </c>
      <c r="J17" s="14" t="s">
        <v>141</v>
      </c>
      <c r="K17" s="15" t="s">
        <v>141</v>
      </c>
      <c r="L17" s="15" t="s">
        <v>141</v>
      </c>
      <c r="M17" s="15" t="s">
        <v>141</v>
      </c>
      <c r="N17" s="15" t="s">
        <v>141</v>
      </c>
      <c r="O17" s="15">
        <v>1364.499</v>
      </c>
      <c r="P17" s="15">
        <v>1543.481</v>
      </c>
      <c r="Q17" s="19">
        <f t="shared" si="0"/>
        <v>2964.61</v>
      </c>
      <c r="R17" s="24"/>
      <c r="T17" s="6"/>
    </row>
    <row r="18" spans="1:20">
      <c r="A18" s="3" t="s">
        <v>91</v>
      </c>
      <c r="B18" s="26" t="s">
        <v>112</v>
      </c>
      <c r="C18" s="16" t="s">
        <v>92</v>
      </c>
      <c r="D18" s="17" t="s">
        <v>32</v>
      </c>
      <c r="E18" s="18">
        <v>1782.9210000000005</v>
      </c>
      <c r="F18" s="18">
        <v>2306.7629999999999</v>
      </c>
      <c r="G18" s="14">
        <v>4312.0680000000002</v>
      </c>
      <c r="H18" s="14">
        <v>4773.8529999999992</v>
      </c>
      <c r="I18" s="14">
        <v>3295.779</v>
      </c>
      <c r="J18" s="14">
        <v>3236.8769999999995</v>
      </c>
      <c r="K18" s="15">
        <v>3885.4480000000003</v>
      </c>
      <c r="L18" s="15">
        <v>3691.5119999999993</v>
      </c>
      <c r="M18" s="15">
        <v>3323.2109999999993</v>
      </c>
      <c r="N18" s="15">
        <v>4436.777000000001</v>
      </c>
      <c r="O18" s="15">
        <v>1494.578</v>
      </c>
      <c r="P18" s="15">
        <v>2039.8359999999998</v>
      </c>
      <c r="Q18" s="19">
        <f t="shared" si="0"/>
        <v>38579.623</v>
      </c>
      <c r="R18" s="24"/>
      <c r="T18" s="6"/>
    </row>
    <row r="19" spans="1:20">
      <c r="A19" s="3" t="s">
        <v>85</v>
      </c>
      <c r="B19" s="26" t="s">
        <v>113</v>
      </c>
      <c r="C19" s="16" t="s">
        <v>78</v>
      </c>
      <c r="D19" s="17" t="s">
        <v>37</v>
      </c>
      <c r="E19" s="18">
        <v>2221.9419999999996</v>
      </c>
      <c r="F19" s="18">
        <v>3487.6519999999996</v>
      </c>
      <c r="G19" s="14">
        <v>640.36399999999992</v>
      </c>
      <c r="H19" s="14">
        <v>515.19099999999992</v>
      </c>
      <c r="I19" s="15">
        <v>170.53199999999998</v>
      </c>
      <c r="J19" s="15">
        <v>681.54</v>
      </c>
      <c r="K19" s="15">
        <v>227.59900000000002</v>
      </c>
      <c r="L19" s="15">
        <v>776.63300000000004</v>
      </c>
      <c r="M19" s="15">
        <v>2084.21</v>
      </c>
      <c r="N19" s="15">
        <v>4196.4829999999993</v>
      </c>
      <c r="O19" s="15">
        <v>1706.1200000000001</v>
      </c>
      <c r="P19" s="15">
        <v>2352.8540000000007</v>
      </c>
      <c r="Q19" s="19">
        <f t="shared" si="0"/>
        <v>19061.12</v>
      </c>
      <c r="R19" s="24"/>
      <c r="T19" s="6"/>
    </row>
    <row r="20" spans="1:20">
      <c r="A20" s="3" t="s">
        <v>11</v>
      </c>
      <c r="B20" s="26" t="s">
        <v>114</v>
      </c>
      <c r="C20" s="16" t="s">
        <v>64</v>
      </c>
      <c r="D20" s="17" t="s">
        <v>35</v>
      </c>
      <c r="E20" s="18">
        <v>17207.529999999984</v>
      </c>
      <c r="F20" s="18">
        <v>16914.958000000002</v>
      </c>
      <c r="G20" s="14">
        <v>17879.901000000005</v>
      </c>
      <c r="H20" s="14">
        <v>16305.838000000003</v>
      </c>
      <c r="I20" s="15">
        <v>16712.709000000003</v>
      </c>
      <c r="J20" s="15">
        <v>17287.113999999998</v>
      </c>
      <c r="K20" s="15">
        <v>17016.860000000008</v>
      </c>
      <c r="L20" s="15">
        <v>16372.250000000009</v>
      </c>
      <c r="M20" s="15">
        <v>16701.681000000008</v>
      </c>
      <c r="N20" s="15">
        <v>15340.686000000002</v>
      </c>
      <c r="O20" s="15">
        <v>14952.623000000007</v>
      </c>
      <c r="P20" s="15">
        <v>13897.042000000007</v>
      </c>
      <c r="Q20" s="19">
        <f t="shared" si="0"/>
        <v>196589.19200000004</v>
      </c>
      <c r="R20" s="24"/>
      <c r="T20" s="6"/>
    </row>
    <row r="21" spans="1:20">
      <c r="A21" s="3" t="s">
        <v>86</v>
      </c>
      <c r="B21" s="26" t="s">
        <v>115</v>
      </c>
      <c r="C21" s="16" t="s">
        <v>63</v>
      </c>
      <c r="D21" s="17" t="s">
        <v>32</v>
      </c>
      <c r="E21" s="18">
        <v>12224.669000000004</v>
      </c>
      <c r="F21" s="18">
        <v>15234.387000000006</v>
      </c>
      <c r="G21" s="14">
        <v>18451.171000000002</v>
      </c>
      <c r="H21" s="14">
        <v>18860.739000000005</v>
      </c>
      <c r="I21" s="15">
        <v>17706.628999999997</v>
      </c>
      <c r="J21" s="15">
        <v>17857.915000000001</v>
      </c>
      <c r="K21" s="15">
        <v>17136.465000000004</v>
      </c>
      <c r="L21" s="15">
        <v>17203.326000000001</v>
      </c>
      <c r="M21" s="15">
        <v>16506.558999999997</v>
      </c>
      <c r="N21" s="15">
        <v>16496.056000000004</v>
      </c>
      <c r="O21" s="15">
        <v>16143.084999999999</v>
      </c>
      <c r="P21" s="15">
        <v>15228.103000000001</v>
      </c>
      <c r="Q21" s="19">
        <f t="shared" si="0"/>
        <v>199049.10400000002</v>
      </c>
      <c r="R21" s="24"/>
      <c r="T21" s="6"/>
    </row>
    <row r="22" spans="1:20">
      <c r="A22" s="3" t="s">
        <v>29</v>
      </c>
      <c r="B22" s="26" t="s">
        <v>116</v>
      </c>
      <c r="C22" s="16" t="s">
        <v>65</v>
      </c>
      <c r="D22" s="17" t="s">
        <v>31</v>
      </c>
      <c r="E22" s="18">
        <v>11502.179999999993</v>
      </c>
      <c r="F22" s="18">
        <v>12486.229999999998</v>
      </c>
      <c r="G22" s="14">
        <v>8331.11</v>
      </c>
      <c r="H22" s="14">
        <v>8436.1099999999988</v>
      </c>
      <c r="I22" s="15">
        <v>9631.5400000000063</v>
      </c>
      <c r="J22" s="15">
        <v>11031.99</v>
      </c>
      <c r="K22" s="15">
        <v>8413.6500000000015</v>
      </c>
      <c r="L22" s="15">
        <v>13343.219999999992</v>
      </c>
      <c r="M22" s="15">
        <v>6687.420000000001</v>
      </c>
      <c r="N22" s="15">
        <v>7548.42</v>
      </c>
      <c r="O22" s="15">
        <v>11459.720000000003</v>
      </c>
      <c r="P22" s="15">
        <v>12508.520000000004</v>
      </c>
      <c r="Q22" s="19">
        <f t="shared" si="0"/>
        <v>121380.10999999999</v>
      </c>
      <c r="R22" s="24"/>
      <c r="T22" s="6"/>
    </row>
    <row r="23" spans="1:20">
      <c r="A23" s="3" t="s">
        <v>93</v>
      </c>
      <c r="B23" s="26" t="s">
        <v>138</v>
      </c>
      <c r="C23" s="16" t="s">
        <v>55</v>
      </c>
      <c r="D23" s="17" t="s">
        <v>31</v>
      </c>
      <c r="E23" s="18">
        <v>413.19299999999998</v>
      </c>
      <c r="F23" s="18">
        <v>1180.2499999999998</v>
      </c>
      <c r="G23" s="14" t="s">
        <v>141</v>
      </c>
      <c r="H23" s="14" t="s">
        <v>141</v>
      </c>
      <c r="I23" s="15">
        <v>1490.4780000000001</v>
      </c>
      <c r="J23" s="15">
        <v>1253.788</v>
      </c>
      <c r="K23" s="15" t="s">
        <v>141</v>
      </c>
      <c r="L23" s="15" t="s">
        <v>141</v>
      </c>
      <c r="M23" s="15" t="s">
        <v>141</v>
      </c>
      <c r="N23" s="15" t="s">
        <v>141</v>
      </c>
      <c r="O23" s="15">
        <v>88.393000000000001</v>
      </c>
      <c r="P23" s="15" t="s">
        <v>141</v>
      </c>
      <c r="Q23" s="19">
        <f t="shared" si="0"/>
        <v>4426.1019999999999</v>
      </c>
      <c r="R23" s="24"/>
      <c r="T23" s="6"/>
    </row>
    <row r="24" spans="1:20">
      <c r="A24" s="3" t="s">
        <v>12</v>
      </c>
      <c r="B24" s="26" t="s">
        <v>117</v>
      </c>
      <c r="C24" s="16" t="s">
        <v>66</v>
      </c>
      <c r="D24" s="17" t="s">
        <v>33</v>
      </c>
      <c r="E24" s="18">
        <v>11174.941999999997</v>
      </c>
      <c r="F24" s="18">
        <v>10944.78099999999</v>
      </c>
      <c r="G24" s="14">
        <v>10851.709999999997</v>
      </c>
      <c r="H24" s="14">
        <v>11159.904</v>
      </c>
      <c r="I24" s="14">
        <v>9663.1049999999996</v>
      </c>
      <c r="J24" s="14">
        <v>10127.706</v>
      </c>
      <c r="K24" s="15">
        <v>11566.974000000002</v>
      </c>
      <c r="L24" s="15">
        <v>12830.389000000003</v>
      </c>
      <c r="M24" s="15">
        <v>12391.335000000001</v>
      </c>
      <c r="N24" s="15">
        <v>11404.739000000001</v>
      </c>
      <c r="O24" s="15">
        <v>10934.256999999994</v>
      </c>
      <c r="P24" s="15">
        <v>10262.754000000003</v>
      </c>
      <c r="Q24" s="19">
        <f t="shared" si="0"/>
        <v>133312.59599999999</v>
      </c>
      <c r="R24" s="24"/>
      <c r="T24" s="6"/>
    </row>
    <row r="25" spans="1:20">
      <c r="A25" s="3" t="s">
        <v>13</v>
      </c>
      <c r="B25" s="26" t="s">
        <v>118</v>
      </c>
      <c r="C25" s="16" t="s">
        <v>67</v>
      </c>
      <c r="D25" s="17" t="s">
        <v>33</v>
      </c>
      <c r="E25" s="14">
        <v>12395.464999999995</v>
      </c>
      <c r="F25" s="14">
        <v>12574.364999999996</v>
      </c>
      <c r="G25" s="14">
        <v>14334.739999999996</v>
      </c>
      <c r="H25" s="14">
        <v>13688.071999999991</v>
      </c>
      <c r="I25" s="15">
        <v>13045.397000000003</v>
      </c>
      <c r="J25" s="15">
        <v>13132.207999999997</v>
      </c>
      <c r="K25" s="15">
        <v>14110.160999999996</v>
      </c>
      <c r="L25" s="15">
        <v>14686.541000000001</v>
      </c>
      <c r="M25" s="15">
        <v>14466.261000000002</v>
      </c>
      <c r="N25" s="15">
        <v>14287.98899999999</v>
      </c>
      <c r="O25" s="15">
        <v>13442.971</v>
      </c>
      <c r="P25" s="15">
        <v>13606.564999999997</v>
      </c>
      <c r="Q25" s="19">
        <f t="shared" si="0"/>
        <v>163770.73499999996</v>
      </c>
      <c r="R25" s="25"/>
      <c r="T25" s="6"/>
    </row>
    <row r="26" spans="1:20">
      <c r="A26" s="3" t="s">
        <v>14</v>
      </c>
      <c r="B26" s="26" t="s">
        <v>119</v>
      </c>
      <c r="C26" s="16" t="s">
        <v>68</v>
      </c>
      <c r="D26" s="17" t="s">
        <v>34</v>
      </c>
      <c r="E26" s="18">
        <v>11481.597999999996</v>
      </c>
      <c r="F26" s="18">
        <v>10464.934000000008</v>
      </c>
      <c r="G26" s="14">
        <v>13866.588000000007</v>
      </c>
      <c r="H26" s="14">
        <v>12395.993000000004</v>
      </c>
      <c r="I26" s="18">
        <v>12697.466999999997</v>
      </c>
      <c r="J26" s="18">
        <v>12940.495999999997</v>
      </c>
      <c r="K26" s="15">
        <v>8692.4200000000019</v>
      </c>
      <c r="L26" s="15">
        <v>8168.393</v>
      </c>
      <c r="M26" s="15">
        <v>4838.9450000000006</v>
      </c>
      <c r="N26" s="15">
        <v>4518.2260000000006</v>
      </c>
      <c r="O26" s="15">
        <v>3823.2909999999993</v>
      </c>
      <c r="P26" s="15">
        <v>3456.2879999999986</v>
      </c>
      <c r="Q26" s="19">
        <f t="shared" si="0"/>
        <v>107344.639</v>
      </c>
      <c r="R26" s="25"/>
      <c r="T26" s="6"/>
    </row>
    <row r="27" spans="1:20">
      <c r="A27" s="3" t="s">
        <v>15</v>
      </c>
      <c r="B27" s="26" t="s">
        <v>120</v>
      </c>
      <c r="C27" s="16" t="s">
        <v>69</v>
      </c>
      <c r="D27" s="17" t="s">
        <v>36</v>
      </c>
      <c r="E27" s="18">
        <v>1533.4449999999999</v>
      </c>
      <c r="F27" s="18">
        <v>1505.0770000000005</v>
      </c>
      <c r="G27" s="14">
        <v>2037.7190000000001</v>
      </c>
      <c r="H27" s="14">
        <v>1794.6080000000002</v>
      </c>
      <c r="I27" s="15">
        <v>1755.3260000000007</v>
      </c>
      <c r="J27" s="15">
        <v>1880.6350000000004</v>
      </c>
      <c r="K27" s="15">
        <v>1670.9970000000001</v>
      </c>
      <c r="L27" s="15">
        <v>1732.5079999999998</v>
      </c>
      <c r="M27" s="15">
        <v>2012.984999999999</v>
      </c>
      <c r="N27" s="15">
        <v>1456.5680000000004</v>
      </c>
      <c r="O27" s="15">
        <v>2048.9499999999998</v>
      </c>
      <c r="P27" s="15">
        <v>1944.3810000000003</v>
      </c>
      <c r="Q27" s="19">
        <f t="shared" si="0"/>
        <v>21373.199000000001</v>
      </c>
      <c r="R27" s="24"/>
      <c r="T27" s="6"/>
    </row>
    <row r="28" spans="1:20">
      <c r="A28" s="3" t="s">
        <v>16</v>
      </c>
      <c r="B28" s="26" t="s">
        <v>122</v>
      </c>
      <c r="C28" s="16" t="s">
        <v>70</v>
      </c>
      <c r="D28" s="17" t="s">
        <v>34</v>
      </c>
      <c r="E28" s="18">
        <v>5117.3779999999997</v>
      </c>
      <c r="F28" s="18">
        <v>5652.4</v>
      </c>
      <c r="G28" s="14">
        <v>5967.902000000001</v>
      </c>
      <c r="H28" s="14">
        <v>5625.8940000000002</v>
      </c>
      <c r="I28" s="15">
        <v>5724.3170000000046</v>
      </c>
      <c r="J28" s="15">
        <v>5986.6630000000014</v>
      </c>
      <c r="K28" s="15">
        <v>6304.4369999999999</v>
      </c>
      <c r="L28" s="15">
        <v>6575.3719999999985</v>
      </c>
      <c r="M28" s="15">
        <v>6069.0379999999996</v>
      </c>
      <c r="N28" s="15">
        <v>5962.5709999999981</v>
      </c>
      <c r="O28" s="15">
        <v>6174.9779999999973</v>
      </c>
      <c r="P28" s="15">
        <v>6071.9410000000016</v>
      </c>
      <c r="Q28" s="19">
        <f t="shared" si="0"/>
        <v>71232.890999999989</v>
      </c>
      <c r="R28" s="24"/>
      <c r="T28" s="6"/>
    </row>
    <row r="29" spans="1:20">
      <c r="A29" s="3" t="s">
        <v>17</v>
      </c>
      <c r="B29" s="26" t="s">
        <v>123</v>
      </c>
      <c r="C29" s="16" t="s">
        <v>71</v>
      </c>
      <c r="D29" s="17" t="s">
        <v>31</v>
      </c>
      <c r="E29" s="18">
        <v>4220.8060000000005</v>
      </c>
      <c r="F29" s="18">
        <v>10941.362999999994</v>
      </c>
      <c r="G29" s="14">
        <v>15758.972000000007</v>
      </c>
      <c r="H29" s="14">
        <v>14638.332999999997</v>
      </c>
      <c r="I29" s="14">
        <v>11477.245999999999</v>
      </c>
      <c r="J29" s="14">
        <v>12495.518000000002</v>
      </c>
      <c r="K29" s="15">
        <v>13677.726999999997</v>
      </c>
      <c r="L29" s="15">
        <v>13317.495999999997</v>
      </c>
      <c r="M29" s="15">
        <v>10464.49799999999</v>
      </c>
      <c r="N29" s="15">
        <v>15152.535000000003</v>
      </c>
      <c r="O29" s="15">
        <v>11663.164000000002</v>
      </c>
      <c r="P29" s="15">
        <v>10971.138999999999</v>
      </c>
      <c r="Q29" s="19">
        <f t="shared" si="0"/>
        <v>144778.79699999999</v>
      </c>
      <c r="R29" s="24"/>
      <c r="T29" s="6"/>
    </row>
    <row r="30" spans="1:20">
      <c r="A30" s="3" t="s">
        <v>18</v>
      </c>
      <c r="B30" s="26" t="s">
        <v>124</v>
      </c>
      <c r="C30" s="16" t="s">
        <v>72</v>
      </c>
      <c r="D30" s="17" t="s">
        <v>33</v>
      </c>
      <c r="E30" s="18">
        <v>16557.784999999996</v>
      </c>
      <c r="F30" s="18">
        <v>12588.442000000003</v>
      </c>
      <c r="G30" s="14">
        <v>29958.473000000016</v>
      </c>
      <c r="H30" s="14">
        <v>28739.869999999981</v>
      </c>
      <c r="I30" s="15">
        <v>16363.891000000001</v>
      </c>
      <c r="J30" s="15">
        <v>19244.552000000007</v>
      </c>
      <c r="K30" s="15">
        <v>13942.667999999998</v>
      </c>
      <c r="L30" s="15">
        <v>18299.606999999996</v>
      </c>
      <c r="M30" s="15">
        <v>24263.057999999994</v>
      </c>
      <c r="N30" s="15">
        <v>28786.674999999996</v>
      </c>
      <c r="O30" s="15">
        <v>25116.147000000012</v>
      </c>
      <c r="P30" s="15">
        <v>23015.308000000008</v>
      </c>
      <c r="Q30" s="19">
        <f t="shared" si="0"/>
        <v>256876.47600000002</v>
      </c>
      <c r="R30" s="24"/>
      <c r="T30" s="6"/>
    </row>
    <row r="31" spans="1:20">
      <c r="A31" s="3" t="s">
        <v>30</v>
      </c>
      <c r="B31" s="26" t="s">
        <v>125</v>
      </c>
      <c r="C31" s="16" t="s">
        <v>103</v>
      </c>
      <c r="D31" s="17" t="s">
        <v>32</v>
      </c>
      <c r="E31" s="18" t="s">
        <v>141</v>
      </c>
      <c r="F31" s="18" t="s">
        <v>141</v>
      </c>
      <c r="G31" s="14">
        <v>5832.5340000000006</v>
      </c>
      <c r="H31" s="14">
        <v>8774.9749999999985</v>
      </c>
      <c r="I31" s="15">
        <v>3235.112000000001</v>
      </c>
      <c r="J31" s="15">
        <v>3222.3820000000001</v>
      </c>
      <c r="K31" s="15">
        <v>7578.556999999998</v>
      </c>
      <c r="L31" s="15">
        <v>8302.405999999999</v>
      </c>
      <c r="M31" s="15">
        <v>6411.8680000000013</v>
      </c>
      <c r="N31" s="15">
        <v>10392.138000000003</v>
      </c>
      <c r="O31" s="15" t="s">
        <v>141</v>
      </c>
      <c r="P31" s="15" t="s">
        <v>141</v>
      </c>
      <c r="Q31" s="19">
        <f t="shared" si="0"/>
        <v>53749.972000000009</v>
      </c>
      <c r="R31" s="24"/>
      <c r="T31" s="6"/>
    </row>
    <row r="32" spans="1:20">
      <c r="A32" s="3" t="s">
        <v>19</v>
      </c>
      <c r="B32" s="26" t="s">
        <v>126</v>
      </c>
      <c r="C32" s="16" t="s">
        <v>73</v>
      </c>
      <c r="D32" s="17" t="s">
        <v>38</v>
      </c>
      <c r="E32" s="18">
        <v>4975.3130000000001</v>
      </c>
      <c r="F32" s="18">
        <v>5258.5760000000009</v>
      </c>
      <c r="G32" s="14">
        <v>12850.590999999997</v>
      </c>
      <c r="H32" s="14">
        <v>13585.342999999997</v>
      </c>
      <c r="I32" s="18" t="s">
        <v>141</v>
      </c>
      <c r="J32" s="18" t="s">
        <v>141</v>
      </c>
      <c r="K32" s="15" t="s">
        <v>141</v>
      </c>
      <c r="L32" s="15" t="s">
        <v>141</v>
      </c>
      <c r="M32" s="15">
        <v>462.34899999999999</v>
      </c>
      <c r="N32" s="15">
        <v>470.71</v>
      </c>
      <c r="O32" s="15" t="s">
        <v>141</v>
      </c>
      <c r="P32" s="15" t="s">
        <v>141</v>
      </c>
      <c r="Q32" s="19">
        <f t="shared" si="0"/>
        <v>37602.881999999991</v>
      </c>
      <c r="R32" s="24"/>
      <c r="T32" s="6"/>
    </row>
    <row r="33" spans="1:20">
      <c r="A33" s="3" t="s">
        <v>20</v>
      </c>
      <c r="B33" s="26" t="s">
        <v>136</v>
      </c>
      <c r="C33" s="16" t="s">
        <v>74</v>
      </c>
      <c r="D33" s="17" t="s">
        <v>37</v>
      </c>
      <c r="E33" s="18">
        <v>7565.4069999999974</v>
      </c>
      <c r="F33" s="18">
        <v>7769.2229999999954</v>
      </c>
      <c r="G33" s="14">
        <v>12851.192000000005</v>
      </c>
      <c r="H33" s="14">
        <v>11562.622000000001</v>
      </c>
      <c r="I33" s="18">
        <v>11599.282999999996</v>
      </c>
      <c r="J33" s="18">
        <v>11852.434999999992</v>
      </c>
      <c r="K33" s="15">
        <v>11204.232000000011</v>
      </c>
      <c r="L33" s="15">
        <v>12162.693999999998</v>
      </c>
      <c r="M33" s="15" t="s">
        <v>141</v>
      </c>
      <c r="N33" s="15" t="s">
        <v>141</v>
      </c>
      <c r="O33" s="15">
        <v>15300.218000000006</v>
      </c>
      <c r="P33" s="15">
        <v>14175.488000000001</v>
      </c>
      <c r="Q33" s="19">
        <f t="shared" si="0"/>
        <v>116042.79400000001</v>
      </c>
      <c r="R33" s="24"/>
      <c r="T33" s="6"/>
    </row>
    <row r="34" spans="1:20">
      <c r="A34" s="3" t="s">
        <v>21</v>
      </c>
      <c r="B34" s="26" t="s">
        <v>137</v>
      </c>
      <c r="C34" s="16" t="s">
        <v>75</v>
      </c>
      <c r="D34" s="17" t="s">
        <v>33</v>
      </c>
      <c r="E34" s="18">
        <v>949.49799999999993</v>
      </c>
      <c r="F34" s="18">
        <v>1568.145</v>
      </c>
      <c r="G34" s="14" t="s">
        <v>141</v>
      </c>
      <c r="H34" s="14" t="s">
        <v>141</v>
      </c>
      <c r="I34" s="15">
        <v>1013.0110000000002</v>
      </c>
      <c r="J34" s="15">
        <v>898.36899999999991</v>
      </c>
      <c r="K34" s="15" t="s">
        <v>141</v>
      </c>
      <c r="L34" s="15" t="s">
        <v>141</v>
      </c>
      <c r="M34" s="15" t="s">
        <v>141</v>
      </c>
      <c r="N34" s="15" t="s">
        <v>141</v>
      </c>
      <c r="O34" s="15" t="s">
        <v>141</v>
      </c>
      <c r="P34" s="15" t="s">
        <v>141</v>
      </c>
      <c r="Q34" s="19">
        <f t="shared" si="0"/>
        <v>4429.0230000000001</v>
      </c>
      <c r="R34" s="24"/>
      <c r="T34" s="6"/>
    </row>
    <row r="35" spans="1:20">
      <c r="A35" s="3" t="s">
        <v>135</v>
      </c>
      <c r="B35" s="26" t="s">
        <v>121</v>
      </c>
      <c r="C35" s="16" t="s">
        <v>55</v>
      </c>
      <c r="D35" s="17" t="s">
        <v>31</v>
      </c>
      <c r="E35" s="18">
        <v>10895.879999999997</v>
      </c>
      <c r="F35" s="18">
        <v>13050.118999999993</v>
      </c>
      <c r="G35" s="14">
        <v>20167.279000000002</v>
      </c>
      <c r="H35" s="14">
        <v>15028.434999999998</v>
      </c>
      <c r="I35" s="15">
        <v>16362.778999999995</v>
      </c>
      <c r="J35" s="15">
        <v>14977.844000000005</v>
      </c>
      <c r="K35" s="15">
        <v>17865.313000000002</v>
      </c>
      <c r="L35" s="15">
        <v>17888.07699999999</v>
      </c>
      <c r="M35" s="15">
        <v>18426.995999999996</v>
      </c>
      <c r="N35" s="15">
        <v>17057.971000000009</v>
      </c>
      <c r="O35" s="15" t="s">
        <v>141</v>
      </c>
      <c r="P35" s="15" t="s">
        <v>141</v>
      </c>
      <c r="Q35" s="19">
        <f t="shared" si="0"/>
        <v>161720.69299999997</v>
      </c>
      <c r="R35" s="24"/>
      <c r="T35" s="6"/>
    </row>
    <row r="36" spans="1:20">
      <c r="A36" s="3" t="s">
        <v>94</v>
      </c>
      <c r="B36" s="26" t="s">
        <v>127</v>
      </c>
      <c r="C36" s="16" t="s">
        <v>83</v>
      </c>
      <c r="D36" s="17" t="s">
        <v>39</v>
      </c>
      <c r="E36" s="18">
        <v>7118.6179999999958</v>
      </c>
      <c r="F36" s="18">
        <v>8443.7750000000015</v>
      </c>
      <c r="G36" s="14">
        <v>10076.966</v>
      </c>
      <c r="H36" s="14">
        <v>10126.771999999997</v>
      </c>
      <c r="I36" s="15">
        <v>5392.6920000000009</v>
      </c>
      <c r="J36" s="15">
        <v>6384.009</v>
      </c>
      <c r="K36" s="15">
        <v>8542.580999999991</v>
      </c>
      <c r="L36" s="15">
        <v>9082.9409999999989</v>
      </c>
      <c r="M36" s="15">
        <v>9163.0809999999983</v>
      </c>
      <c r="N36" s="15">
        <v>10044.113000000001</v>
      </c>
      <c r="O36" s="15">
        <v>10031.955</v>
      </c>
      <c r="P36" s="15">
        <v>9042.9210000000021</v>
      </c>
      <c r="Q36" s="19">
        <f t="shared" si="0"/>
        <v>103450.42399999998</v>
      </c>
      <c r="R36" s="24"/>
      <c r="T36" s="6"/>
    </row>
    <row r="37" spans="1:20">
      <c r="A37" s="3" t="s">
        <v>22</v>
      </c>
      <c r="B37" s="26" t="s">
        <v>128</v>
      </c>
      <c r="C37" s="16" t="s">
        <v>76</v>
      </c>
      <c r="D37" s="17" t="s">
        <v>32</v>
      </c>
      <c r="E37" s="18">
        <v>19526.164999999994</v>
      </c>
      <c r="F37" s="18">
        <v>19616.514999999999</v>
      </c>
      <c r="G37" s="14">
        <v>24883.847999999991</v>
      </c>
      <c r="H37" s="14">
        <v>24922.133000000016</v>
      </c>
      <c r="I37" s="15">
        <v>21753.204999999991</v>
      </c>
      <c r="J37" s="15">
        <v>22648.963000000003</v>
      </c>
      <c r="K37" s="15">
        <v>23164.521000000001</v>
      </c>
      <c r="L37" s="15">
        <v>23288.457000000009</v>
      </c>
      <c r="M37" s="15">
        <v>28082.389999999981</v>
      </c>
      <c r="N37" s="15">
        <v>25970.286999999997</v>
      </c>
      <c r="O37" s="15">
        <v>21929.708999999999</v>
      </c>
      <c r="P37" s="15">
        <v>20136.506000000008</v>
      </c>
      <c r="Q37" s="19">
        <f t="shared" si="0"/>
        <v>275922.69899999996</v>
      </c>
      <c r="R37" s="24"/>
      <c r="T37" s="6"/>
    </row>
    <row r="38" spans="1:20">
      <c r="A38" s="3" t="s">
        <v>23</v>
      </c>
      <c r="B38" s="26" t="s">
        <v>129</v>
      </c>
      <c r="C38" s="16" t="s">
        <v>77</v>
      </c>
      <c r="D38" s="17" t="s">
        <v>32</v>
      </c>
      <c r="E38" s="18">
        <v>4991.675000000002</v>
      </c>
      <c r="F38" s="18">
        <v>7341.8200000000006</v>
      </c>
      <c r="G38" s="14">
        <v>11621.436999999996</v>
      </c>
      <c r="H38" s="14">
        <v>14843.608000000002</v>
      </c>
      <c r="I38" s="15">
        <v>12919.073000000002</v>
      </c>
      <c r="J38" s="15">
        <v>13881.195000000012</v>
      </c>
      <c r="K38" s="15">
        <v>13728.086000000001</v>
      </c>
      <c r="L38" s="15">
        <v>13534.259999999995</v>
      </c>
      <c r="M38" s="15">
        <v>13242.450000000004</v>
      </c>
      <c r="N38" s="15">
        <v>12849.068999999996</v>
      </c>
      <c r="O38" s="15">
        <v>13149.160000000003</v>
      </c>
      <c r="P38" s="15">
        <v>11926.916999999992</v>
      </c>
      <c r="Q38" s="19">
        <f t="shared" si="0"/>
        <v>144028.75</v>
      </c>
      <c r="R38" s="24"/>
      <c r="T38" s="6"/>
    </row>
    <row r="39" spans="1:20">
      <c r="A39" s="3" t="s">
        <v>24</v>
      </c>
      <c r="B39" s="26" t="s">
        <v>130</v>
      </c>
      <c r="C39" s="16" t="s">
        <v>79</v>
      </c>
      <c r="D39" s="17" t="s">
        <v>39</v>
      </c>
      <c r="E39" s="18">
        <v>14106.864000000001</v>
      </c>
      <c r="F39" s="18">
        <v>14332.052000000005</v>
      </c>
      <c r="G39" s="14">
        <v>5168.1989999999996</v>
      </c>
      <c r="H39" s="14">
        <v>5394.7219999999988</v>
      </c>
      <c r="I39" s="15">
        <v>12425.871000000003</v>
      </c>
      <c r="J39" s="15">
        <v>14117.306000000004</v>
      </c>
      <c r="K39" s="15">
        <v>7989.2329999999984</v>
      </c>
      <c r="L39" s="15">
        <v>8572.2869999999984</v>
      </c>
      <c r="M39" s="15">
        <v>13903.114</v>
      </c>
      <c r="N39" s="15">
        <v>13861.015999999994</v>
      </c>
      <c r="O39" s="15">
        <v>13138.870999999996</v>
      </c>
      <c r="P39" s="15">
        <v>14927.156999999997</v>
      </c>
      <c r="Q39" s="19">
        <f t="shared" si="0"/>
        <v>137936.69200000001</v>
      </c>
      <c r="T39" s="6"/>
    </row>
    <row r="40" spans="1:20">
      <c r="A40" s="3" t="s">
        <v>26</v>
      </c>
      <c r="B40" s="26" t="s">
        <v>131</v>
      </c>
      <c r="C40" s="16" t="s">
        <v>81</v>
      </c>
      <c r="D40" s="17" t="s">
        <v>41</v>
      </c>
      <c r="E40" s="18">
        <v>9502.3249999999935</v>
      </c>
      <c r="F40" s="18">
        <v>10214.088999999994</v>
      </c>
      <c r="G40" s="14">
        <v>6381.27</v>
      </c>
      <c r="H40" s="14">
        <v>7749.0150000000012</v>
      </c>
      <c r="I40" s="15">
        <v>8334.6839999999956</v>
      </c>
      <c r="J40" s="15">
        <v>9627.6569999999956</v>
      </c>
      <c r="K40" s="15">
        <v>2864.4540000000011</v>
      </c>
      <c r="L40" s="15">
        <v>1994.7380000000005</v>
      </c>
      <c r="M40" s="15">
        <v>10069.015000000009</v>
      </c>
      <c r="N40" s="15">
        <v>9203.211000000003</v>
      </c>
      <c r="O40" s="15">
        <v>9717.3089999999902</v>
      </c>
      <c r="P40" s="15">
        <v>9989.0390000000025</v>
      </c>
      <c r="Q40" s="19">
        <f t="shared" si="0"/>
        <v>95646.805999999982</v>
      </c>
      <c r="S40" s="7"/>
      <c r="T40" s="6"/>
    </row>
    <row r="41" spans="1:20">
      <c r="A41" s="3" t="s">
        <v>25</v>
      </c>
      <c r="B41" s="26" t="s">
        <v>132</v>
      </c>
      <c r="C41" s="16" t="s">
        <v>80</v>
      </c>
      <c r="D41" s="17" t="s">
        <v>40</v>
      </c>
      <c r="E41" s="18">
        <v>6979.081000000001</v>
      </c>
      <c r="F41" s="18">
        <v>7137.113000000003</v>
      </c>
      <c r="G41" s="14">
        <v>4435.3200000000015</v>
      </c>
      <c r="H41" s="14">
        <v>5431.4619999999995</v>
      </c>
      <c r="I41" s="15">
        <v>7235.0880000000043</v>
      </c>
      <c r="J41" s="15">
        <v>7958.8240000000023</v>
      </c>
      <c r="K41" s="15">
        <v>3925.4010000000012</v>
      </c>
      <c r="L41" s="15">
        <v>5212.1920000000009</v>
      </c>
      <c r="M41" s="15">
        <v>6856.43</v>
      </c>
      <c r="N41" s="15">
        <v>6784.4710000000014</v>
      </c>
      <c r="O41" s="15" t="s">
        <v>141</v>
      </c>
      <c r="P41" s="15" t="s">
        <v>141</v>
      </c>
      <c r="Q41" s="19">
        <f t="shared" si="0"/>
        <v>61955.382000000012</v>
      </c>
      <c r="S41" s="7"/>
      <c r="T41" s="6"/>
    </row>
    <row r="42" spans="1:20">
      <c r="A42" s="4" t="s">
        <v>45</v>
      </c>
      <c r="B42" s="27" t="s">
        <v>133</v>
      </c>
      <c r="C42" s="16" t="s">
        <v>82</v>
      </c>
      <c r="D42" s="17" t="s">
        <v>35</v>
      </c>
      <c r="E42" s="18">
        <v>14089.151999999996</v>
      </c>
      <c r="F42" s="18">
        <v>14768.453999999991</v>
      </c>
      <c r="G42" s="14">
        <v>12576.714999999997</v>
      </c>
      <c r="H42" s="14">
        <v>11444.790000000003</v>
      </c>
      <c r="I42" s="15">
        <v>9900.1280000000006</v>
      </c>
      <c r="J42" s="15">
        <v>11715.736000000003</v>
      </c>
      <c r="K42" s="15">
        <v>15665.809999999998</v>
      </c>
      <c r="L42" s="15">
        <v>16690.088</v>
      </c>
      <c r="M42" s="15">
        <v>18624.268999999989</v>
      </c>
      <c r="N42" s="15">
        <v>13698.406000000006</v>
      </c>
      <c r="O42" s="15">
        <v>26361.937999999995</v>
      </c>
      <c r="P42" s="15">
        <v>24595.583999999995</v>
      </c>
      <c r="Q42" s="19">
        <f t="shared" si="0"/>
        <v>190131.06999999998</v>
      </c>
      <c r="S42" s="7"/>
      <c r="T42" s="6"/>
    </row>
    <row r="43" spans="1:20">
      <c r="A43" s="3" t="s">
        <v>88</v>
      </c>
      <c r="B43" s="26" t="s">
        <v>134</v>
      </c>
      <c r="C43" s="16" t="s">
        <v>84</v>
      </c>
      <c r="D43" s="17" t="s">
        <v>32</v>
      </c>
      <c r="E43" s="18">
        <v>3938.5440000000012</v>
      </c>
      <c r="F43" s="18">
        <v>4271.6360000000004</v>
      </c>
      <c r="G43" s="14">
        <v>5693.4570000000022</v>
      </c>
      <c r="H43" s="14">
        <v>4962.3149999999987</v>
      </c>
      <c r="I43" s="15">
        <v>9336.0940000000028</v>
      </c>
      <c r="J43" s="15">
        <v>8526.1220000000012</v>
      </c>
      <c r="K43" s="15">
        <v>7632.3460000000032</v>
      </c>
      <c r="L43" s="15">
        <v>9140.5630000000001</v>
      </c>
      <c r="M43" s="15">
        <v>5489.2869999999984</v>
      </c>
      <c r="N43" s="15">
        <v>7132.4349999999986</v>
      </c>
      <c r="O43" s="15" t="s">
        <v>141</v>
      </c>
      <c r="P43" s="15" t="s">
        <v>141</v>
      </c>
      <c r="Q43" s="19">
        <f t="shared" si="0"/>
        <v>66122.799000000014</v>
      </c>
      <c r="S43" s="7"/>
      <c r="T43" s="6"/>
    </row>
    <row r="44" spans="1:20">
      <c r="A44" s="33" t="s">
        <v>7</v>
      </c>
      <c r="B44" s="34"/>
      <c r="C44" s="34"/>
      <c r="D44" s="28"/>
      <c r="E44" s="20">
        <v>271303.73199999996</v>
      </c>
      <c r="F44" s="20">
        <v>296947.61899999995</v>
      </c>
      <c r="G44" s="20">
        <v>332319.22600000002</v>
      </c>
      <c r="H44" s="20">
        <v>321669.10700000002</v>
      </c>
      <c r="I44" s="20">
        <v>310284.47600000002</v>
      </c>
      <c r="J44" s="20">
        <v>323205.40999999997</v>
      </c>
      <c r="K44" s="20">
        <v>311130.86500000005</v>
      </c>
      <c r="L44" s="20">
        <v>330831.603</v>
      </c>
      <c r="M44" s="20">
        <v>327419.69799999992</v>
      </c>
      <c r="N44" s="20">
        <v>332239.15500000003</v>
      </c>
      <c r="O44" s="20">
        <v>313127.12</v>
      </c>
      <c r="P44" s="20">
        <v>305391.701</v>
      </c>
      <c r="Q44" s="20">
        <f>SUM(E44:P44)</f>
        <v>3775869.7119999998</v>
      </c>
    </row>
    <row r="45" spans="1:20">
      <c r="A45" s="35" t="s">
        <v>142</v>
      </c>
      <c r="B45" s="35"/>
      <c r="C45" s="35"/>
      <c r="D45" s="11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20">
      <c r="A46" s="12"/>
      <c r="B46" s="12"/>
      <c r="C46" s="8"/>
      <c r="D46" s="8"/>
      <c r="E46" s="8"/>
      <c r="F46" s="8"/>
      <c r="G46" s="8"/>
      <c r="H46" s="8"/>
      <c r="I46" s="23"/>
      <c r="J46" s="23"/>
      <c r="K46" s="8"/>
      <c r="L46" s="8"/>
      <c r="M46" s="8"/>
      <c r="N46" s="8"/>
      <c r="O46" s="8"/>
      <c r="P46" s="8"/>
      <c r="Q46" s="8"/>
    </row>
    <row r="47" spans="1:20">
      <c r="O47" s="13"/>
    </row>
  </sheetData>
  <sheetProtection password="C5E7" sheet="1" objects="1" scenarios="1"/>
  <mergeCells count="13">
    <mergeCell ref="Q8:Q9"/>
    <mergeCell ref="A44:C44"/>
    <mergeCell ref="A45:C45"/>
    <mergeCell ref="A6:Q6"/>
    <mergeCell ref="B8:B9"/>
    <mergeCell ref="C8:C9"/>
    <mergeCell ref="D8:D9"/>
    <mergeCell ref="E8:F8"/>
    <mergeCell ref="G8:H8"/>
    <mergeCell ref="I8:J8"/>
    <mergeCell ref="K8:L8"/>
    <mergeCell ref="M8:N8"/>
    <mergeCell ref="O8:P8"/>
  </mergeCells>
  <printOptions horizontalCentered="1"/>
  <pageMargins left="0.15748031496062992" right="7.874015748031496E-2" top="0.47244094488188981" bottom="0.6692913385826772" header="0.15748031496062992" footer="0.39370078740157483"/>
  <pageSetup paperSize="9" scale="54" fitToHeight="2" orientation="landscape" r:id="rId1"/>
  <headerFooter>
    <oddFooter>&amp;R&amp;10&amp;P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ACUMULADO 2016</vt:lpstr>
      <vt:lpstr>'ACUMULADO 2016'!Area_de_impressao</vt:lpstr>
      <vt:lpstr>'ACUMULADO 2016'!Print_Area</vt:lpstr>
      <vt:lpstr>'ACUMULADO 2016'!Print_Titles</vt:lpstr>
      <vt:lpstr>'ACUMULADO 2016'!Titulos_de_impressao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gcarvalho</dc:creator>
  <cp:lastModifiedBy>Rafaela Coelho G.G Siqueira</cp:lastModifiedBy>
  <cp:lastPrinted>2015-05-12T18:24:13Z</cp:lastPrinted>
  <dcterms:created xsi:type="dcterms:W3CDTF">2010-01-26T14:01:24Z</dcterms:created>
  <dcterms:modified xsi:type="dcterms:W3CDTF">2017-03-27T18:24:58Z</dcterms:modified>
</cp:coreProperties>
</file>