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-45" windowWidth="22965" windowHeight="12765"/>
  </bookViews>
  <sheets>
    <sheet name="ACUMULADO 2015 web" sheetId="15" r:id="rId1"/>
  </sheets>
  <definedNames>
    <definedName name="_xlnm._FilterDatabase" localSheetId="0" hidden="1">'ACUMULADO 2015 web'!$A$6:$P$52</definedName>
    <definedName name="_xlnm.Print_Area" localSheetId="0">'ACUMULADO 2015 web'!$A$1:$P$53</definedName>
    <definedName name="Print_Area" localSheetId="0">'ACUMULADO 2015 web'!$A$1:$E$52</definedName>
    <definedName name="Print_Titles" localSheetId="0">'ACUMULADO 2015 web'!$1:$9</definedName>
    <definedName name="_xlnm.Print_Titles" localSheetId="0">'ACUMULADO 2015 web'!$1:$9</definedName>
  </definedNames>
  <calcPr calcId="125725"/>
</workbook>
</file>

<file path=xl/calcChain.xml><?xml version="1.0" encoding="utf-8"?>
<calcChain xmlns="http://schemas.openxmlformats.org/spreadsheetml/2006/main">
  <c r="P51" i="15"/>
  <c r="O51"/>
  <c r="P25"/>
  <c r="P10" l="1"/>
  <c r="P50"/>
  <c r="P45"/>
  <c r="P27" l="1"/>
  <c r="P33"/>
  <c r="P40"/>
  <c r="P43"/>
  <c r="P49"/>
  <c r="P15"/>
  <c r="P16"/>
  <c r="P48"/>
  <c r="P44"/>
  <c r="P46"/>
  <c r="P47"/>
  <c r="P41"/>
  <c r="P42"/>
  <c r="P38"/>
  <c r="P35"/>
  <c r="P36"/>
  <c r="P37"/>
  <c r="P32"/>
  <c r="P30"/>
  <c r="P31"/>
  <c r="P28"/>
  <c r="P29"/>
  <c r="P26"/>
  <c r="P24"/>
  <c r="P23"/>
  <c r="P21"/>
  <c r="P19"/>
  <c r="P14"/>
  <c r="P12"/>
  <c r="P13"/>
  <c r="P11"/>
  <c r="P34" l="1"/>
  <c r="P17"/>
  <c r="P20"/>
  <c r="P18"/>
  <c r="P22"/>
  <c r="P39"/>
  <c r="D51"/>
  <c r="E51" l="1"/>
</calcChain>
</file>

<file path=xl/sharedStrings.xml><?xml version="1.0" encoding="utf-8"?>
<sst xmlns="http://schemas.openxmlformats.org/spreadsheetml/2006/main" count="230" uniqueCount="124">
  <si>
    <t>Janeiro</t>
  </si>
  <si>
    <t>Fevereiro</t>
  </si>
  <si>
    <t>Unidade Produtora de Biodiesel</t>
  </si>
  <si>
    <t>Município</t>
  </si>
  <si>
    <t>UF</t>
  </si>
  <si>
    <t>Fonte: ANP /SAB, conforme a Resolução ANP nº 44/2007</t>
  </si>
  <si>
    <t>Agência Nacional do Petróleo, Gás Natural e Biocombustíveis</t>
  </si>
  <si>
    <t>Superintendência de Abastecimento</t>
  </si>
  <si>
    <t>Total</t>
  </si>
  <si>
    <t>Amazonbio</t>
  </si>
  <si>
    <t>Bianchini</t>
  </si>
  <si>
    <t>Binatural</t>
  </si>
  <si>
    <t>Biocamp</t>
  </si>
  <si>
    <t>Biocar</t>
  </si>
  <si>
    <t>Bsbios - Marialva</t>
  </si>
  <si>
    <t>Caramuru - Ipameri</t>
  </si>
  <si>
    <t>Caramuru - São Simão</t>
  </si>
  <si>
    <t>Cargill</t>
  </si>
  <si>
    <t>Cesbra</t>
  </si>
  <si>
    <t>Delta</t>
  </si>
  <si>
    <t>Fertibom</t>
  </si>
  <si>
    <t>Fiagril</t>
  </si>
  <si>
    <t>Granol GO</t>
  </si>
  <si>
    <t>Granol TO</t>
  </si>
  <si>
    <t>JBS - Lins</t>
  </si>
  <si>
    <t>Minerva</t>
  </si>
  <si>
    <t>Oleoplan</t>
  </si>
  <si>
    <t>Olfar</t>
  </si>
  <si>
    <t>PBio BA</t>
  </si>
  <si>
    <t>PBio CE</t>
  </si>
  <si>
    <t>PBio MG</t>
  </si>
  <si>
    <t>Março</t>
  </si>
  <si>
    <t>Abril</t>
  </si>
  <si>
    <t>Bunge</t>
  </si>
  <si>
    <t>Granol RS</t>
  </si>
  <si>
    <t>MT</t>
  </si>
  <si>
    <t>RO</t>
  </si>
  <si>
    <t>RS</t>
  </si>
  <si>
    <t>GO</t>
  </si>
  <si>
    <t>MS</t>
  </si>
  <si>
    <t>PR</t>
  </si>
  <si>
    <t>RJ</t>
  </si>
  <si>
    <t>SP</t>
  </si>
  <si>
    <t>TO</t>
  </si>
  <si>
    <t>BA</t>
  </si>
  <si>
    <t>CE</t>
  </si>
  <si>
    <t>MG</t>
  </si>
  <si>
    <t>Maio</t>
  </si>
  <si>
    <t>Junho</t>
  </si>
  <si>
    <t>ADM SC</t>
  </si>
  <si>
    <t>Potencial</t>
  </si>
  <si>
    <t>SC</t>
  </si>
  <si>
    <t>Bio Óleo</t>
  </si>
  <si>
    <t>Julho</t>
  </si>
  <si>
    <t>Agosto</t>
  </si>
  <si>
    <t>Setembro</t>
  </si>
  <si>
    <t>Outubro</t>
  </si>
  <si>
    <t>Novembro</t>
  </si>
  <si>
    <t>Biofuga</t>
  </si>
  <si>
    <t>Biopar</t>
  </si>
  <si>
    <t xml:space="preserve">Noble </t>
  </si>
  <si>
    <t>Biocapital</t>
  </si>
  <si>
    <t>SP BIO</t>
  </si>
  <si>
    <t xml:space="preserve">Rondonópolis </t>
  </si>
  <si>
    <t xml:space="preserve">Joaçaba </t>
  </si>
  <si>
    <t xml:space="preserve">Jí Paraná </t>
  </si>
  <si>
    <t xml:space="preserve">Canoas </t>
  </si>
  <si>
    <t xml:space="preserve">Formosa </t>
  </si>
  <si>
    <t xml:space="preserve">Cuiabá </t>
  </si>
  <si>
    <t xml:space="preserve">Campo Verde </t>
  </si>
  <si>
    <t xml:space="preserve">Charqueada </t>
  </si>
  <si>
    <t xml:space="preserve">Dourados </t>
  </si>
  <si>
    <t xml:space="preserve">Camargo </t>
  </si>
  <si>
    <t xml:space="preserve">Nova Marilândia </t>
  </si>
  <si>
    <t xml:space="preserve">Passo Fundo </t>
  </si>
  <si>
    <t xml:space="preserve">Marialva </t>
  </si>
  <si>
    <t xml:space="preserve">Nova Mutum </t>
  </si>
  <si>
    <t xml:space="preserve">Ipameri </t>
  </si>
  <si>
    <t xml:space="preserve">São Simão </t>
  </si>
  <si>
    <t xml:space="preserve">Três Lagoas </t>
  </si>
  <si>
    <t xml:space="preserve">Volta Redonda </t>
  </si>
  <si>
    <t xml:space="preserve">Rio Brilhante </t>
  </si>
  <si>
    <t xml:space="preserve">Catanduva </t>
  </si>
  <si>
    <t xml:space="preserve">Lucas do Rio Verde </t>
  </si>
  <si>
    <t xml:space="preserve">Anápolis </t>
  </si>
  <si>
    <t xml:space="preserve">Cachoeira do Sul </t>
  </si>
  <si>
    <t xml:space="preserve">Porto Nacional </t>
  </si>
  <si>
    <t xml:space="preserve">Lins </t>
  </si>
  <si>
    <t xml:space="preserve">Palmeiras de Goiás </t>
  </si>
  <si>
    <t xml:space="preserve">Veranópolis </t>
  </si>
  <si>
    <t xml:space="preserve">Erechim </t>
  </si>
  <si>
    <t xml:space="preserve">Orlândia </t>
  </si>
  <si>
    <t xml:space="preserve">Candeias </t>
  </si>
  <si>
    <t xml:space="preserve">Quixadá </t>
  </si>
  <si>
    <t xml:space="preserve">Montes Claros </t>
  </si>
  <si>
    <t xml:space="preserve">Lapa </t>
  </si>
  <si>
    <t xml:space="preserve">Sumaré </t>
  </si>
  <si>
    <t xml:space="preserve">Iraquara </t>
  </si>
  <si>
    <t>Ijuí</t>
  </si>
  <si>
    <t>Brejeiro</t>
  </si>
  <si>
    <t>Bsbios - Passo Fundo</t>
  </si>
  <si>
    <t>ADM MT</t>
  </si>
  <si>
    <t>Três Tentos</t>
  </si>
  <si>
    <t>40º Leilão ANP (L40)</t>
  </si>
  <si>
    <t>ENTREGAS DE BIODIESEL DAS UNIDADES PRODUTORAS EM 2015 REFERENTES AOS LEILÕES ANP</t>
  </si>
  <si>
    <t>41º Leilão ANP (L41)</t>
  </si>
  <si>
    <t>42º Leilão ANP (L42)</t>
  </si>
  <si>
    <t>43º Leilão ANP (L43)</t>
  </si>
  <si>
    <t>44º Leilão ANP (L44)</t>
  </si>
  <si>
    <t>45º Leilão ANP (L45)</t>
  </si>
  <si>
    <t>Dezembro</t>
  </si>
  <si>
    <t>BIO VIDA</t>
  </si>
  <si>
    <t>Varzea Grande</t>
  </si>
  <si>
    <t>Total Acumulado 2015</t>
  </si>
  <si>
    <r>
      <t>Volume em m</t>
    </r>
    <r>
      <rPr>
        <b/>
        <vertAlign val="superscript"/>
        <sz val="11"/>
        <color indexed="8"/>
        <rFont val="Arial"/>
        <family val="2"/>
      </rPr>
      <t>3</t>
    </r>
  </si>
  <si>
    <t>-</t>
  </si>
  <si>
    <t>Bochi</t>
  </si>
  <si>
    <t>Muitos Capões</t>
  </si>
  <si>
    <t>Caibiense</t>
  </si>
  <si>
    <t>PBio RN</t>
  </si>
  <si>
    <t>Guamaré</t>
  </si>
  <si>
    <t>Oleoplan Nordeste</t>
  </si>
  <si>
    <t>RN</t>
  </si>
  <si>
    <t>Atualizado em 06/01/16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</si>
</sst>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&quot;R$ &quot;#,##0_);\(&quot;R$ &quot;#,##0\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 vertical="center" indent="8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9" fillId="2" borderId="3" xfId="0" applyFont="1" applyFill="1" applyBorder="1" applyAlignment="1">
      <alignment horizontal="center" vertical="center"/>
    </xf>
    <xf numFmtId="166" fontId="0" fillId="0" borderId="0" xfId="0" applyNumberFormat="1"/>
    <xf numFmtId="3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/>
    </xf>
    <xf numFmtId="3" fontId="8" fillId="2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3" fontId="6" fillId="0" borderId="0" xfId="0" applyNumberFormat="1" applyFont="1"/>
    <xf numFmtId="167" fontId="14" fillId="0" borderId="0" xfId="0" applyNumberFormat="1" applyFont="1"/>
    <xf numFmtId="167" fontId="0" fillId="0" borderId="0" xfId="0" applyNumberFormat="1"/>
    <xf numFmtId="3" fontId="4" fillId="0" borderId="0" xfId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0" fillId="0" borderId="0" xfId="1" applyFont="1"/>
    <xf numFmtId="43" fontId="0" fillId="0" borderId="0" xfId="0" applyNumberFormat="1"/>
    <xf numFmtId="3" fontId="0" fillId="0" borderId="0" xfId="0" applyNumberFormat="1"/>
  </cellXfs>
  <cellStyles count="4">
    <cellStyle name="Normal" xfId="0" builtinId="0"/>
    <cellStyle name="Normal 2" xfId="2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591429</xdr:colOff>
      <xdr:row>4</xdr:row>
      <xdr:rowOff>155143</xdr:rowOff>
    </xdr:to>
    <xdr:pic>
      <xdr:nvPicPr>
        <xdr:cNvPr id="2" name="Picture 107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1429" cy="91714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S61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P52" sqref="P52"/>
    </sheetView>
  </sheetViews>
  <sheetFormatPr defaultRowHeight="15"/>
  <cols>
    <col min="1" max="1" width="28.28515625" customWidth="1"/>
    <col min="2" max="3" width="21.7109375" customWidth="1"/>
    <col min="4" max="15" width="14.7109375" customWidth="1"/>
    <col min="16" max="16" width="15.7109375" customWidth="1"/>
    <col min="17" max="17" width="23.7109375" bestFit="1" customWidth="1"/>
    <col min="19" max="19" width="19.28515625" bestFit="1" customWidth="1"/>
  </cols>
  <sheetData>
    <row r="2" spans="1:1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9">
      <c r="A3" s="2" t="s">
        <v>6</v>
      </c>
      <c r="B3" s="2"/>
      <c r="C3" s="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9">
      <c r="A4" s="2" t="s">
        <v>7</v>
      </c>
      <c r="B4" s="2"/>
      <c r="C4" s="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9" ht="15.75">
      <c r="A6" s="31" t="s">
        <v>104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9" ht="15.7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4"/>
      <c r="P7" s="25" t="s">
        <v>123</v>
      </c>
    </row>
    <row r="8" spans="1:19" ht="26.25" customHeight="1">
      <c r="A8" s="11" t="s">
        <v>114</v>
      </c>
      <c r="B8" s="38" t="s">
        <v>3</v>
      </c>
      <c r="C8" s="38" t="s">
        <v>4</v>
      </c>
      <c r="D8" s="36" t="s">
        <v>103</v>
      </c>
      <c r="E8" s="37"/>
      <c r="F8" s="36" t="s">
        <v>105</v>
      </c>
      <c r="G8" s="37"/>
      <c r="H8" s="36" t="s">
        <v>106</v>
      </c>
      <c r="I8" s="37"/>
      <c r="J8" s="36" t="s">
        <v>107</v>
      </c>
      <c r="K8" s="37"/>
      <c r="L8" s="36" t="s">
        <v>108</v>
      </c>
      <c r="M8" s="37"/>
      <c r="N8" s="36" t="s">
        <v>109</v>
      </c>
      <c r="O8" s="37"/>
      <c r="P8" s="32" t="s">
        <v>113</v>
      </c>
    </row>
    <row r="9" spans="1:19" s="1" customFormat="1" ht="38.25" customHeight="1">
      <c r="A9" s="10" t="s">
        <v>2</v>
      </c>
      <c r="B9" s="39"/>
      <c r="C9" s="39"/>
      <c r="D9" s="11" t="s">
        <v>0</v>
      </c>
      <c r="E9" s="11" t="s">
        <v>1</v>
      </c>
      <c r="F9" s="14" t="s">
        <v>31</v>
      </c>
      <c r="G9" s="14" t="s">
        <v>32</v>
      </c>
      <c r="H9" s="14" t="s">
        <v>47</v>
      </c>
      <c r="I9" s="14" t="s">
        <v>48</v>
      </c>
      <c r="J9" s="14" t="s">
        <v>53</v>
      </c>
      <c r="K9" s="14" t="s">
        <v>54</v>
      </c>
      <c r="L9" s="14" t="s">
        <v>55</v>
      </c>
      <c r="M9" s="14" t="s">
        <v>56</v>
      </c>
      <c r="N9" s="14" t="s">
        <v>57</v>
      </c>
      <c r="O9" s="14" t="s">
        <v>110</v>
      </c>
      <c r="P9" s="33"/>
      <c r="R9" s="5"/>
      <c r="S9" s="6"/>
    </row>
    <row r="10" spans="1:19">
      <c r="A10" s="3" t="s">
        <v>49</v>
      </c>
      <c r="B10" s="18" t="s">
        <v>64</v>
      </c>
      <c r="C10" s="19" t="s">
        <v>51</v>
      </c>
      <c r="D10" s="20">
        <v>6145.4249999999993</v>
      </c>
      <c r="E10" s="20">
        <v>4868.62</v>
      </c>
      <c r="F10" s="16">
        <v>6977.947000000001</v>
      </c>
      <c r="G10" s="16">
        <v>6555.3270000000002</v>
      </c>
      <c r="H10" s="17">
        <v>4952.896999999999</v>
      </c>
      <c r="I10" s="17">
        <v>4826.2719999999999</v>
      </c>
      <c r="J10" s="17">
        <v>266.26</v>
      </c>
      <c r="K10" s="17">
        <v>210.84299999999999</v>
      </c>
      <c r="L10" s="17" t="s">
        <v>115</v>
      </c>
      <c r="M10" s="17" t="s">
        <v>115</v>
      </c>
      <c r="N10" s="17" t="s">
        <v>115</v>
      </c>
      <c r="O10" s="17" t="s">
        <v>115</v>
      </c>
      <c r="P10" s="21">
        <f>SUM(D10:O10)</f>
        <v>34803.591</v>
      </c>
      <c r="Q10" s="27"/>
      <c r="S10" s="6"/>
    </row>
    <row r="11" spans="1:19">
      <c r="A11" s="3" t="s">
        <v>101</v>
      </c>
      <c r="B11" s="18" t="s">
        <v>63</v>
      </c>
      <c r="C11" s="19" t="s">
        <v>35</v>
      </c>
      <c r="D11" s="20">
        <v>18935.864999999994</v>
      </c>
      <c r="E11" s="20">
        <v>15610.453999999989</v>
      </c>
      <c r="F11" s="16">
        <v>24026.186000000005</v>
      </c>
      <c r="G11" s="16">
        <v>21272.869000000006</v>
      </c>
      <c r="H11" s="17">
        <v>24745.495999999988</v>
      </c>
      <c r="I11" s="17">
        <v>24036.996999999988</v>
      </c>
      <c r="J11" s="17">
        <v>27380.622999999996</v>
      </c>
      <c r="K11" s="17">
        <v>28018.841000000004</v>
      </c>
      <c r="L11" s="17">
        <v>27148.346999999998</v>
      </c>
      <c r="M11" s="17">
        <v>27799.863000000008</v>
      </c>
      <c r="N11" s="17">
        <v>22499.007000000001</v>
      </c>
      <c r="O11" s="17">
        <v>18800.990999999991</v>
      </c>
      <c r="P11" s="21">
        <f t="shared" ref="P11:P49" si="0">SUM(D11:O11)</f>
        <v>280275.53899999999</v>
      </c>
      <c r="Q11" s="27"/>
      <c r="S11" s="6"/>
    </row>
    <row r="12" spans="1:19">
      <c r="A12" s="3" t="s">
        <v>9</v>
      </c>
      <c r="B12" s="18" t="s">
        <v>65</v>
      </c>
      <c r="C12" s="19" t="s">
        <v>36</v>
      </c>
      <c r="D12" s="20">
        <v>1077.683</v>
      </c>
      <c r="E12" s="20">
        <v>886.97199999999998</v>
      </c>
      <c r="F12" s="16">
        <v>709.62800000000004</v>
      </c>
      <c r="G12" s="16">
        <v>527.92200000000003</v>
      </c>
      <c r="H12" s="17">
        <v>308.18200000000002</v>
      </c>
      <c r="I12" s="17">
        <v>222.459</v>
      </c>
      <c r="J12" s="17" t="s">
        <v>115</v>
      </c>
      <c r="K12" s="17" t="s">
        <v>115</v>
      </c>
      <c r="L12" s="17" t="s">
        <v>115</v>
      </c>
      <c r="M12" s="17" t="s">
        <v>115</v>
      </c>
      <c r="N12" s="17" t="s">
        <v>115</v>
      </c>
      <c r="O12" s="17" t="s">
        <v>115</v>
      </c>
      <c r="P12" s="21">
        <f t="shared" si="0"/>
        <v>3732.8459999999995</v>
      </c>
      <c r="Q12" s="27"/>
      <c r="S12" s="6"/>
    </row>
    <row r="13" spans="1:19">
      <c r="A13" s="3" t="s">
        <v>10</v>
      </c>
      <c r="B13" s="18" t="s">
        <v>66</v>
      </c>
      <c r="C13" s="19" t="s">
        <v>37</v>
      </c>
      <c r="D13" s="20">
        <v>17121.980999999992</v>
      </c>
      <c r="E13" s="20">
        <v>16958.018999999989</v>
      </c>
      <c r="F13" s="16">
        <v>14549.597000000007</v>
      </c>
      <c r="G13" s="16">
        <v>15138.558000000003</v>
      </c>
      <c r="H13" s="17">
        <v>18198.85500000001</v>
      </c>
      <c r="I13" s="17">
        <v>18491.414999999975</v>
      </c>
      <c r="J13" s="17">
        <v>18068.387999999995</v>
      </c>
      <c r="K13" s="17">
        <v>18080.966999999997</v>
      </c>
      <c r="L13" s="17">
        <v>23523.921999999995</v>
      </c>
      <c r="M13" s="17">
        <v>20989.424000000017</v>
      </c>
      <c r="N13" s="17">
        <v>22453.920999999991</v>
      </c>
      <c r="O13" s="17">
        <v>20774.787000000018</v>
      </c>
      <c r="P13" s="21">
        <f t="shared" si="0"/>
        <v>224349.834</v>
      </c>
      <c r="Q13" s="27"/>
      <c r="S13" s="6"/>
    </row>
    <row r="14" spans="1:19">
      <c r="A14" s="3" t="s">
        <v>11</v>
      </c>
      <c r="B14" s="18" t="s">
        <v>67</v>
      </c>
      <c r="C14" s="19" t="s">
        <v>38</v>
      </c>
      <c r="D14" s="20">
        <v>6499.0770000000002</v>
      </c>
      <c r="E14" s="20">
        <v>8150.9140000000016</v>
      </c>
      <c r="F14" s="16">
        <v>5219.57</v>
      </c>
      <c r="G14" s="16">
        <v>9872.5490000000027</v>
      </c>
      <c r="H14" s="17">
        <v>4877.1890000000003</v>
      </c>
      <c r="I14" s="17">
        <v>4317.253999999999</v>
      </c>
      <c r="J14" s="17">
        <v>7615.2110000000011</v>
      </c>
      <c r="K14" s="17">
        <v>7611.3330000000014</v>
      </c>
      <c r="L14" s="17">
        <v>7247.9589999999998</v>
      </c>
      <c r="M14" s="17">
        <v>7506.4040000000014</v>
      </c>
      <c r="N14" s="17">
        <v>6481.2820000000011</v>
      </c>
      <c r="O14" s="17">
        <v>8344.1929999999975</v>
      </c>
      <c r="P14" s="21">
        <f t="shared" si="0"/>
        <v>83742.935000000012</v>
      </c>
      <c r="Q14" s="27"/>
      <c r="S14" s="6"/>
    </row>
    <row r="15" spans="1:19">
      <c r="A15" s="3" t="s">
        <v>52</v>
      </c>
      <c r="B15" s="18" t="s">
        <v>68</v>
      </c>
      <c r="C15" s="19" t="s">
        <v>35</v>
      </c>
      <c r="D15" s="20">
        <v>542.22199999999998</v>
      </c>
      <c r="E15" s="20">
        <v>446.57199999999995</v>
      </c>
      <c r="F15" s="16" t="s">
        <v>115</v>
      </c>
      <c r="G15" s="17" t="s">
        <v>115</v>
      </c>
      <c r="H15" s="17" t="s">
        <v>115</v>
      </c>
      <c r="I15" s="17" t="s">
        <v>115</v>
      </c>
      <c r="J15" s="17">
        <v>243.18400000000003</v>
      </c>
      <c r="K15" s="17">
        <v>247.5</v>
      </c>
      <c r="L15" s="17">
        <v>475.63099999999997</v>
      </c>
      <c r="M15" s="17">
        <v>485.98</v>
      </c>
      <c r="N15" s="17">
        <v>581.71599999999989</v>
      </c>
      <c r="O15" s="17">
        <v>568.06499999999994</v>
      </c>
      <c r="P15" s="21">
        <f t="shared" si="0"/>
        <v>3590.87</v>
      </c>
      <c r="Q15" s="27"/>
      <c r="S15" s="6"/>
    </row>
    <row r="16" spans="1:19">
      <c r="A16" s="3" t="s">
        <v>111</v>
      </c>
      <c r="B16" s="18" t="s">
        <v>112</v>
      </c>
      <c r="C16" s="19" t="s">
        <v>35</v>
      </c>
      <c r="D16" s="20">
        <v>41.584000000000003</v>
      </c>
      <c r="E16" s="20">
        <v>254.69399999999999</v>
      </c>
      <c r="F16" s="16" t="s">
        <v>115</v>
      </c>
      <c r="G16" s="17" t="s">
        <v>115</v>
      </c>
      <c r="H16" s="17" t="s">
        <v>115</v>
      </c>
      <c r="I16" s="17" t="s">
        <v>115</v>
      </c>
      <c r="J16" s="16" t="s">
        <v>115</v>
      </c>
      <c r="K16" s="16" t="s">
        <v>115</v>
      </c>
      <c r="L16" s="17" t="s">
        <v>115</v>
      </c>
      <c r="M16" s="17" t="s">
        <v>115</v>
      </c>
      <c r="N16" s="17" t="s">
        <v>115</v>
      </c>
      <c r="O16" s="17" t="s">
        <v>115</v>
      </c>
      <c r="P16" s="21">
        <f t="shared" si="0"/>
        <v>296.27800000000002</v>
      </c>
      <c r="Q16" s="27"/>
      <c r="S16" s="6"/>
    </row>
    <row r="17" spans="1:19">
      <c r="A17" s="3" t="s">
        <v>12</v>
      </c>
      <c r="B17" s="18" t="s">
        <v>69</v>
      </c>
      <c r="C17" s="19" t="s">
        <v>35</v>
      </c>
      <c r="D17" s="20">
        <v>3731.164000000002</v>
      </c>
      <c r="E17" s="20">
        <v>2775.67</v>
      </c>
      <c r="F17" s="16">
        <v>3512.8749999999995</v>
      </c>
      <c r="G17" s="16">
        <v>3551.1810000000005</v>
      </c>
      <c r="H17" s="17">
        <v>2660.2829999999999</v>
      </c>
      <c r="I17" s="17">
        <v>3132.0410000000002</v>
      </c>
      <c r="J17" s="17" t="s">
        <v>115</v>
      </c>
      <c r="K17" s="17" t="s">
        <v>115</v>
      </c>
      <c r="L17" s="17">
        <v>3999.1430000000005</v>
      </c>
      <c r="M17" s="17">
        <v>6922.2259999999978</v>
      </c>
      <c r="N17" s="17">
        <v>6134.9670000000006</v>
      </c>
      <c r="O17" s="17">
        <v>5579.0420000000004</v>
      </c>
      <c r="P17" s="21">
        <f t="shared" si="0"/>
        <v>41998.592000000004</v>
      </c>
      <c r="Q17" s="27"/>
      <c r="S17" s="6"/>
    </row>
    <row r="18" spans="1:19">
      <c r="A18" s="3" t="s">
        <v>61</v>
      </c>
      <c r="B18" s="18" t="s">
        <v>70</v>
      </c>
      <c r="C18" s="19" t="s">
        <v>42</v>
      </c>
      <c r="D18" s="20">
        <v>947.0540000000002</v>
      </c>
      <c r="E18" s="20">
        <v>663.90800000000013</v>
      </c>
      <c r="F18" s="16">
        <v>183.91800000000001</v>
      </c>
      <c r="G18" s="16">
        <v>123.44</v>
      </c>
      <c r="H18" s="17" t="s">
        <v>115</v>
      </c>
      <c r="I18" s="17" t="s">
        <v>115</v>
      </c>
      <c r="J18" s="17" t="s">
        <v>115</v>
      </c>
      <c r="K18" s="17" t="s">
        <v>115</v>
      </c>
      <c r="L18" s="17" t="s">
        <v>115</v>
      </c>
      <c r="M18" s="17" t="s">
        <v>115</v>
      </c>
      <c r="N18" s="17" t="s">
        <v>115</v>
      </c>
      <c r="O18" s="17" t="s">
        <v>115</v>
      </c>
      <c r="P18" s="21">
        <f t="shared" si="0"/>
        <v>1918.3200000000006</v>
      </c>
      <c r="Q18" s="27"/>
      <c r="S18" s="6"/>
    </row>
    <row r="19" spans="1:19">
      <c r="A19" s="3" t="s">
        <v>13</v>
      </c>
      <c r="B19" s="18" t="s">
        <v>71</v>
      </c>
      <c r="C19" s="19" t="s">
        <v>39</v>
      </c>
      <c r="D19" s="20">
        <v>851.55700000000002</v>
      </c>
      <c r="E19" s="20">
        <v>733.53600000000006</v>
      </c>
      <c r="F19" s="16">
        <v>354.20400000000006</v>
      </c>
      <c r="G19" s="16">
        <v>255.892</v>
      </c>
      <c r="H19" s="17" t="s">
        <v>115</v>
      </c>
      <c r="I19" s="17" t="s">
        <v>115</v>
      </c>
      <c r="J19" s="17" t="s">
        <v>115</v>
      </c>
      <c r="K19" s="17" t="s">
        <v>115</v>
      </c>
      <c r="L19" s="17" t="s">
        <v>115</v>
      </c>
      <c r="M19" s="17" t="s">
        <v>115</v>
      </c>
      <c r="N19" s="17" t="s">
        <v>115</v>
      </c>
      <c r="O19" s="17" t="s">
        <v>115</v>
      </c>
      <c r="P19" s="21">
        <f t="shared" si="0"/>
        <v>2195.1889999999999</v>
      </c>
      <c r="Q19" s="27"/>
      <c r="S19" s="6"/>
    </row>
    <row r="20" spans="1:19">
      <c r="A20" s="3" t="s">
        <v>58</v>
      </c>
      <c r="B20" s="18" t="s">
        <v>72</v>
      </c>
      <c r="C20" s="19" t="s">
        <v>37</v>
      </c>
      <c r="D20" s="20">
        <v>6700.4820000000018</v>
      </c>
      <c r="E20" s="20">
        <v>5932.9699999999993</v>
      </c>
      <c r="F20" s="16">
        <v>3814.7490000000007</v>
      </c>
      <c r="G20" s="16">
        <v>3127.3810000000003</v>
      </c>
      <c r="H20" s="20">
        <v>7945.2420000000002</v>
      </c>
      <c r="I20" s="20">
        <v>7643.3099999999995</v>
      </c>
      <c r="J20" s="17">
        <v>6792.4770000000008</v>
      </c>
      <c r="K20" s="17">
        <v>7144.7539999999999</v>
      </c>
      <c r="L20" s="17">
        <v>6733.4629999999988</v>
      </c>
      <c r="M20" s="17">
        <v>8174.7129999999961</v>
      </c>
      <c r="N20" s="17">
        <v>7888.5259999999989</v>
      </c>
      <c r="O20" s="17">
        <v>7016.4560000000038</v>
      </c>
      <c r="P20" s="21">
        <f t="shared" si="0"/>
        <v>78914.523000000001</v>
      </c>
      <c r="Q20" s="27"/>
      <c r="S20" s="6"/>
    </row>
    <row r="21" spans="1:19">
      <c r="A21" s="3" t="s">
        <v>59</v>
      </c>
      <c r="B21" s="18" t="s">
        <v>73</v>
      </c>
      <c r="C21" s="19" t="s">
        <v>35</v>
      </c>
      <c r="D21" s="20">
        <v>3788.8339999999994</v>
      </c>
      <c r="E21" s="20">
        <v>5092.6110000000008</v>
      </c>
      <c r="F21" s="16">
        <v>3951.9769999999999</v>
      </c>
      <c r="G21" s="16">
        <v>3112.2430000000004</v>
      </c>
      <c r="H21" s="16">
        <v>2537.1750000000002</v>
      </c>
      <c r="I21" s="16">
        <v>4231.6560000000009</v>
      </c>
      <c r="J21" s="17">
        <v>6440.6109999999999</v>
      </c>
      <c r="K21" s="17">
        <v>4271.49</v>
      </c>
      <c r="L21" s="17">
        <v>1127.9460000000001</v>
      </c>
      <c r="M21" s="17">
        <v>1078.049</v>
      </c>
      <c r="N21" s="17">
        <v>3720.7590000000005</v>
      </c>
      <c r="O21" s="17">
        <v>989.51499999999999</v>
      </c>
      <c r="P21" s="21">
        <f t="shared" si="0"/>
        <v>40342.866000000002</v>
      </c>
      <c r="Q21" s="27"/>
      <c r="S21" s="6"/>
    </row>
    <row r="22" spans="1:19">
      <c r="A22" s="3" t="s">
        <v>116</v>
      </c>
      <c r="B22" s="18" t="s">
        <v>117</v>
      </c>
      <c r="C22" s="19" t="s">
        <v>37</v>
      </c>
      <c r="D22" s="20" t="s">
        <v>115</v>
      </c>
      <c r="E22" s="20" t="s">
        <v>115</v>
      </c>
      <c r="F22" s="16">
        <v>2528.578</v>
      </c>
      <c r="G22" s="16">
        <v>3073.9900000000002</v>
      </c>
      <c r="H22" s="16">
        <v>4409.7880000000014</v>
      </c>
      <c r="I22" s="16">
        <v>4425.6620000000003</v>
      </c>
      <c r="J22" s="17">
        <v>3246.7299999999996</v>
      </c>
      <c r="K22" s="17">
        <v>3505.7110000000002</v>
      </c>
      <c r="L22" s="17">
        <v>2707.1279999999997</v>
      </c>
      <c r="M22" s="17">
        <v>2904.0389999999989</v>
      </c>
      <c r="N22" s="17">
        <v>2224.1869999999999</v>
      </c>
      <c r="O22" s="17">
        <v>2178.9950000000003</v>
      </c>
      <c r="P22" s="21">
        <f>SUM(D22:O22)</f>
        <v>31204.807999999994</v>
      </c>
      <c r="Q22" s="27"/>
      <c r="S22" s="6"/>
    </row>
    <row r="23" spans="1:19">
      <c r="A23" s="3" t="s">
        <v>99</v>
      </c>
      <c r="B23" s="18" t="s">
        <v>91</v>
      </c>
      <c r="C23" s="19" t="s">
        <v>42</v>
      </c>
      <c r="D23" s="20">
        <v>4332.1220000000012</v>
      </c>
      <c r="E23" s="20">
        <v>4293.5659999999998</v>
      </c>
      <c r="F23" s="16">
        <v>6558.8520000000026</v>
      </c>
      <c r="G23" s="16">
        <v>5274.2990000000009</v>
      </c>
      <c r="H23" s="17">
        <v>3270.155999999999</v>
      </c>
      <c r="I23" s="17">
        <v>2817.0530000000008</v>
      </c>
      <c r="J23" s="17">
        <v>4445.5619999999999</v>
      </c>
      <c r="K23" s="17">
        <v>4422.9860000000008</v>
      </c>
      <c r="L23" s="17">
        <v>447.14299999999992</v>
      </c>
      <c r="M23" s="17">
        <v>260.30899999999997</v>
      </c>
      <c r="N23" s="17">
        <v>3471.6870000000013</v>
      </c>
      <c r="O23" s="17">
        <v>3068.4910000000009</v>
      </c>
      <c r="P23" s="21">
        <f t="shared" si="0"/>
        <v>42662.226000000002</v>
      </c>
      <c r="Q23" s="27"/>
      <c r="S23" s="6"/>
    </row>
    <row r="24" spans="1:19">
      <c r="A24" s="3" t="s">
        <v>14</v>
      </c>
      <c r="B24" s="18" t="s">
        <v>75</v>
      </c>
      <c r="C24" s="19" t="s">
        <v>40</v>
      </c>
      <c r="D24" s="20">
        <v>14215.632999999993</v>
      </c>
      <c r="E24" s="20">
        <v>12404.418000000007</v>
      </c>
      <c r="F24" s="16">
        <v>16883.260999999991</v>
      </c>
      <c r="G24" s="16">
        <v>16931.661000000018</v>
      </c>
      <c r="H24" s="17">
        <v>17110.940999999999</v>
      </c>
      <c r="I24" s="17">
        <v>16969.536000000007</v>
      </c>
      <c r="J24" s="17">
        <v>16620.944</v>
      </c>
      <c r="K24" s="17">
        <v>17442.102000000003</v>
      </c>
      <c r="L24" s="17">
        <v>18101.932999999997</v>
      </c>
      <c r="M24" s="17">
        <v>15687.54200000001</v>
      </c>
      <c r="N24" s="17">
        <v>17452.551000000007</v>
      </c>
      <c r="O24" s="17">
        <v>16596.106</v>
      </c>
      <c r="P24" s="21">
        <f t="shared" si="0"/>
        <v>196416.62800000006</v>
      </c>
      <c r="Q24" s="27"/>
      <c r="S24" s="6"/>
    </row>
    <row r="25" spans="1:19">
      <c r="A25" s="3" t="s">
        <v>100</v>
      </c>
      <c r="B25" s="18" t="s">
        <v>74</v>
      </c>
      <c r="C25" s="19" t="s">
        <v>37</v>
      </c>
      <c r="D25" s="20">
        <v>13215.358000000004</v>
      </c>
      <c r="E25" s="20">
        <v>11785.328999999991</v>
      </c>
      <c r="F25" s="16">
        <v>13942.182999999999</v>
      </c>
      <c r="G25" s="16">
        <v>12355.252999999997</v>
      </c>
      <c r="H25" s="17">
        <v>11628.595000000001</v>
      </c>
      <c r="I25" s="17">
        <v>11850.781000000004</v>
      </c>
      <c r="J25" s="17">
        <v>12138.615999999998</v>
      </c>
      <c r="K25" s="17">
        <v>14524.437999999998</v>
      </c>
      <c r="L25" s="17">
        <v>17827.190000000002</v>
      </c>
      <c r="M25" s="17">
        <v>17710.441999999995</v>
      </c>
      <c r="N25" s="17">
        <v>16872.006999999994</v>
      </c>
      <c r="O25" s="17">
        <v>16282.466</v>
      </c>
      <c r="P25" s="21">
        <f>SUM(D25:O25)</f>
        <v>170132.658</v>
      </c>
      <c r="Q25" s="27"/>
      <c r="S25" s="6"/>
    </row>
    <row r="26" spans="1:19">
      <c r="A26" s="3" t="s">
        <v>33</v>
      </c>
      <c r="B26" s="18" t="s">
        <v>76</v>
      </c>
      <c r="C26" s="19" t="s">
        <v>35</v>
      </c>
      <c r="D26" s="20">
        <v>11455.209999999997</v>
      </c>
      <c r="E26" s="20">
        <v>9530.9300000000057</v>
      </c>
      <c r="F26" s="16">
        <v>10589.89</v>
      </c>
      <c r="G26" s="16">
        <v>9648.2730000000029</v>
      </c>
      <c r="H26" s="17">
        <v>8485.26</v>
      </c>
      <c r="I26" s="17">
        <v>8435.2199999999993</v>
      </c>
      <c r="J26" s="17">
        <v>12053.599999999999</v>
      </c>
      <c r="K26" s="17">
        <v>12409.919999999998</v>
      </c>
      <c r="L26" s="17">
        <v>12104.59</v>
      </c>
      <c r="M26" s="17">
        <v>11884.49</v>
      </c>
      <c r="N26" s="17">
        <v>11454.210000000001</v>
      </c>
      <c r="O26" s="17">
        <v>11404.18</v>
      </c>
      <c r="P26" s="21">
        <f t="shared" si="0"/>
        <v>129455.77300000002</v>
      </c>
      <c r="Q26" s="27"/>
      <c r="S26" s="6"/>
    </row>
    <row r="27" spans="1:19">
      <c r="A27" s="3" t="s">
        <v>118</v>
      </c>
      <c r="B27" s="18" t="s">
        <v>63</v>
      </c>
      <c r="C27" s="19" t="s">
        <v>35</v>
      </c>
      <c r="D27" s="20" t="s">
        <v>115</v>
      </c>
      <c r="E27" s="20" t="s">
        <v>115</v>
      </c>
      <c r="F27" s="16">
        <v>943.84399999999982</v>
      </c>
      <c r="G27" s="16">
        <v>632.81399999999996</v>
      </c>
      <c r="H27" s="17" t="s">
        <v>115</v>
      </c>
      <c r="I27" s="17" t="s">
        <v>115</v>
      </c>
      <c r="J27" s="17" t="s">
        <v>115</v>
      </c>
      <c r="K27" s="17" t="s">
        <v>115</v>
      </c>
      <c r="L27" s="17" t="s">
        <v>115</v>
      </c>
      <c r="M27" s="17" t="s">
        <v>115</v>
      </c>
      <c r="N27" s="17">
        <v>396.66599999999994</v>
      </c>
      <c r="O27" s="17">
        <v>231.721</v>
      </c>
      <c r="P27" s="21">
        <f>SUM(D27:O27)</f>
        <v>2205.0450000000001</v>
      </c>
      <c r="Q27" s="27"/>
      <c r="S27" s="6"/>
    </row>
    <row r="28" spans="1:19">
      <c r="A28" s="3" t="s">
        <v>15</v>
      </c>
      <c r="B28" s="18" t="s">
        <v>77</v>
      </c>
      <c r="C28" s="19" t="s">
        <v>38</v>
      </c>
      <c r="D28" s="20">
        <v>11413.275000000007</v>
      </c>
      <c r="E28" s="20">
        <v>10488.445999999994</v>
      </c>
      <c r="F28" s="16">
        <v>11074.124000000013</v>
      </c>
      <c r="G28" s="16">
        <v>9527.0609999999979</v>
      </c>
      <c r="H28" s="16">
        <v>9074.0419999999995</v>
      </c>
      <c r="I28" s="16">
        <v>9576.8640000000014</v>
      </c>
      <c r="J28" s="17">
        <v>12780.971000000003</v>
      </c>
      <c r="K28" s="17">
        <v>12302.014999999999</v>
      </c>
      <c r="L28" s="17">
        <v>11413.800000000001</v>
      </c>
      <c r="M28" s="17">
        <v>12142.135999999999</v>
      </c>
      <c r="N28" s="17">
        <v>11257.534</v>
      </c>
      <c r="O28" s="17">
        <v>10926.499999999998</v>
      </c>
      <c r="P28" s="21">
        <f t="shared" si="0"/>
        <v>131976.76800000001</v>
      </c>
      <c r="Q28" s="27"/>
      <c r="S28" s="6"/>
    </row>
    <row r="29" spans="1:19">
      <c r="A29" s="3" t="s">
        <v>16</v>
      </c>
      <c r="B29" s="18" t="s">
        <v>78</v>
      </c>
      <c r="C29" s="19" t="s">
        <v>38</v>
      </c>
      <c r="D29" s="16">
        <v>11962.143</v>
      </c>
      <c r="E29" s="16">
        <v>11740.856000000005</v>
      </c>
      <c r="F29" s="16">
        <v>14479.487999999999</v>
      </c>
      <c r="G29" s="16">
        <v>13233.174999999996</v>
      </c>
      <c r="H29" s="17">
        <v>12037.674000000005</v>
      </c>
      <c r="I29" s="17">
        <v>10737.950999999995</v>
      </c>
      <c r="J29" s="17">
        <v>15690.985999999999</v>
      </c>
      <c r="K29" s="17">
        <v>14212.789000000006</v>
      </c>
      <c r="L29" s="17">
        <v>13693.595000000003</v>
      </c>
      <c r="M29" s="17">
        <v>13744.851999999997</v>
      </c>
      <c r="N29" s="17">
        <v>13124.874</v>
      </c>
      <c r="O29" s="17">
        <v>13201.356999999995</v>
      </c>
      <c r="P29" s="21">
        <f t="shared" si="0"/>
        <v>157859.74</v>
      </c>
      <c r="Q29" s="28"/>
      <c r="S29" s="6"/>
    </row>
    <row r="30" spans="1:19">
      <c r="A30" s="3" t="s">
        <v>17</v>
      </c>
      <c r="B30" s="18" t="s">
        <v>79</v>
      </c>
      <c r="C30" s="19" t="s">
        <v>39</v>
      </c>
      <c r="D30" s="20">
        <v>11693.116000000004</v>
      </c>
      <c r="E30" s="20">
        <v>11220.651999999998</v>
      </c>
      <c r="F30" s="16">
        <v>14825.321</v>
      </c>
      <c r="G30" s="16">
        <v>13687.842000000002</v>
      </c>
      <c r="H30" s="20">
        <v>12406.951999999999</v>
      </c>
      <c r="I30" s="20">
        <v>12465.136000000004</v>
      </c>
      <c r="J30" s="17">
        <v>9783.7270000000008</v>
      </c>
      <c r="K30" s="17">
        <v>10130.66</v>
      </c>
      <c r="L30" s="17">
        <v>9570.780999999999</v>
      </c>
      <c r="M30" s="17">
        <v>9358.7179999999971</v>
      </c>
      <c r="N30" s="17">
        <v>11559.439999999993</v>
      </c>
      <c r="O30" s="17">
        <v>11624.789999999997</v>
      </c>
      <c r="P30" s="21">
        <f t="shared" si="0"/>
        <v>138327.13500000001</v>
      </c>
      <c r="Q30" s="28"/>
      <c r="S30" s="6"/>
    </row>
    <row r="31" spans="1:19">
      <c r="A31" s="3" t="s">
        <v>18</v>
      </c>
      <c r="B31" s="18" t="s">
        <v>80</v>
      </c>
      <c r="C31" s="19" t="s">
        <v>41</v>
      </c>
      <c r="D31" s="20">
        <v>1515.1959999999999</v>
      </c>
      <c r="E31" s="20">
        <v>1704.0380000000002</v>
      </c>
      <c r="F31" s="16">
        <v>1696.373</v>
      </c>
      <c r="G31" s="16">
        <v>1743.7590000000002</v>
      </c>
      <c r="H31" s="17">
        <v>1781.8390000000006</v>
      </c>
      <c r="I31" s="17">
        <v>1785.7470000000001</v>
      </c>
      <c r="J31" s="17">
        <v>2424.346</v>
      </c>
      <c r="K31" s="17">
        <v>2560.1780000000003</v>
      </c>
      <c r="L31" s="17" t="s">
        <v>115</v>
      </c>
      <c r="M31" s="17" t="s">
        <v>115</v>
      </c>
      <c r="N31" s="17">
        <v>1384.6220000000005</v>
      </c>
      <c r="O31" s="17">
        <v>1263.5889999999997</v>
      </c>
      <c r="P31" s="21">
        <f t="shared" si="0"/>
        <v>17859.686999999998</v>
      </c>
      <c r="Q31" s="27"/>
      <c r="S31" s="6"/>
    </row>
    <row r="32" spans="1:19">
      <c r="A32" s="3" t="s">
        <v>19</v>
      </c>
      <c r="B32" s="18" t="s">
        <v>81</v>
      </c>
      <c r="C32" s="19" t="s">
        <v>39</v>
      </c>
      <c r="D32" s="20">
        <v>5751.7839999999987</v>
      </c>
      <c r="E32" s="20">
        <v>5000.7100000000009</v>
      </c>
      <c r="F32" s="16">
        <v>4434.9189999999999</v>
      </c>
      <c r="G32" s="16">
        <v>4465.7749999999996</v>
      </c>
      <c r="H32" s="17">
        <v>5458.509</v>
      </c>
      <c r="I32" s="17">
        <v>5341.0139999999983</v>
      </c>
      <c r="J32" s="17">
        <v>5460.7280000000001</v>
      </c>
      <c r="K32" s="17">
        <v>5534.3449999999993</v>
      </c>
      <c r="L32" s="17">
        <v>6273.9770000000008</v>
      </c>
      <c r="M32" s="17">
        <v>5618.7740000000003</v>
      </c>
      <c r="N32" s="17">
        <v>5994.6039999999975</v>
      </c>
      <c r="O32" s="17">
        <v>5939.4450000000024</v>
      </c>
      <c r="P32" s="21">
        <f t="shared" si="0"/>
        <v>65274.583999999995</v>
      </c>
      <c r="Q32" s="27"/>
      <c r="S32" s="6"/>
    </row>
    <row r="33" spans="1:19">
      <c r="A33" s="3" t="s">
        <v>20</v>
      </c>
      <c r="B33" s="18" t="s">
        <v>82</v>
      </c>
      <c r="C33" s="19" t="s">
        <v>42</v>
      </c>
      <c r="D33" s="20">
        <v>208.95</v>
      </c>
      <c r="E33" s="20">
        <v>255.83900000000003</v>
      </c>
      <c r="F33" s="16" t="s">
        <v>115</v>
      </c>
      <c r="G33" s="17" t="s">
        <v>115</v>
      </c>
      <c r="H33" s="17" t="s">
        <v>115</v>
      </c>
      <c r="I33" s="17" t="s">
        <v>115</v>
      </c>
      <c r="J33" s="17" t="s">
        <v>115</v>
      </c>
      <c r="K33" s="17" t="s">
        <v>115</v>
      </c>
      <c r="L33" s="17" t="s">
        <v>115</v>
      </c>
      <c r="M33" s="17" t="s">
        <v>115</v>
      </c>
      <c r="N33" s="17" t="s">
        <v>115</v>
      </c>
      <c r="O33" s="17" t="s">
        <v>115</v>
      </c>
      <c r="P33" s="21">
        <f t="shared" si="0"/>
        <v>464.78899999999999</v>
      </c>
      <c r="Q33" s="27"/>
      <c r="S33" s="6"/>
    </row>
    <row r="34" spans="1:19">
      <c r="A34" s="3" t="s">
        <v>21</v>
      </c>
      <c r="B34" s="18" t="s">
        <v>83</v>
      </c>
      <c r="C34" s="19" t="s">
        <v>35</v>
      </c>
      <c r="D34" s="20">
        <v>11537.42</v>
      </c>
      <c r="E34" s="20">
        <v>9604.2309999999998</v>
      </c>
      <c r="F34" s="16">
        <v>10003.891000000001</v>
      </c>
      <c r="G34" s="16">
        <v>7304.7470000000039</v>
      </c>
      <c r="H34" s="16">
        <v>12491.433999999996</v>
      </c>
      <c r="I34" s="16">
        <v>12884.351999999995</v>
      </c>
      <c r="J34" s="17">
        <v>15179.855999999996</v>
      </c>
      <c r="K34" s="17">
        <v>13544.679999999997</v>
      </c>
      <c r="L34" s="17">
        <v>14697.813</v>
      </c>
      <c r="M34" s="17">
        <v>14966.271999999992</v>
      </c>
      <c r="N34" s="17">
        <v>14227.243000000002</v>
      </c>
      <c r="O34" s="17">
        <v>14630.309000000008</v>
      </c>
      <c r="P34" s="21">
        <f t="shared" si="0"/>
        <v>151072.24799999999</v>
      </c>
      <c r="Q34" s="27"/>
      <c r="S34" s="6"/>
    </row>
    <row r="35" spans="1:19">
      <c r="A35" s="3" t="s">
        <v>22</v>
      </c>
      <c r="B35" s="18" t="s">
        <v>84</v>
      </c>
      <c r="C35" s="19" t="s">
        <v>38</v>
      </c>
      <c r="D35" s="20">
        <v>27365.460999999992</v>
      </c>
      <c r="E35" s="20">
        <v>25449.549999999996</v>
      </c>
      <c r="F35" s="16">
        <v>28004.852000000035</v>
      </c>
      <c r="G35" s="16">
        <v>23449.597000000012</v>
      </c>
      <c r="H35" s="17">
        <v>25199.131999999994</v>
      </c>
      <c r="I35" s="17">
        <v>29191.91799999998</v>
      </c>
      <c r="J35" s="17">
        <v>25432.585999999999</v>
      </c>
      <c r="K35" s="17">
        <v>23633.731</v>
      </c>
      <c r="L35" s="17">
        <v>15120.305</v>
      </c>
      <c r="M35" s="17">
        <v>13170.011000000002</v>
      </c>
      <c r="N35" s="17">
        <v>21135.790000000005</v>
      </c>
      <c r="O35" s="17">
        <v>18514.055</v>
      </c>
      <c r="P35" s="21">
        <f t="shared" si="0"/>
        <v>275666.98800000001</v>
      </c>
      <c r="Q35" s="27"/>
      <c r="S35" s="6"/>
    </row>
    <row r="36" spans="1:19">
      <c r="A36" s="3" t="s">
        <v>34</v>
      </c>
      <c r="B36" s="18" t="s">
        <v>85</v>
      </c>
      <c r="C36" s="19" t="s">
        <v>37</v>
      </c>
      <c r="D36" s="20">
        <v>3140.1479999999988</v>
      </c>
      <c r="E36" s="20">
        <v>2800.7000000000012</v>
      </c>
      <c r="F36" s="16">
        <v>11753.753999999999</v>
      </c>
      <c r="G36" s="16">
        <v>11368.020999999999</v>
      </c>
      <c r="H36" s="16">
        <v>14204.714000000004</v>
      </c>
      <c r="I36" s="16">
        <v>16898.959999999988</v>
      </c>
      <c r="J36" s="17">
        <v>10822.452000000003</v>
      </c>
      <c r="K36" s="17">
        <v>11409.674000000003</v>
      </c>
      <c r="L36" s="17">
        <v>11165.937000000002</v>
      </c>
      <c r="M36" s="17">
        <v>11660.148000000001</v>
      </c>
      <c r="N36" s="17">
        <v>1068.2400000000002</v>
      </c>
      <c r="O36" s="17">
        <v>1056.3240000000001</v>
      </c>
      <c r="P36" s="21">
        <f t="shared" si="0"/>
        <v>107349.072</v>
      </c>
      <c r="Q36" s="27"/>
      <c r="S36" s="6"/>
    </row>
    <row r="37" spans="1:19">
      <c r="A37" s="3" t="s">
        <v>23</v>
      </c>
      <c r="B37" s="18" t="s">
        <v>86</v>
      </c>
      <c r="C37" s="19" t="s">
        <v>43</v>
      </c>
      <c r="D37" s="20">
        <v>6835.7320000000045</v>
      </c>
      <c r="E37" s="20">
        <v>6244.4680000000017</v>
      </c>
      <c r="F37" s="16">
        <v>3979.6589999999992</v>
      </c>
      <c r="G37" s="16">
        <v>4607.5680000000011</v>
      </c>
      <c r="H37" s="20">
        <v>5108.4869999999992</v>
      </c>
      <c r="I37" s="20">
        <v>4435.4399999999996</v>
      </c>
      <c r="J37" s="17">
        <v>1428.028</v>
      </c>
      <c r="K37" s="17">
        <v>987.24300000000005</v>
      </c>
      <c r="L37" s="17">
        <v>8617.0690000000013</v>
      </c>
      <c r="M37" s="17">
        <v>10446.616</v>
      </c>
      <c r="N37" s="17">
        <v>6426.0159999999996</v>
      </c>
      <c r="O37" s="17">
        <v>5865.1890000000012</v>
      </c>
      <c r="P37" s="21">
        <f t="shared" si="0"/>
        <v>64981.514999999999</v>
      </c>
      <c r="Q37" s="27"/>
      <c r="S37" s="6"/>
    </row>
    <row r="38" spans="1:19">
      <c r="A38" s="3" t="s">
        <v>24</v>
      </c>
      <c r="B38" s="18" t="s">
        <v>87</v>
      </c>
      <c r="C38" s="19" t="s">
        <v>42</v>
      </c>
      <c r="D38" s="20">
        <v>12966.412000000002</v>
      </c>
      <c r="E38" s="20">
        <v>12251.455000000005</v>
      </c>
      <c r="F38" s="16">
        <v>12956.757000000001</v>
      </c>
      <c r="G38" s="16">
        <v>12762.425000000003</v>
      </c>
      <c r="H38" s="20">
        <v>13041.170000000006</v>
      </c>
      <c r="I38" s="20">
        <v>13298.79999999999</v>
      </c>
      <c r="J38" s="17">
        <v>251.60499999999999</v>
      </c>
      <c r="K38" s="17">
        <v>216.66</v>
      </c>
      <c r="L38" s="17">
        <v>14387.480999999998</v>
      </c>
      <c r="M38" s="17">
        <v>14110.72</v>
      </c>
      <c r="N38" s="17">
        <v>3497.9720000000007</v>
      </c>
      <c r="O38" s="17">
        <v>3436.9009999999989</v>
      </c>
      <c r="P38" s="21">
        <f t="shared" si="0"/>
        <v>113178.35800000001</v>
      </c>
      <c r="Q38" s="27"/>
      <c r="S38" s="6"/>
    </row>
    <row r="39" spans="1:19">
      <c r="A39" s="3" t="s">
        <v>25</v>
      </c>
      <c r="B39" s="18" t="s">
        <v>88</v>
      </c>
      <c r="C39" s="19" t="s">
        <v>38</v>
      </c>
      <c r="D39" s="20">
        <v>1143.0419999999999</v>
      </c>
      <c r="E39" s="20">
        <v>1471.6489999999999</v>
      </c>
      <c r="F39" s="16">
        <v>897.45799999999997</v>
      </c>
      <c r="G39" s="16">
        <v>824.60500000000002</v>
      </c>
      <c r="H39" s="17">
        <v>230.24799999999999</v>
      </c>
      <c r="I39" s="17">
        <v>300.58</v>
      </c>
      <c r="J39" s="17">
        <v>1255.5940000000003</v>
      </c>
      <c r="K39" s="17">
        <v>1316.5170000000001</v>
      </c>
      <c r="L39" s="17">
        <v>1254.4769999999999</v>
      </c>
      <c r="M39" s="17">
        <v>1294.7850000000003</v>
      </c>
      <c r="N39" s="17">
        <v>1434.7540000000001</v>
      </c>
      <c r="O39" s="17">
        <v>1052.3630000000001</v>
      </c>
      <c r="P39" s="21">
        <f t="shared" si="0"/>
        <v>12476.071999999998</v>
      </c>
      <c r="Q39" s="27"/>
      <c r="S39" s="6"/>
    </row>
    <row r="40" spans="1:19">
      <c r="A40" s="3" t="s">
        <v>60</v>
      </c>
      <c r="B40" s="18" t="s">
        <v>63</v>
      </c>
      <c r="C40" s="19" t="s">
        <v>35</v>
      </c>
      <c r="D40" s="20">
        <v>7603.2150000000038</v>
      </c>
      <c r="E40" s="20">
        <v>9246.4490000000005</v>
      </c>
      <c r="F40" s="16">
        <v>16793.294000000002</v>
      </c>
      <c r="G40" s="16">
        <v>11953.624999999998</v>
      </c>
      <c r="H40" s="17">
        <v>14969.167000000003</v>
      </c>
      <c r="I40" s="17">
        <v>15736.310000000001</v>
      </c>
      <c r="J40" s="17">
        <v>18475.368000000006</v>
      </c>
      <c r="K40" s="17">
        <v>17568.214</v>
      </c>
      <c r="L40" s="17">
        <v>17582.708000000006</v>
      </c>
      <c r="M40" s="17">
        <v>17469.397999999994</v>
      </c>
      <c r="N40" s="17">
        <v>15685.65</v>
      </c>
      <c r="O40" s="17">
        <v>14729.908000000001</v>
      </c>
      <c r="P40" s="21">
        <f t="shared" si="0"/>
        <v>177813.30600000001</v>
      </c>
      <c r="Q40" s="27"/>
      <c r="S40" s="6"/>
    </row>
    <row r="41" spans="1:19">
      <c r="A41" s="3" t="s">
        <v>121</v>
      </c>
      <c r="B41" s="18" t="s">
        <v>97</v>
      </c>
      <c r="C41" s="19" t="s">
        <v>44</v>
      </c>
      <c r="D41" s="20">
        <v>8475.5079999999998</v>
      </c>
      <c r="E41" s="20">
        <v>9618.8259999999955</v>
      </c>
      <c r="F41" s="16">
        <v>9682.3119999999999</v>
      </c>
      <c r="G41" s="16">
        <v>8731.9349999999977</v>
      </c>
      <c r="H41" s="17">
        <v>4634.4789999999985</v>
      </c>
      <c r="I41" s="17">
        <v>4409.2270000000017</v>
      </c>
      <c r="J41" s="17">
        <v>10159.087000000001</v>
      </c>
      <c r="K41" s="17">
        <v>10563.528000000006</v>
      </c>
      <c r="L41" s="17">
        <v>9045.6329999999998</v>
      </c>
      <c r="M41" s="17">
        <v>8532.5050000000028</v>
      </c>
      <c r="N41" s="17">
        <v>9988.25</v>
      </c>
      <c r="O41" s="17">
        <v>8621.1879999999965</v>
      </c>
      <c r="P41" s="21">
        <f t="shared" si="0"/>
        <v>102462.478</v>
      </c>
      <c r="Q41" s="27"/>
      <c r="S41" s="6"/>
    </row>
    <row r="42" spans="1:19">
      <c r="A42" s="3" t="s">
        <v>26</v>
      </c>
      <c r="B42" s="18" t="s">
        <v>89</v>
      </c>
      <c r="C42" s="19" t="s">
        <v>37</v>
      </c>
      <c r="D42" s="20">
        <v>27650.618000000006</v>
      </c>
      <c r="E42" s="20">
        <v>21708.94999999999</v>
      </c>
      <c r="F42" s="16">
        <v>24685.372999999992</v>
      </c>
      <c r="G42" s="16">
        <v>20562.159</v>
      </c>
      <c r="H42" s="17">
        <v>20820.752000000008</v>
      </c>
      <c r="I42" s="17">
        <v>17612.667000000001</v>
      </c>
      <c r="J42" s="17">
        <v>21817.215</v>
      </c>
      <c r="K42" s="17">
        <v>20016.475000000006</v>
      </c>
      <c r="L42" s="17">
        <v>24774.019999999997</v>
      </c>
      <c r="M42" s="17">
        <v>21702.651999999991</v>
      </c>
      <c r="N42" s="17">
        <v>22068.41299999999</v>
      </c>
      <c r="O42" s="17">
        <v>19172.940000000006</v>
      </c>
      <c r="P42" s="21">
        <f t="shared" si="0"/>
        <v>262592.234</v>
      </c>
      <c r="Q42" s="27"/>
      <c r="S42" s="6"/>
    </row>
    <row r="43" spans="1:19">
      <c r="A43" s="3" t="s">
        <v>27</v>
      </c>
      <c r="B43" s="18" t="s">
        <v>90</v>
      </c>
      <c r="C43" s="19" t="s">
        <v>37</v>
      </c>
      <c r="D43" s="20">
        <v>11397.359000000002</v>
      </c>
      <c r="E43" s="20">
        <v>10007.872000000005</v>
      </c>
      <c r="F43" s="16">
        <v>11018.287</v>
      </c>
      <c r="G43" s="16">
        <v>11024.85</v>
      </c>
      <c r="H43" s="17">
        <v>10780.915999999996</v>
      </c>
      <c r="I43" s="17">
        <v>11513.040000000003</v>
      </c>
      <c r="J43" s="17">
        <v>11616.410000000005</v>
      </c>
      <c r="K43" s="17">
        <v>11981.24</v>
      </c>
      <c r="L43" s="17">
        <v>10273.897000000001</v>
      </c>
      <c r="M43" s="17">
        <v>10469.052</v>
      </c>
      <c r="N43" s="17">
        <v>11061.788000000002</v>
      </c>
      <c r="O43" s="17">
        <v>9750.6669999999976</v>
      </c>
      <c r="P43" s="21">
        <f t="shared" si="0"/>
        <v>130895.37800000001</v>
      </c>
      <c r="Q43" s="27"/>
      <c r="S43" s="6"/>
    </row>
    <row r="44" spans="1:19">
      <c r="A44" s="3" t="s">
        <v>28</v>
      </c>
      <c r="B44" s="18" t="s">
        <v>92</v>
      </c>
      <c r="C44" s="19" t="s">
        <v>44</v>
      </c>
      <c r="D44" s="20">
        <v>6850.4100000000062</v>
      </c>
      <c r="E44" s="20">
        <v>11160.88</v>
      </c>
      <c r="F44" s="16">
        <v>7883.4060000000009</v>
      </c>
      <c r="G44" s="16">
        <v>9132.8430000000008</v>
      </c>
      <c r="H44" s="17">
        <v>6369.7799999999943</v>
      </c>
      <c r="I44" s="17">
        <v>5000.0099999999984</v>
      </c>
      <c r="J44" s="17">
        <v>8511.148000000001</v>
      </c>
      <c r="K44" s="17">
        <v>12211.51</v>
      </c>
      <c r="L44" s="17">
        <v>13655.484</v>
      </c>
      <c r="M44" s="17">
        <v>13350.212999999996</v>
      </c>
      <c r="N44" s="17">
        <v>8443.3859999999986</v>
      </c>
      <c r="O44" s="17">
        <v>11433.330000000011</v>
      </c>
      <c r="P44" s="21">
        <f t="shared" si="0"/>
        <v>114002.4</v>
      </c>
      <c r="S44" s="6"/>
    </row>
    <row r="45" spans="1:19">
      <c r="A45" s="3" t="s">
        <v>119</v>
      </c>
      <c r="B45" s="18" t="s">
        <v>120</v>
      </c>
      <c r="C45" s="19" t="s">
        <v>122</v>
      </c>
      <c r="D45" s="20" t="s">
        <v>115</v>
      </c>
      <c r="E45" s="20" t="s">
        <v>115</v>
      </c>
      <c r="F45" s="16" t="s">
        <v>115</v>
      </c>
      <c r="G45" s="16" t="s">
        <v>115</v>
      </c>
      <c r="H45" s="17" t="s">
        <v>115</v>
      </c>
      <c r="I45" s="17" t="s">
        <v>115</v>
      </c>
      <c r="J45" s="17">
        <v>315.31100000000004</v>
      </c>
      <c r="K45" s="17">
        <v>733.27800000000002</v>
      </c>
      <c r="L45" s="17">
        <v>552.22500000000002</v>
      </c>
      <c r="M45" s="17">
        <v>357.11200000000002</v>
      </c>
      <c r="N45" s="17" t="s">
        <v>115</v>
      </c>
      <c r="O45" s="17" t="s">
        <v>115</v>
      </c>
      <c r="P45" s="21">
        <f>SUM(D45:O45)</f>
        <v>1957.9259999999999</v>
      </c>
      <c r="R45" s="29"/>
      <c r="S45" s="6"/>
    </row>
    <row r="46" spans="1:19">
      <c r="A46" s="3" t="s">
        <v>30</v>
      </c>
      <c r="B46" s="18" t="s">
        <v>94</v>
      </c>
      <c r="C46" s="19" t="s">
        <v>46</v>
      </c>
      <c r="D46" s="20">
        <v>6635.5220000000054</v>
      </c>
      <c r="E46" s="20">
        <v>6422.1470000000045</v>
      </c>
      <c r="F46" s="16">
        <v>6545.8910000000005</v>
      </c>
      <c r="G46" s="16">
        <v>7566.1780000000026</v>
      </c>
      <c r="H46" s="17">
        <v>7802.8899999999985</v>
      </c>
      <c r="I46" s="17">
        <v>7728.420000000001</v>
      </c>
      <c r="J46" s="17">
        <v>9453.409999999998</v>
      </c>
      <c r="K46" s="17">
        <v>10037.957999999997</v>
      </c>
      <c r="L46" s="17">
        <v>8578.9430000000011</v>
      </c>
      <c r="M46" s="17">
        <v>8066.5210000000034</v>
      </c>
      <c r="N46" s="17">
        <v>9702.2569999999905</v>
      </c>
      <c r="O46" s="17">
        <v>9497.8520000000008</v>
      </c>
      <c r="P46" s="21">
        <f t="shared" si="0"/>
        <v>98037.989000000016</v>
      </c>
      <c r="R46" s="7"/>
      <c r="S46" s="6"/>
    </row>
    <row r="47" spans="1:19">
      <c r="A47" s="3" t="s">
        <v>29</v>
      </c>
      <c r="B47" s="18" t="s">
        <v>93</v>
      </c>
      <c r="C47" s="19" t="s">
        <v>45</v>
      </c>
      <c r="D47" s="20">
        <v>6687.898000000001</v>
      </c>
      <c r="E47" s="20">
        <v>6731.6039999999994</v>
      </c>
      <c r="F47" s="16">
        <v>6053.6910000000025</v>
      </c>
      <c r="G47" s="16">
        <v>7768.8790000000008</v>
      </c>
      <c r="H47" s="17">
        <v>5208.0900000000038</v>
      </c>
      <c r="I47" s="17">
        <v>8140.5789999999988</v>
      </c>
      <c r="J47" s="17">
        <v>6446.8119999999981</v>
      </c>
      <c r="K47" s="17">
        <v>8972.9420000000009</v>
      </c>
      <c r="L47" s="17">
        <v>5906.755000000001</v>
      </c>
      <c r="M47" s="17">
        <v>8973.0249999999978</v>
      </c>
      <c r="N47" s="17">
        <v>7035.327000000002</v>
      </c>
      <c r="O47" s="17">
        <v>7131.6380000000036</v>
      </c>
      <c r="P47" s="21">
        <f t="shared" si="0"/>
        <v>85057.24000000002</v>
      </c>
      <c r="R47" s="7"/>
      <c r="S47" s="6"/>
    </row>
    <row r="48" spans="1:19">
      <c r="A48" s="4" t="s">
        <v>50</v>
      </c>
      <c r="B48" s="18" t="s">
        <v>95</v>
      </c>
      <c r="C48" s="19" t="s">
        <v>40</v>
      </c>
      <c r="D48" s="20">
        <v>10866.360000000002</v>
      </c>
      <c r="E48" s="20">
        <v>11827.010999999993</v>
      </c>
      <c r="F48" s="16">
        <v>14838.876999999997</v>
      </c>
      <c r="G48" s="16">
        <v>13223.651000000003</v>
      </c>
      <c r="H48" s="17">
        <v>14388.067000000008</v>
      </c>
      <c r="I48" s="17">
        <v>13856.881999999994</v>
      </c>
      <c r="J48" s="17">
        <v>13850.155000000001</v>
      </c>
      <c r="K48" s="17">
        <v>14264.146999999997</v>
      </c>
      <c r="L48" s="17">
        <v>13932.853999999998</v>
      </c>
      <c r="M48" s="17">
        <v>14289.984</v>
      </c>
      <c r="N48" s="17">
        <v>16039.893999999989</v>
      </c>
      <c r="O48" s="17">
        <v>15158.356</v>
      </c>
      <c r="P48" s="21">
        <f t="shared" si="0"/>
        <v>166536.23799999998</v>
      </c>
      <c r="R48" s="7"/>
      <c r="S48" s="6"/>
    </row>
    <row r="49" spans="1:19">
      <c r="A49" s="3" t="s">
        <v>62</v>
      </c>
      <c r="B49" s="18" t="s">
        <v>96</v>
      </c>
      <c r="C49" s="19" t="s">
        <v>42</v>
      </c>
      <c r="D49" s="20">
        <v>261.29899999999998</v>
      </c>
      <c r="E49" s="20">
        <v>1414.2650000000001</v>
      </c>
      <c r="F49" s="16">
        <v>2067.114</v>
      </c>
      <c r="G49" s="16">
        <v>2129.0439999999994</v>
      </c>
      <c r="H49" s="17">
        <v>1634.885</v>
      </c>
      <c r="I49" s="17">
        <v>1387.2469999999998</v>
      </c>
      <c r="J49" s="17" t="s">
        <v>115</v>
      </c>
      <c r="K49" s="17" t="s">
        <v>115</v>
      </c>
      <c r="L49" s="17" t="s">
        <v>115</v>
      </c>
      <c r="M49" s="17" t="s">
        <v>115</v>
      </c>
      <c r="N49" s="17" t="s">
        <v>115</v>
      </c>
      <c r="O49" s="17" t="s">
        <v>115</v>
      </c>
      <c r="P49" s="21">
        <f t="shared" si="0"/>
        <v>8893.8539999999994</v>
      </c>
      <c r="R49" s="7"/>
      <c r="S49" s="6"/>
    </row>
    <row r="50" spans="1:19">
      <c r="A50" s="3" t="s">
        <v>102</v>
      </c>
      <c r="B50" s="18" t="s">
        <v>98</v>
      </c>
      <c r="C50" s="19" t="s">
        <v>37</v>
      </c>
      <c r="D50" s="20">
        <v>4491.103000000001</v>
      </c>
      <c r="E50" s="20">
        <v>3371.2690000000002</v>
      </c>
      <c r="F50" s="16">
        <v>8322.7209999999941</v>
      </c>
      <c r="G50" s="16">
        <v>7470.247999999996</v>
      </c>
      <c r="H50" s="17">
        <v>8835.2010000000009</v>
      </c>
      <c r="I50" s="17">
        <v>8503.1939999999977</v>
      </c>
      <c r="J50" s="17">
        <v>7312.8529999999992</v>
      </c>
      <c r="K50" s="17">
        <v>7266.8649999999998</v>
      </c>
      <c r="L50" s="17">
        <v>5933.4800000000014</v>
      </c>
      <c r="M50" s="17">
        <v>6107.2899999999981</v>
      </c>
      <c r="N50" s="17">
        <v>4348.7829999999994</v>
      </c>
      <c r="O50" s="17">
        <v>4087.802000000001</v>
      </c>
      <c r="P50" s="21">
        <f>SUM(D50:O50)</f>
        <v>76050.808999999979</v>
      </c>
      <c r="R50" s="7"/>
      <c r="S50" s="6"/>
    </row>
    <row r="51" spans="1:19">
      <c r="A51" s="34" t="s">
        <v>8</v>
      </c>
      <c r="B51" s="35"/>
      <c r="C51" s="22"/>
      <c r="D51" s="23">
        <f>SUM(D10:D50)</f>
        <v>306053.22200000001</v>
      </c>
      <c r="E51" s="23">
        <f>SUM(E10:E50)</f>
        <v>290131.05000000005</v>
      </c>
      <c r="F51" s="23">
        <v>336744.82100000005</v>
      </c>
      <c r="G51" s="23">
        <v>313991.63900000008</v>
      </c>
      <c r="H51" s="23">
        <v>317608.48699999996</v>
      </c>
      <c r="I51" s="23">
        <v>322203.99399999989</v>
      </c>
      <c r="J51" s="23">
        <v>323780.85399999993</v>
      </c>
      <c r="K51" s="23">
        <v>327355.5339999994</v>
      </c>
      <c r="L51" s="23">
        <v>337875.62899999978</v>
      </c>
      <c r="M51" s="23">
        <v>337234.26500000001</v>
      </c>
      <c r="N51" s="23">
        <v>317116.32299999997</v>
      </c>
      <c r="O51" s="23">
        <f>SUM(O10:O50)</f>
        <v>298929.51100000006</v>
      </c>
      <c r="P51" s="23">
        <f>SUM(D51:O51)</f>
        <v>3829025.3289999994</v>
      </c>
    </row>
    <row r="52" spans="1:19">
      <c r="A52" s="30" t="s">
        <v>5</v>
      </c>
      <c r="B52" s="30"/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26"/>
      <c r="P52" s="8"/>
    </row>
    <row r="53" spans="1:19">
      <c r="A53" s="13"/>
      <c r="B53" s="8"/>
      <c r="C53" s="8"/>
      <c r="D53" s="8"/>
      <c r="E53" s="8"/>
      <c r="F53" s="8"/>
      <c r="G53" s="8"/>
      <c r="H53" s="26"/>
      <c r="I53" s="26"/>
      <c r="J53" s="8"/>
      <c r="K53" s="8"/>
      <c r="L53" s="8"/>
      <c r="M53" s="8"/>
      <c r="N53" s="8"/>
      <c r="O53" s="8"/>
      <c r="P53" s="8"/>
    </row>
    <row r="54" spans="1:19">
      <c r="N54" s="15"/>
      <c r="O54" s="41"/>
    </row>
    <row r="55" spans="1:19">
      <c r="E55" s="42"/>
    </row>
    <row r="56" spans="1:19">
      <c r="E56" s="42"/>
      <c r="I56" s="42"/>
    </row>
    <row r="61" spans="1:19">
      <c r="O61" s="40"/>
    </row>
  </sheetData>
  <sheetProtection password="C5E7" sheet="1" objects="1" scenarios="1"/>
  <mergeCells count="12">
    <mergeCell ref="A52:B52"/>
    <mergeCell ref="A6:P6"/>
    <mergeCell ref="P8:P9"/>
    <mergeCell ref="A51:B51"/>
    <mergeCell ref="D8:E8"/>
    <mergeCell ref="F8:G8"/>
    <mergeCell ref="H8:I8"/>
    <mergeCell ref="J8:K8"/>
    <mergeCell ref="B8:B9"/>
    <mergeCell ref="C8:C9"/>
    <mergeCell ref="L8:M8"/>
    <mergeCell ref="N8:O8"/>
  </mergeCells>
  <printOptions horizontalCentered="1"/>
  <pageMargins left="0.15748031496062992" right="7.874015748031496E-2" top="0.47244094488188981" bottom="0.6692913385826772" header="0.15748031496062992" footer="0.39370078740157483"/>
  <pageSetup paperSize="9" scale="54" fitToHeight="2" orientation="landscape" r:id="rId1"/>
  <headerFooter>
    <oddFooter>&amp;R&amp;10&amp;P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ACUMULADO 2015 web</vt:lpstr>
      <vt:lpstr>'ACUMULADO 2015 web'!Area_de_impressao</vt:lpstr>
      <vt:lpstr>'ACUMULADO 2015 web'!Print_Area</vt:lpstr>
      <vt:lpstr>'ACUMULADO 2015 web'!Print_Titles</vt:lpstr>
      <vt:lpstr>'ACUMULADO 2015 web'!Titulos_de_impressao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gcarvalho</dc:creator>
  <cp:lastModifiedBy>Rafaela Coelho G.G Siqueira</cp:lastModifiedBy>
  <cp:lastPrinted>2015-05-12T18:24:13Z</cp:lastPrinted>
  <dcterms:created xsi:type="dcterms:W3CDTF">2010-01-26T14:01:24Z</dcterms:created>
  <dcterms:modified xsi:type="dcterms:W3CDTF">2016-02-29T17:40:30Z</dcterms:modified>
</cp:coreProperties>
</file>