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iago\Downloads\"/>
    </mc:Choice>
  </mc:AlternateContent>
  <xr:revisionPtr revIDLastSave="0" documentId="13_ncr:1_{691D1ED5-BA1C-449E-AD2F-8D5FEF1EC8C4}" xr6:coauthVersionLast="46" xr6:coauthVersionMax="46" xr10:uidLastSave="{00000000-0000-0000-0000-000000000000}"/>
  <bookViews>
    <workbookView xWindow="-120" yWindow="-120" windowWidth="20730" windowHeight="11160" tabRatio="500" xr2:uid="{00000000-000D-0000-FFFF-FFFF00000000}"/>
  </bookViews>
  <sheets>
    <sheet name="DADOS DA BASE" sheetId="1" r:id="rId1"/>
    <sheet name="FCT CONSOLIDADO" sheetId="2" r:id="rId2"/>
    <sheet name="Apoio" sheetId="3" state="hidden" r:id="rId3"/>
  </sheets>
  <definedNames>
    <definedName name="_xlnm.Print_Area" localSheetId="0">'DADOS DA BASE'!$B$2:$G$40</definedName>
    <definedName name="LISTA_PRODUTOS">Apoio!$A$1:$A$18</definedName>
    <definedName name="TIPO_PARTICIPACAO">Apoio!$D$1:$D$2</definedName>
    <definedName name="_xlnm.Print_Titles" localSheetId="0">'DADOS DA BASE'!$10:$10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00" i="3" l="1"/>
  <c r="I400" i="3"/>
  <c r="J399" i="3"/>
  <c r="I399" i="3"/>
  <c r="J398" i="3"/>
  <c r="I398" i="3"/>
  <c r="J397" i="3"/>
  <c r="I397" i="3"/>
  <c r="J396" i="3"/>
  <c r="I396" i="3"/>
  <c r="J395" i="3"/>
  <c r="I395" i="3"/>
  <c r="J394" i="3"/>
  <c r="I394" i="3"/>
  <c r="J393" i="3"/>
  <c r="I393" i="3"/>
  <c r="J392" i="3"/>
  <c r="I392" i="3"/>
  <c r="J391" i="3"/>
  <c r="I391" i="3"/>
  <c r="J390" i="3"/>
  <c r="I390" i="3"/>
  <c r="J389" i="3"/>
  <c r="I389" i="3"/>
  <c r="J388" i="3"/>
  <c r="I388" i="3"/>
  <c r="J387" i="3"/>
  <c r="I387" i="3"/>
  <c r="J386" i="3"/>
  <c r="I386" i="3"/>
  <c r="J385" i="3"/>
  <c r="I385" i="3"/>
  <c r="J384" i="3"/>
  <c r="I384" i="3"/>
  <c r="J383" i="3"/>
  <c r="I383" i="3"/>
  <c r="J382" i="3"/>
  <c r="I382" i="3"/>
  <c r="J381" i="3"/>
  <c r="I381" i="3"/>
  <c r="J380" i="3"/>
  <c r="I380" i="3"/>
  <c r="J379" i="3"/>
  <c r="I379" i="3"/>
  <c r="J378" i="3"/>
  <c r="I378" i="3"/>
  <c r="J377" i="3"/>
  <c r="I377" i="3"/>
  <c r="J376" i="3"/>
  <c r="I376" i="3"/>
  <c r="J375" i="3"/>
  <c r="I375" i="3"/>
  <c r="J374" i="3"/>
  <c r="I374" i="3"/>
  <c r="J373" i="3"/>
  <c r="I373" i="3"/>
  <c r="J372" i="3"/>
  <c r="I372" i="3"/>
  <c r="J371" i="3"/>
  <c r="I371" i="3"/>
  <c r="J370" i="3"/>
  <c r="I370" i="3"/>
  <c r="J369" i="3"/>
  <c r="I369" i="3"/>
  <c r="J368" i="3"/>
  <c r="I368" i="3"/>
  <c r="J367" i="3"/>
  <c r="I367" i="3"/>
  <c r="J366" i="3"/>
  <c r="I366" i="3"/>
  <c r="J365" i="3"/>
  <c r="I365" i="3"/>
  <c r="J364" i="3"/>
  <c r="I364" i="3"/>
  <c r="J363" i="3"/>
  <c r="I363" i="3"/>
  <c r="J362" i="3"/>
  <c r="I362" i="3"/>
  <c r="J361" i="3"/>
  <c r="I361" i="3"/>
  <c r="J360" i="3"/>
  <c r="I360" i="3"/>
  <c r="J359" i="3"/>
  <c r="I359" i="3"/>
  <c r="J358" i="3"/>
  <c r="I358" i="3"/>
  <c r="J357" i="3"/>
  <c r="I357" i="3"/>
  <c r="J356" i="3"/>
  <c r="I356" i="3"/>
  <c r="J355" i="3"/>
  <c r="I355" i="3"/>
  <c r="J354" i="3"/>
  <c r="I354" i="3"/>
  <c r="J353" i="3"/>
  <c r="I353" i="3"/>
  <c r="J352" i="3"/>
  <c r="I352" i="3"/>
  <c r="J351" i="3"/>
  <c r="I351" i="3"/>
  <c r="J350" i="3"/>
  <c r="I350" i="3"/>
  <c r="J349" i="3"/>
  <c r="I349" i="3"/>
  <c r="J348" i="3"/>
  <c r="I348" i="3"/>
  <c r="J347" i="3"/>
  <c r="I347" i="3"/>
  <c r="J346" i="3"/>
  <c r="I346" i="3"/>
  <c r="J345" i="3"/>
  <c r="I345" i="3"/>
  <c r="J344" i="3"/>
  <c r="I344" i="3"/>
  <c r="J343" i="3"/>
  <c r="I343" i="3"/>
  <c r="J342" i="3"/>
  <c r="I342" i="3"/>
  <c r="J341" i="3"/>
  <c r="I341" i="3"/>
  <c r="J340" i="3"/>
  <c r="I340" i="3"/>
  <c r="J339" i="3"/>
  <c r="I339" i="3"/>
  <c r="J338" i="3"/>
  <c r="I338" i="3"/>
  <c r="J337" i="3"/>
  <c r="I337" i="3"/>
  <c r="J336" i="3"/>
  <c r="I336" i="3"/>
  <c r="J335" i="3"/>
  <c r="I335" i="3"/>
  <c r="J334" i="3"/>
  <c r="I334" i="3"/>
  <c r="J333" i="3"/>
  <c r="I333" i="3"/>
  <c r="J332" i="3"/>
  <c r="I332" i="3"/>
  <c r="J331" i="3"/>
  <c r="I331" i="3"/>
  <c r="J330" i="3"/>
  <c r="I330" i="3"/>
  <c r="J329" i="3"/>
  <c r="I329" i="3"/>
  <c r="J328" i="3"/>
  <c r="I328" i="3"/>
  <c r="J327" i="3"/>
  <c r="I327" i="3"/>
  <c r="J326" i="3"/>
  <c r="I326" i="3"/>
  <c r="J325" i="3"/>
  <c r="I325" i="3"/>
  <c r="J324" i="3"/>
  <c r="I324" i="3"/>
  <c r="J323" i="3"/>
  <c r="I323" i="3"/>
  <c r="J322" i="3"/>
  <c r="I322" i="3"/>
  <c r="J321" i="3"/>
  <c r="I321" i="3"/>
  <c r="J320" i="3"/>
  <c r="I320" i="3"/>
  <c r="J319" i="3"/>
  <c r="I319" i="3"/>
  <c r="J318" i="3"/>
  <c r="I318" i="3"/>
  <c r="J317" i="3"/>
  <c r="I317" i="3"/>
  <c r="J316" i="3"/>
  <c r="I316" i="3"/>
  <c r="J315" i="3"/>
  <c r="I315" i="3"/>
  <c r="J314" i="3"/>
  <c r="I314" i="3"/>
  <c r="J313" i="3"/>
  <c r="I313" i="3"/>
  <c r="J312" i="3"/>
  <c r="I312" i="3"/>
  <c r="J311" i="3"/>
  <c r="I311" i="3"/>
  <c r="J310" i="3"/>
  <c r="I310" i="3"/>
  <c r="J309" i="3"/>
  <c r="I309" i="3"/>
  <c r="J308" i="3"/>
  <c r="I308" i="3"/>
  <c r="J307" i="3"/>
  <c r="I307" i="3"/>
  <c r="J306" i="3"/>
  <c r="I306" i="3"/>
  <c r="J305" i="3"/>
  <c r="I305" i="3"/>
  <c r="J304" i="3"/>
  <c r="I304" i="3"/>
  <c r="J303" i="3"/>
  <c r="I303" i="3"/>
  <c r="J302" i="3"/>
  <c r="I302" i="3"/>
  <c r="J301" i="3"/>
  <c r="I301" i="3"/>
  <c r="J300" i="3"/>
  <c r="I300" i="3"/>
  <c r="J299" i="3"/>
  <c r="I299" i="3"/>
  <c r="J298" i="3"/>
  <c r="I298" i="3"/>
  <c r="J297" i="3"/>
  <c r="I297" i="3"/>
  <c r="J296" i="3"/>
  <c r="I296" i="3"/>
  <c r="J295" i="3"/>
  <c r="I295" i="3"/>
  <c r="J294" i="3"/>
  <c r="I294" i="3"/>
  <c r="J293" i="3"/>
  <c r="I293" i="3"/>
  <c r="J292" i="3"/>
  <c r="I292" i="3"/>
  <c r="J291" i="3"/>
  <c r="I291" i="3"/>
  <c r="J290" i="3"/>
  <c r="I290" i="3"/>
  <c r="J289" i="3"/>
  <c r="I289" i="3"/>
  <c r="J288" i="3"/>
  <c r="I288" i="3"/>
  <c r="J287" i="3"/>
  <c r="I287" i="3"/>
  <c r="J286" i="3"/>
  <c r="I286" i="3"/>
  <c r="J285" i="3"/>
  <c r="I285" i="3"/>
  <c r="J284" i="3"/>
  <c r="I284" i="3"/>
  <c r="J283" i="3"/>
  <c r="I283" i="3"/>
  <c r="J282" i="3"/>
  <c r="I282" i="3"/>
  <c r="J281" i="3"/>
  <c r="I281" i="3"/>
  <c r="J280" i="3"/>
  <c r="I280" i="3"/>
  <c r="J279" i="3"/>
  <c r="I279" i="3"/>
  <c r="J278" i="3"/>
  <c r="I278" i="3"/>
  <c r="J277" i="3"/>
  <c r="I277" i="3"/>
  <c r="J276" i="3"/>
  <c r="I276" i="3"/>
  <c r="J275" i="3"/>
  <c r="I275" i="3"/>
  <c r="J274" i="3"/>
  <c r="I274" i="3"/>
  <c r="J273" i="3"/>
  <c r="I273" i="3"/>
  <c r="J272" i="3"/>
  <c r="I272" i="3"/>
  <c r="J271" i="3"/>
  <c r="I271" i="3"/>
  <c r="J270" i="3"/>
  <c r="I270" i="3"/>
  <c r="J269" i="3"/>
  <c r="I269" i="3"/>
  <c r="J268" i="3"/>
  <c r="I268" i="3"/>
  <c r="J267" i="3"/>
  <c r="I267" i="3"/>
  <c r="J266" i="3"/>
  <c r="I266" i="3"/>
  <c r="J265" i="3"/>
  <c r="I265" i="3"/>
  <c r="J264" i="3"/>
  <c r="I264" i="3"/>
  <c r="J263" i="3"/>
  <c r="I263" i="3"/>
  <c r="J262" i="3"/>
  <c r="I262" i="3"/>
  <c r="J261" i="3"/>
  <c r="I261" i="3"/>
  <c r="J260" i="3"/>
  <c r="I260" i="3"/>
  <c r="J259" i="3"/>
  <c r="I259" i="3"/>
  <c r="J258" i="3"/>
  <c r="I258" i="3"/>
  <c r="J257" i="3"/>
  <c r="I257" i="3"/>
  <c r="J256" i="3"/>
  <c r="I256" i="3"/>
  <c r="J255" i="3"/>
  <c r="I255" i="3"/>
  <c r="J254" i="3"/>
  <c r="I254" i="3"/>
  <c r="J253" i="3"/>
  <c r="I253" i="3"/>
  <c r="J252" i="3"/>
  <c r="I252" i="3"/>
  <c r="J251" i="3"/>
  <c r="I251" i="3"/>
  <c r="J250" i="3"/>
  <c r="I250" i="3"/>
  <c r="J249" i="3"/>
  <c r="I249" i="3"/>
  <c r="J248" i="3"/>
  <c r="I248" i="3"/>
  <c r="J247" i="3"/>
  <c r="I247" i="3"/>
  <c r="J246" i="3"/>
  <c r="I246" i="3"/>
  <c r="J245" i="3"/>
  <c r="I245" i="3"/>
  <c r="J244" i="3"/>
  <c r="I244" i="3"/>
  <c r="J243" i="3"/>
  <c r="I243" i="3"/>
  <c r="J242" i="3"/>
  <c r="I242" i="3"/>
  <c r="J241" i="3"/>
  <c r="I241" i="3"/>
  <c r="J240" i="3"/>
  <c r="I240" i="3"/>
  <c r="J239" i="3"/>
  <c r="I239" i="3"/>
  <c r="J238" i="3"/>
  <c r="I238" i="3"/>
  <c r="J237" i="3"/>
  <c r="I237" i="3"/>
  <c r="J236" i="3"/>
  <c r="I236" i="3"/>
  <c r="J235" i="3"/>
  <c r="I235" i="3"/>
  <c r="J234" i="3"/>
  <c r="I234" i="3"/>
  <c r="J233" i="3"/>
  <c r="I233" i="3"/>
  <c r="J232" i="3"/>
  <c r="I232" i="3"/>
  <c r="J231" i="3"/>
  <c r="I231" i="3"/>
  <c r="J230" i="3"/>
  <c r="I230" i="3"/>
  <c r="J229" i="3"/>
  <c r="I229" i="3"/>
  <c r="J228" i="3"/>
  <c r="I228" i="3"/>
  <c r="J227" i="3"/>
  <c r="I227" i="3"/>
  <c r="J226" i="3"/>
  <c r="I226" i="3"/>
  <c r="J225" i="3"/>
  <c r="I225" i="3"/>
  <c r="J224" i="3"/>
  <c r="I224" i="3"/>
  <c r="J223" i="3"/>
  <c r="I223" i="3"/>
  <c r="J222" i="3"/>
  <c r="I222" i="3"/>
  <c r="J221" i="3"/>
  <c r="I221" i="3"/>
  <c r="J220" i="3"/>
  <c r="I220" i="3"/>
  <c r="J219" i="3"/>
  <c r="I219" i="3"/>
  <c r="J218" i="3"/>
  <c r="I218" i="3"/>
  <c r="J217" i="3"/>
  <c r="I217" i="3"/>
  <c r="J216" i="3"/>
  <c r="I216" i="3"/>
  <c r="J215" i="3"/>
  <c r="I215" i="3"/>
  <c r="J214" i="3"/>
  <c r="I214" i="3"/>
  <c r="J213" i="3"/>
  <c r="I213" i="3"/>
  <c r="J212" i="3"/>
  <c r="I212" i="3"/>
  <c r="J211" i="3"/>
  <c r="I211" i="3"/>
  <c r="J210" i="3"/>
  <c r="I210" i="3"/>
  <c r="J209" i="3"/>
  <c r="I209" i="3"/>
  <c r="J208" i="3"/>
  <c r="I208" i="3"/>
  <c r="J207" i="3"/>
  <c r="I207" i="3"/>
  <c r="J206" i="3"/>
  <c r="I206" i="3"/>
  <c r="J205" i="3"/>
  <c r="I205" i="3"/>
  <c r="J204" i="3"/>
  <c r="I204" i="3"/>
  <c r="J203" i="3"/>
  <c r="I203" i="3"/>
  <c r="J202" i="3"/>
  <c r="I202" i="3"/>
  <c r="J201" i="3"/>
  <c r="I201" i="3"/>
  <c r="J200" i="3"/>
  <c r="I200" i="3"/>
  <c r="J199" i="3"/>
  <c r="I199" i="3"/>
  <c r="J198" i="3"/>
  <c r="I198" i="3"/>
  <c r="J197" i="3"/>
  <c r="I197" i="3"/>
  <c r="J196" i="3"/>
  <c r="I196" i="3"/>
  <c r="J195" i="3"/>
  <c r="I195" i="3"/>
  <c r="J194" i="3"/>
  <c r="I194" i="3"/>
  <c r="J193" i="3"/>
  <c r="I193" i="3"/>
  <c r="J192" i="3"/>
  <c r="I192" i="3"/>
  <c r="J191" i="3"/>
  <c r="I191" i="3"/>
  <c r="J190" i="3"/>
  <c r="I190" i="3"/>
  <c r="J189" i="3"/>
  <c r="I189" i="3"/>
  <c r="J188" i="3"/>
  <c r="I188" i="3"/>
  <c r="J187" i="3"/>
  <c r="I187" i="3"/>
  <c r="J186" i="3"/>
  <c r="I186" i="3"/>
  <c r="J185" i="3"/>
  <c r="I185" i="3"/>
  <c r="J184" i="3"/>
  <c r="I184" i="3"/>
  <c r="J183" i="3"/>
  <c r="I183" i="3"/>
  <c r="J182" i="3"/>
  <c r="I182" i="3"/>
  <c r="J181" i="3"/>
  <c r="I181" i="3"/>
  <c r="J180" i="3"/>
  <c r="I180" i="3"/>
  <c r="J179" i="3"/>
  <c r="I179" i="3"/>
  <c r="J178" i="3"/>
  <c r="I178" i="3"/>
  <c r="J177" i="3"/>
  <c r="I177" i="3"/>
  <c r="J176" i="3"/>
  <c r="I176" i="3"/>
  <c r="J175" i="3"/>
  <c r="I175" i="3"/>
  <c r="J174" i="3"/>
  <c r="I174" i="3"/>
  <c r="J173" i="3"/>
  <c r="I173" i="3"/>
  <c r="J172" i="3"/>
  <c r="I172" i="3"/>
  <c r="J171" i="3"/>
  <c r="I171" i="3"/>
  <c r="J170" i="3"/>
  <c r="I170" i="3"/>
  <c r="J169" i="3"/>
  <c r="I169" i="3"/>
  <c r="J168" i="3"/>
  <c r="I168" i="3"/>
  <c r="J167" i="3"/>
  <c r="I167" i="3"/>
  <c r="J166" i="3"/>
  <c r="I166" i="3"/>
  <c r="J165" i="3"/>
  <c r="I165" i="3"/>
  <c r="J164" i="3"/>
  <c r="I164" i="3"/>
  <c r="J163" i="3"/>
  <c r="I163" i="3"/>
  <c r="J162" i="3"/>
  <c r="I162" i="3"/>
  <c r="J161" i="3"/>
  <c r="I161" i="3"/>
  <c r="J160" i="3"/>
  <c r="I160" i="3"/>
  <c r="J159" i="3"/>
  <c r="I159" i="3"/>
  <c r="J158" i="3"/>
  <c r="I158" i="3"/>
  <c r="J157" i="3"/>
  <c r="I157" i="3"/>
  <c r="J156" i="3"/>
  <c r="I156" i="3"/>
  <c r="J155" i="3"/>
  <c r="I155" i="3"/>
  <c r="J154" i="3"/>
  <c r="I154" i="3"/>
  <c r="J153" i="3"/>
  <c r="I153" i="3"/>
  <c r="J152" i="3"/>
  <c r="I152" i="3"/>
  <c r="J151" i="3"/>
  <c r="I151" i="3"/>
  <c r="J150" i="3"/>
  <c r="I150" i="3"/>
  <c r="J149" i="3"/>
  <c r="I149" i="3"/>
  <c r="J148" i="3"/>
  <c r="I148" i="3"/>
  <c r="J147" i="3"/>
  <c r="I147" i="3"/>
  <c r="J146" i="3"/>
  <c r="I146" i="3"/>
  <c r="J145" i="3"/>
  <c r="I145" i="3"/>
  <c r="J144" i="3"/>
  <c r="I144" i="3"/>
  <c r="J143" i="3"/>
  <c r="I143" i="3"/>
  <c r="J142" i="3"/>
  <c r="I142" i="3"/>
  <c r="J141" i="3"/>
  <c r="I141" i="3"/>
  <c r="J140" i="3"/>
  <c r="I140" i="3"/>
  <c r="J139" i="3"/>
  <c r="I139" i="3"/>
  <c r="J138" i="3"/>
  <c r="I138" i="3"/>
  <c r="J137" i="3"/>
  <c r="I137" i="3"/>
  <c r="J136" i="3"/>
  <c r="I136" i="3"/>
  <c r="J135" i="3"/>
  <c r="I135" i="3"/>
  <c r="J134" i="3"/>
  <c r="I134" i="3"/>
  <c r="J133" i="3"/>
  <c r="I133" i="3"/>
  <c r="J132" i="3"/>
  <c r="I132" i="3"/>
  <c r="J131" i="3"/>
  <c r="I131" i="3"/>
  <c r="J130" i="3"/>
  <c r="I130" i="3"/>
  <c r="J129" i="3"/>
  <c r="I129" i="3"/>
  <c r="J128" i="3"/>
  <c r="I128" i="3"/>
  <c r="J127" i="3"/>
  <c r="I127" i="3"/>
  <c r="J126" i="3"/>
  <c r="I126" i="3"/>
  <c r="J125" i="3"/>
  <c r="I125" i="3"/>
  <c r="J124" i="3"/>
  <c r="I124" i="3"/>
  <c r="J123" i="3"/>
  <c r="I123" i="3"/>
  <c r="J122" i="3"/>
  <c r="I122" i="3"/>
  <c r="J121" i="3"/>
  <c r="I121" i="3"/>
  <c r="J120" i="3"/>
  <c r="I120" i="3"/>
  <c r="J119" i="3"/>
  <c r="I119" i="3"/>
  <c r="J118" i="3"/>
  <c r="I118" i="3"/>
  <c r="J117" i="3"/>
  <c r="I117" i="3"/>
  <c r="J116" i="3"/>
  <c r="I116" i="3"/>
  <c r="J115" i="3"/>
  <c r="I115" i="3"/>
  <c r="J114" i="3"/>
  <c r="I114" i="3"/>
  <c r="J113" i="3"/>
  <c r="I113" i="3"/>
  <c r="J112" i="3"/>
  <c r="I112" i="3"/>
  <c r="J111" i="3"/>
  <c r="I111" i="3"/>
  <c r="J110" i="3"/>
  <c r="I110" i="3"/>
  <c r="J109" i="3"/>
  <c r="I109" i="3"/>
  <c r="J108" i="3"/>
  <c r="I108" i="3"/>
  <c r="J107" i="3"/>
  <c r="I107" i="3"/>
  <c r="J106" i="3"/>
  <c r="I106" i="3"/>
  <c r="J105" i="3"/>
  <c r="I105" i="3"/>
  <c r="J104" i="3"/>
  <c r="I104" i="3"/>
  <c r="J103" i="3"/>
  <c r="I103" i="3"/>
  <c r="J102" i="3"/>
  <c r="I102" i="3"/>
  <c r="J101" i="3"/>
  <c r="I101" i="3"/>
  <c r="J100" i="3"/>
  <c r="I100" i="3"/>
  <c r="J99" i="3"/>
  <c r="I99" i="3"/>
  <c r="J98" i="3"/>
  <c r="I98" i="3"/>
  <c r="J97" i="3"/>
  <c r="I97" i="3"/>
  <c r="J96" i="3"/>
  <c r="I96" i="3"/>
  <c r="J95" i="3"/>
  <c r="I95" i="3"/>
  <c r="J94" i="3"/>
  <c r="I94" i="3"/>
  <c r="J93" i="3"/>
  <c r="I93" i="3"/>
  <c r="J92" i="3"/>
  <c r="I92" i="3"/>
  <c r="J91" i="3"/>
  <c r="I91" i="3"/>
  <c r="J90" i="3"/>
  <c r="I90" i="3"/>
  <c r="J89" i="3"/>
  <c r="I89" i="3"/>
  <c r="J88" i="3"/>
  <c r="I88" i="3"/>
  <c r="J87" i="3"/>
  <c r="I87" i="3"/>
  <c r="J86" i="3"/>
  <c r="I86" i="3"/>
  <c r="J85" i="3"/>
  <c r="I85" i="3"/>
  <c r="J84" i="3"/>
  <c r="I84" i="3"/>
  <c r="J83" i="3"/>
  <c r="I83" i="3"/>
  <c r="J82" i="3"/>
  <c r="I82" i="3"/>
  <c r="J81" i="3"/>
  <c r="I81" i="3"/>
  <c r="J80" i="3"/>
  <c r="I80" i="3"/>
  <c r="J79" i="3"/>
  <c r="I79" i="3"/>
  <c r="J78" i="3"/>
  <c r="I78" i="3"/>
  <c r="J77" i="3"/>
  <c r="I77" i="3"/>
  <c r="J76" i="3"/>
  <c r="I76" i="3"/>
  <c r="J75" i="3"/>
  <c r="I75" i="3"/>
  <c r="J74" i="3"/>
  <c r="I74" i="3"/>
  <c r="J73" i="3"/>
  <c r="I73" i="3"/>
  <c r="J72" i="3"/>
  <c r="I72" i="3"/>
  <c r="J71" i="3"/>
  <c r="I71" i="3"/>
  <c r="J70" i="3"/>
  <c r="I70" i="3"/>
  <c r="J69" i="3"/>
  <c r="I69" i="3"/>
  <c r="J68" i="3"/>
  <c r="I68" i="3"/>
  <c r="J67" i="3"/>
  <c r="I67" i="3"/>
  <c r="J66" i="3"/>
  <c r="I66" i="3"/>
  <c r="J65" i="3"/>
  <c r="I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J4" i="3"/>
  <c r="I4" i="3"/>
  <c r="J3" i="3"/>
  <c r="I3" i="3"/>
  <c r="M2" i="3"/>
  <c r="J2" i="3"/>
  <c r="I2" i="3"/>
  <c r="E42" i="2"/>
  <c r="D42" i="2"/>
  <c r="C42" i="2"/>
  <c r="E41" i="2"/>
  <c r="D41" i="2"/>
  <c r="C41" i="2"/>
  <c r="E40" i="2"/>
  <c r="D40" i="2"/>
  <c r="C40" i="2"/>
  <c r="E39" i="2"/>
  <c r="D39" i="2"/>
  <c r="C39" i="2"/>
  <c r="E38" i="2"/>
  <c r="D38" i="2"/>
  <c r="C38" i="2"/>
  <c r="E37" i="2"/>
  <c r="D37" i="2"/>
  <c r="C37" i="2"/>
  <c r="E36" i="2"/>
  <c r="D36" i="2"/>
  <c r="C36" i="2"/>
  <c r="E35" i="2"/>
  <c r="D35" i="2"/>
  <c r="C35" i="2"/>
  <c r="E34" i="2"/>
  <c r="D34" i="2"/>
  <c r="C34" i="2"/>
  <c r="E33" i="2"/>
  <c r="D33" i="2"/>
  <c r="C33" i="2"/>
  <c r="E32" i="2"/>
  <c r="D32" i="2"/>
  <c r="C32" i="2"/>
  <c r="E31" i="2"/>
  <c r="D31" i="2"/>
  <c r="C31" i="2"/>
  <c r="E30" i="2"/>
  <c r="D30" i="2"/>
  <c r="C30" i="2"/>
  <c r="E29" i="2"/>
  <c r="D29" i="2"/>
  <c r="C29" i="2"/>
  <c r="E28" i="2"/>
  <c r="D28" i="2"/>
  <c r="C28" i="2"/>
  <c r="E27" i="2"/>
  <c r="D27" i="2"/>
  <c r="C27" i="2"/>
  <c r="E26" i="2"/>
  <c r="D26" i="2"/>
  <c r="C26" i="2"/>
  <c r="E25" i="2"/>
  <c r="D25" i="2"/>
  <c r="C25" i="2"/>
  <c r="E24" i="2"/>
  <c r="D24" i="2"/>
  <c r="C24" i="2"/>
  <c r="E23" i="2"/>
  <c r="D23" i="2"/>
  <c r="C23" i="2"/>
  <c r="E22" i="2"/>
  <c r="D22" i="2"/>
  <c r="C22" i="2"/>
  <c r="E21" i="2"/>
  <c r="D21" i="2"/>
  <c r="C21" i="2"/>
  <c r="E20" i="2"/>
  <c r="D20" i="2"/>
  <c r="C20" i="2"/>
  <c r="E19" i="2"/>
  <c r="D19" i="2"/>
  <c r="C19" i="2"/>
  <c r="E18" i="2"/>
  <c r="D18" i="2"/>
  <c r="C18" i="2"/>
  <c r="E17" i="2"/>
  <c r="D17" i="2"/>
  <c r="C17" i="2"/>
  <c r="E16" i="2"/>
  <c r="D16" i="2"/>
  <c r="C16" i="2"/>
  <c r="E14" i="2"/>
  <c r="D14" i="2"/>
  <c r="C14" i="2"/>
  <c r="E13" i="2"/>
  <c r="D13" i="2"/>
  <c r="C13" i="2"/>
  <c r="E12" i="2"/>
  <c r="D12" i="2"/>
  <c r="C12" i="2"/>
  <c r="E8" i="2"/>
  <c r="D8" i="2"/>
  <c r="C8" i="2"/>
  <c r="E7" i="2"/>
  <c r="D7" i="2"/>
  <c r="C7" i="2"/>
  <c r="E6" i="2"/>
  <c r="D6" i="2"/>
  <c r="C6" i="2"/>
  <c r="E5" i="2"/>
  <c r="D5" i="2"/>
  <c r="C5" i="2"/>
  <c r="E4" i="2"/>
  <c r="D4" i="2"/>
  <c r="C4" i="2"/>
  <c r="C3" i="2"/>
  <c r="J14" i="1"/>
  <c r="I16" i="2" s="1"/>
  <c r="J13" i="1"/>
  <c r="I15" i="2" s="1"/>
  <c r="J12" i="1"/>
  <c r="I14" i="2" s="1"/>
  <c r="J11" i="1"/>
  <c r="I13" i="2" s="1"/>
  <c r="H400" i="3" a="1"/>
  <c r="H396" i="3" a="1"/>
  <c r="H392" i="3" a="1"/>
  <c r="H388" i="3" a="1"/>
  <c r="H384" i="3" a="1"/>
  <c r="H380" i="3" a="1"/>
  <c r="H376" i="3" a="1"/>
  <c r="H372" i="3" a="1"/>
  <c r="H368" i="3" a="1"/>
  <c r="H364" i="3" a="1"/>
  <c r="H397" i="3" a="1"/>
  <c r="H391" i="3" a="1"/>
  <c r="H386" i="3" a="1"/>
  <c r="H381" i="3" a="1"/>
  <c r="H375" i="3" a="1"/>
  <c r="H370" i="3" a="1"/>
  <c r="H365" i="3" a="1"/>
  <c r="H360" i="3" a="1"/>
  <c r="H356" i="3" a="1"/>
  <c r="H352" i="3" a="1"/>
  <c r="H395" i="3" a="1"/>
  <c r="H390" i="3" a="1"/>
  <c r="H385" i="3" a="1"/>
  <c r="H379" i="3" a="1"/>
  <c r="H374" i="3" a="1"/>
  <c r="H369" i="3" a="1"/>
  <c r="H363" i="3" a="1"/>
  <c r="H361" i="3" a="1"/>
  <c r="H357" i="3" a="1"/>
  <c r="H353" i="3" a="1"/>
  <c r="H398" i="3" a="1"/>
  <c r="H383" i="3" a="1"/>
  <c r="H371" i="3" a="1"/>
  <c r="H366" i="3" a="1"/>
  <c r="H359" i="3" a="1"/>
  <c r="H349" i="3" a="1"/>
  <c r="H345" i="3" a="1"/>
  <c r="H341" i="3" a="1"/>
  <c r="H337" i="3" a="1"/>
  <c r="H333" i="3" a="1"/>
  <c r="H329" i="3" a="1"/>
  <c r="H325" i="3" a="1"/>
  <c r="H321" i="3" a="1"/>
  <c r="H317" i="3" a="1"/>
  <c r="H313" i="3" a="1"/>
  <c r="H309" i="3" a="1"/>
  <c r="H305" i="3" a="1"/>
  <c r="H301" i="3" a="1"/>
  <c r="H297" i="3" a="1"/>
  <c r="H293" i="3" a="1"/>
  <c r="H394" i="3" a="1"/>
  <c r="H377" i="3" a="1"/>
  <c r="H373" i="3" a="1"/>
  <c r="H362" i="3" a="1"/>
  <c r="H354" i="3" a="1"/>
  <c r="H350" i="3" a="1"/>
  <c r="H346" i="3" a="1"/>
  <c r="H342" i="3" a="1"/>
  <c r="H338" i="3" a="1"/>
  <c r="H334" i="3" a="1"/>
  <c r="H330" i="3" a="1"/>
  <c r="H326" i="3" a="1"/>
  <c r="H322" i="3" a="1"/>
  <c r="H318" i="3" a="1"/>
  <c r="H314" i="3" a="1"/>
  <c r="H310" i="3" a="1"/>
  <c r="H306" i="3" a="1"/>
  <c r="H302" i="3" a="1"/>
  <c r="H298" i="3" a="1"/>
  <c r="H294" i="3" a="1"/>
  <c r="H382" i="3" a="1"/>
  <c r="H367" i="3" a="1"/>
  <c r="H355" i="3" a="1"/>
  <c r="H344" i="3" a="1"/>
  <c r="H336" i="3" a="1"/>
  <c r="H328" i="3" a="1"/>
  <c r="H320" i="3" a="1"/>
  <c r="H312" i="3" a="1"/>
  <c r="H304" i="3" a="1"/>
  <c r="H296" i="3" a="1"/>
  <c r="H291" i="3" a="1"/>
  <c r="H287" i="3" a="1"/>
  <c r="H283" i="3" a="1"/>
  <c r="H279" i="3" a="1"/>
  <c r="H275" i="3" a="1"/>
  <c r="H271" i="3" a="1"/>
  <c r="H267" i="3" a="1"/>
  <c r="H263" i="3" a="1"/>
  <c r="H259" i="3" a="1"/>
  <c r="H255" i="3" a="1"/>
  <c r="H393" i="3" a="1"/>
  <c r="H389" i="3" a="1"/>
  <c r="H387" i="3" a="1"/>
  <c r="H347" i="3" a="1"/>
  <c r="H339" i="3" a="1"/>
  <c r="H331" i="3" a="1"/>
  <c r="H323" i="3" a="1"/>
  <c r="H315" i="3" a="1"/>
  <c r="H307" i="3" a="1"/>
  <c r="H299" i="3" a="1"/>
  <c r="H292" i="3" a="1"/>
  <c r="H288" i="3" a="1"/>
  <c r="H284" i="3" a="1"/>
  <c r="H280" i="3" a="1"/>
  <c r="H276" i="3" a="1"/>
  <c r="H272" i="3" a="1"/>
  <c r="H268" i="3" a="1"/>
  <c r="H264" i="3" a="1"/>
  <c r="H260" i="3" a="1"/>
  <c r="H256" i="3" a="1"/>
  <c r="H348" i="3" a="1"/>
  <c r="H332" i="3" a="1"/>
  <c r="H316" i="3" a="1"/>
  <c r="H300" i="3" a="1"/>
  <c r="H285" i="3" a="1"/>
  <c r="H277" i="3" a="1"/>
  <c r="H269" i="3" a="1"/>
  <c r="H261" i="3" a="1"/>
  <c r="H252" i="3" a="1"/>
  <c r="H248" i="3" a="1"/>
  <c r="H244" i="3" a="1"/>
  <c r="H240" i="3" a="1"/>
  <c r="H236" i="3" a="1"/>
  <c r="H232" i="3" a="1"/>
  <c r="H228" i="3" a="1"/>
  <c r="H224" i="3" a="1"/>
  <c r="H220" i="3" a="1"/>
  <c r="H216" i="3" a="1"/>
  <c r="H212" i="3" a="1"/>
  <c r="H208" i="3" a="1"/>
  <c r="H204" i="3" a="1"/>
  <c r="H200" i="3" a="1"/>
  <c r="H196" i="3" a="1"/>
  <c r="H192" i="3" a="1"/>
  <c r="H188" i="3" a="1"/>
  <c r="H184" i="3" a="1"/>
  <c r="H180" i="3" a="1"/>
  <c r="H176" i="3" a="1"/>
  <c r="H172" i="3" a="1"/>
  <c r="H168" i="3" a="1"/>
  <c r="H164" i="3" a="1"/>
  <c r="H160" i="3" a="1"/>
  <c r="H156" i="3" a="1"/>
  <c r="H152" i="3" a="1"/>
  <c r="H148" i="3" a="1"/>
  <c r="H144" i="3" a="1"/>
  <c r="H140" i="3" a="1"/>
  <c r="H136" i="3" a="1"/>
  <c r="H343" i="3" a="1"/>
  <c r="H327" i="3" a="1"/>
  <c r="H311" i="3" a="1"/>
  <c r="H295" i="3" a="1"/>
  <c r="H286" i="3" a="1"/>
  <c r="H278" i="3" a="1"/>
  <c r="H270" i="3" a="1"/>
  <c r="H262" i="3" a="1"/>
  <c r="H254" i="3" a="1"/>
  <c r="H253" i="3" a="1"/>
  <c r="H249" i="3" a="1"/>
  <c r="H245" i="3" a="1"/>
  <c r="H241" i="3" a="1"/>
  <c r="H237" i="3" a="1"/>
  <c r="H233" i="3" a="1"/>
  <c r="H229" i="3" a="1"/>
  <c r="H225" i="3" a="1"/>
  <c r="H221" i="3" a="1"/>
  <c r="H217" i="3" a="1"/>
  <c r="H213" i="3" a="1"/>
  <c r="H209" i="3" a="1"/>
  <c r="H205" i="3" a="1"/>
  <c r="H201" i="3" a="1"/>
  <c r="H197" i="3" a="1"/>
  <c r="H193" i="3" a="1"/>
  <c r="H189" i="3" a="1"/>
  <c r="H185" i="3" a="1"/>
  <c r="H181" i="3" a="1"/>
  <c r="H177" i="3" a="1"/>
  <c r="H173" i="3" a="1"/>
  <c r="H169" i="3" a="1"/>
  <c r="H165" i="3" a="1"/>
  <c r="H161" i="3" a="1"/>
  <c r="H157" i="3" a="1"/>
  <c r="H153" i="3" a="1"/>
  <c r="H149" i="3" a="1"/>
  <c r="H145" i="3" a="1"/>
  <c r="H141" i="3" a="1"/>
  <c r="H137" i="3" a="1"/>
  <c r="H399" i="3" a="1"/>
  <c r="H340" i="3" a="1"/>
  <c r="H324" i="3" a="1"/>
  <c r="H308" i="3" a="1"/>
  <c r="H289" i="3" a="1"/>
  <c r="H281" i="3" a="1"/>
  <c r="H273" i="3" a="1"/>
  <c r="H265" i="3" a="1"/>
  <c r="H335" i="3" a="1"/>
  <c r="H274" i="3" a="1"/>
  <c r="H251" i="3" a="1"/>
  <c r="H243" i="3" a="1"/>
  <c r="H235" i="3" a="1"/>
  <c r="H227" i="3" a="1"/>
  <c r="H219" i="3" a="1"/>
  <c r="H211" i="3" a="1"/>
  <c r="H203" i="3" a="1"/>
  <c r="H195" i="3" a="1"/>
  <c r="H187" i="3" a="1"/>
  <c r="H179" i="3" a="1"/>
  <c r="H171" i="3" a="1"/>
  <c r="H163" i="3" a="1"/>
  <c r="H155" i="3" a="1"/>
  <c r="H147" i="3" a="1"/>
  <c r="H139" i="3" a="1"/>
  <c r="H134" i="3" a="1"/>
  <c r="H130" i="3" a="1"/>
  <c r="H126" i="3" a="1"/>
  <c r="H319" i="3" a="1"/>
  <c r="H266" i="3" a="1"/>
  <c r="H258" i="3" a="1"/>
  <c r="H246" i="3" a="1"/>
  <c r="H238" i="3" a="1"/>
  <c r="H230" i="3" a="1"/>
  <c r="H303" i="3" a="1"/>
  <c r="H290" i="3" a="1"/>
  <c r="H257" i="3" a="1"/>
  <c r="H247" i="3" a="1"/>
  <c r="H239" i="3" a="1"/>
  <c r="H231" i="3" a="1"/>
  <c r="H223" i="3" a="1"/>
  <c r="H215" i="3" a="1"/>
  <c r="H207" i="3" a="1"/>
  <c r="H351" i="3" a="1"/>
  <c r="H234" i="3" a="1"/>
  <c r="H214" i="3" a="1"/>
  <c r="H198" i="3" a="1"/>
  <c r="H186" i="3" a="1"/>
  <c r="H183" i="3" a="1"/>
  <c r="H166" i="3" a="1"/>
  <c r="H154" i="3" a="1"/>
  <c r="H151" i="3" a="1"/>
  <c r="H129" i="3" a="1"/>
  <c r="H124" i="3" a="1"/>
  <c r="H120" i="3" a="1"/>
  <c r="H116" i="3" a="1"/>
  <c r="H112" i="3" a="1"/>
  <c r="H108" i="3" a="1"/>
  <c r="H104" i="3" a="1"/>
  <c r="H100" i="3" a="1"/>
  <c r="H96" i="3" a="1"/>
  <c r="H92" i="3" a="1"/>
  <c r="H88" i="3" a="1"/>
  <c r="H84" i="3" a="1"/>
  <c r="H80" i="3" a="1"/>
  <c r="H76" i="3" a="1"/>
  <c r="H72" i="3" a="1"/>
  <c r="H68" i="3" a="1"/>
  <c r="H64" i="3" a="1"/>
  <c r="H60" i="3" a="1"/>
  <c r="H56" i="3" a="1"/>
  <c r="H52" i="3" a="1"/>
  <c r="H48" i="3" a="1"/>
  <c r="H44" i="3" a="1"/>
  <c r="H40" i="3" a="1"/>
  <c r="H36" i="3" a="1"/>
  <c r="H32" i="3" a="1"/>
  <c r="H28" i="3" a="1"/>
  <c r="H24" i="3" a="1"/>
  <c r="H20" i="3" a="1"/>
  <c r="H16" i="3" a="1"/>
  <c r="H358" i="3" a="1"/>
  <c r="H282" i="3" a="1"/>
  <c r="H226" i="3" a="1"/>
  <c r="H210" i="3" a="1"/>
  <c r="H194" i="3" a="1"/>
  <c r="H191" i="3" a="1"/>
  <c r="H174" i="3" a="1"/>
  <c r="H162" i="3" a="1"/>
  <c r="H159" i="3" a="1"/>
  <c r="H142" i="3" a="1"/>
  <c r="H133" i="3" a="1"/>
  <c r="H128" i="3" a="1"/>
  <c r="H121" i="3" a="1"/>
  <c r="H117" i="3" a="1"/>
  <c r="H113" i="3" a="1"/>
  <c r="H109" i="3" a="1"/>
  <c r="H105" i="3" a="1"/>
  <c r="H101" i="3" a="1"/>
  <c r="H97" i="3" a="1"/>
  <c r="H93" i="3" a="1"/>
  <c r="H89" i="3" a="1"/>
  <c r="H85" i="3" a="1"/>
  <c r="H81" i="3" a="1"/>
  <c r="H77" i="3" a="1"/>
  <c r="H73" i="3" a="1"/>
  <c r="H69" i="3" a="1"/>
  <c r="H65" i="3" a="1"/>
  <c r="H61" i="3" a="1"/>
  <c r="H57" i="3" a="1"/>
  <c r="H53" i="3" a="1"/>
  <c r="H49" i="3" a="1"/>
  <c r="H45" i="3" a="1"/>
  <c r="H41" i="3" a="1"/>
  <c r="H37" i="3" a="1"/>
  <c r="H33" i="3" a="1"/>
  <c r="H29" i="3" a="1"/>
  <c r="H25" i="3" a="1"/>
  <c r="H21" i="3" a="1"/>
  <c r="H17" i="3" a="1"/>
  <c r="H13" i="3" a="1"/>
  <c r="H9" i="3" a="1"/>
  <c r="H5" i="3" a="1"/>
  <c r="H250" i="3" a="1"/>
  <c r="H222" i="3" a="1"/>
  <c r="H206" i="3" a="1"/>
  <c r="H199" i="3" a="1"/>
  <c r="H182" i="3" a="1"/>
  <c r="H170" i="3" a="1"/>
  <c r="H167" i="3" a="1"/>
  <c r="H242" i="3" a="1"/>
  <c r="H218" i="3" a="1"/>
  <c r="H138" i="3" a="1"/>
  <c r="H125" i="3" a="1"/>
  <c r="H118" i="3" a="1"/>
  <c r="H110" i="3" a="1"/>
  <c r="H102" i="3" a="1"/>
  <c r="H94" i="3" a="1"/>
  <c r="H86" i="3" a="1"/>
  <c r="H78" i="3" a="1"/>
  <c r="H70" i="3" a="1"/>
  <c r="H62" i="3" a="1"/>
  <c r="H54" i="3" a="1"/>
  <c r="H46" i="3" a="1"/>
  <c r="H38" i="3" a="1"/>
  <c r="H30" i="3" a="1"/>
  <c r="H22" i="3" a="1"/>
  <c r="H14" i="3" a="1"/>
  <c r="H12" i="3" a="1"/>
  <c r="H7" i="3" a="1"/>
  <c r="H95" i="3" a="1"/>
  <c r="H87" i="3" a="1"/>
  <c r="H79" i="3" a="1"/>
  <c r="H71" i="3" a="1"/>
  <c r="H63" i="3" a="1"/>
  <c r="H55" i="3" a="1"/>
  <c r="H47" i="3" a="1"/>
  <c r="H39" i="3" a="1"/>
  <c r="H31" i="3" a="1"/>
  <c r="H23" i="3" a="1"/>
  <c r="H15" i="3" a="1"/>
  <c r="H11" i="3" a="1"/>
  <c r="H6" i="3" a="1"/>
  <c r="H378" i="3" a="1"/>
  <c r="H190" i="3" a="1"/>
  <c r="H175" i="3" a="1"/>
  <c r="H146" i="3" a="1"/>
  <c r="H143" i="3" a="1"/>
  <c r="H122" i="3" a="1"/>
  <c r="H114" i="3" a="1"/>
  <c r="H106" i="3" a="1"/>
  <c r="H98" i="3" a="1"/>
  <c r="H90" i="3" a="1"/>
  <c r="H82" i="3" a="1"/>
  <c r="H74" i="3" a="1"/>
  <c r="H66" i="3" a="1"/>
  <c r="H58" i="3" a="1"/>
  <c r="H50" i="3" a="1"/>
  <c r="H42" i="3" a="1"/>
  <c r="H34" i="3" a="1"/>
  <c r="H26" i="3" a="1"/>
  <c r="H18" i="3" a="1"/>
  <c r="H10" i="3" a="1"/>
  <c r="H4" i="3" a="1"/>
  <c r="H2" i="3" a="1"/>
  <c r="H150" i="3" a="1"/>
  <c r="H135" i="3" a="1"/>
  <c r="H115" i="3" a="1"/>
  <c r="H99" i="3" a="1"/>
  <c r="H83" i="3" a="1"/>
  <c r="H75" i="3" a="1"/>
  <c r="H51" i="3" a="1"/>
  <c r="H35" i="3" a="1"/>
  <c r="H27" i="3" a="1"/>
  <c r="H202" i="3" a="1"/>
  <c r="H178" i="3" a="1"/>
  <c r="H158" i="3" a="1"/>
  <c r="H131" i="3" a="1"/>
  <c r="H127" i="3" a="1"/>
  <c r="H119" i="3" a="1"/>
  <c r="H111" i="3" a="1"/>
  <c r="H103" i="3" a="1"/>
  <c r="H132" i="3" a="1"/>
  <c r="H123" i="3" a="1"/>
  <c r="H107" i="3" a="1"/>
  <c r="H91" i="3" a="1"/>
  <c r="H67" i="3" a="1"/>
  <c r="H59" i="3" a="1"/>
  <c r="H43" i="3" a="1"/>
  <c r="H19" i="3" a="1"/>
  <c r="H8" i="3" a="1"/>
  <c r="H3" i="3" a="1"/>
  <c r="H3" i="3" l="1"/>
  <c r="H8" i="3"/>
  <c r="H19" i="3"/>
  <c r="H43" i="3"/>
  <c r="H59" i="3"/>
  <c r="H67" i="3"/>
  <c r="H91" i="3"/>
  <c r="H107" i="3"/>
  <c r="H123" i="3"/>
  <c r="H132" i="3"/>
  <c r="H103" i="3"/>
  <c r="H111" i="3"/>
  <c r="H119" i="3"/>
  <c r="H127" i="3"/>
  <c r="H131" i="3"/>
  <c r="H158" i="3"/>
  <c r="H178" i="3"/>
  <c r="H202" i="3"/>
  <c r="H27" i="3"/>
  <c r="H35" i="3"/>
  <c r="H51" i="3"/>
  <c r="H75" i="3"/>
  <c r="H83" i="3"/>
  <c r="H99" i="3"/>
  <c r="H115" i="3"/>
  <c r="H135" i="3"/>
  <c r="H150" i="3"/>
  <c r="H2" i="3"/>
  <c r="G2" i="3" s="1"/>
  <c r="H4" i="3"/>
  <c r="H10" i="3"/>
  <c r="H18" i="3"/>
  <c r="H26" i="3"/>
  <c r="H34" i="3"/>
  <c r="H42" i="3"/>
  <c r="H50" i="3"/>
  <c r="H58" i="3"/>
  <c r="H66" i="3"/>
  <c r="H74" i="3"/>
  <c r="H82" i="3"/>
  <c r="H90" i="3"/>
  <c r="H98" i="3"/>
  <c r="H106" i="3"/>
  <c r="H114" i="3"/>
  <c r="H122" i="3"/>
  <c r="H143" i="3"/>
  <c r="H146" i="3"/>
  <c r="H175" i="3"/>
  <c r="H190" i="3"/>
  <c r="H378" i="3"/>
  <c r="H6" i="3"/>
  <c r="H11" i="3"/>
  <c r="H15" i="3"/>
  <c r="H23" i="3"/>
  <c r="H31" i="3"/>
  <c r="H39" i="3"/>
  <c r="H47" i="3"/>
  <c r="H55" i="3"/>
  <c r="H63" i="3"/>
  <c r="H71" i="3"/>
  <c r="H79" i="3"/>
  <c r="H87" i="3"/>
  <c r="H95" i="3"/>
  <c r="H7" i="3"/>
  <c r="H12" i="3"/>
  <c r="H14" i="3"/>
  <c r="H22" i="3"/>
  <c r="H30" i="3"/>
  <c r="H38" i="3"/>
  <c r="H46" i="3"/>
  <c r="H54" i="3"/>
  <c r="H62" i="3"/>
  <c r="H70" i="3"/>
  <c r="H78" i="3"/>
  <c r="H86" i="3"/>
  <c r="H94" i="3"/>
  <c r="H102" i="3"/>
  <c r="H110" i="3"/>
  <c r="H118" i="3"/>
  <c r="H125" i="3"/>
  <c r="H138" i="3"/>
  <c r="H218" i="3"/>
  <c r="H242" i="3"/>
  <c r="H167" i="3"/>
  <c r="H170" i="3"/>
  <c r="H182" i="3"/>
  <c r="H199" i="3"/>
  <c r="H206" i="3"/>
  <c r="H222" i="3"/>
  <c r="H250" i="3"/>
  <c r="H5" i="3"/>
  <c r="H9" i="3"/>
  <c r="H13" i="3"/>
  <c r="H17" i="3"/>
  <c r="H21" i="3"/>
  <c r="H25" i="3"/>
  <c r="H29" i="3"/>
  <c r="H33" i="3"/>
  <c r="H37" i="3"/>
  <c r="H41" i="3"/>
  <c r="H45" i="3"/>
  <c r="H49" i="3"/>
  <c r="H53" i="3"/>
  <c r="H57" i="3"/>
  <c r="H61" i="3"/>
  <c r="H65" i="3"/>
  <c r="H69" i="3"/>
  <c r="H73" i="3"/>
  <c r="H77" i="3"/>
  <c r="H81" i="3"/>
  <c r="H85" i="3"/>
  <c r="H89" i="3"/>
  <c r="H93" i="3"/>
  <c r="H97" i="3"/>
  <c r="H101" i="3"/>
  <c r="H105" i="3"/>
  <c r="H109" i="3"/>
  <c r="H113" i="3"/>
  <c r="H117" i="3"/>
  <c r="H121" i="3"/>
  <c r="H128" i="3"/>
  <c r="H133" i="3"/>
  <c r="H142" i="3"/>
  <c r="H159" i="3"/>
  <c r="H162" i="3"/>
  <c r="H174" i="3"/>
  <c r="H191" i="3"/>
  <c r="H194" i="3"/>
  <c r="H210" i="3"/>
  <c r="H226" i="3"/>
  <c r="H282" i="3"/>
  <c r="H358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9" i="3"/>
  <c r="H151" i="3"/>
  <c r="H154" i="3"/>
  <c r="H166" i="3"/>
  <c r="H183" i="3"/>
  <c r="H186" i="3"/>
  <c r="H198" i="3"/>
  <c r="H214" i="3"/>
  <c r="H234" i="3"/>
  <c r="H351" i="3"/>
  <c r="H207" i="3"/>
  <c r="H215" i="3"/>
  <c r="H223" i="3"/>
  <c r="H231" i="3"/>
  <c r="H239" i="3"/>
  <c r="H247" i="3"/>
  <c r="H257" i="3"/>
  <c r="H290" i="3"/>
  <c r="H303" i="3"/>
  <c r="H230" i="3"/>
  <c r="H238" i="3"/>
  <c r="H246" i="3"/>
  <c r="H258" i="3"/>
  <c r="H266" i="3"/>
  <c r="H319" i="3"/>
  <c r="H126" i="3"/>
  <c r="H130" i="3"/>
  <c r="H134" i="3"/>
  <c r="H139" i="3"/>
  <c r="H147" i="3"/>
  <c r="H155" i="3"/>
  <c r="H163" i="3"/>
  <c r="H171" i="3"/>
  <c r="H179" i="3"/>
  <c r="H187" i="3"/>
  <c r="H195" i="3"/>
  <c r="H203" i="3"/>
  <c r="H211" i="3"/>
  <c r="H219" i="3"/>
  <c r="H227" i="3"/>
  <c r="H235" i="3"/>
  <c r="H243" i="3"/>
  <c r="H251" i="3"/>
  <c r="H274" i="3"/>
  <c r="H335" i="3"/>
  <c r="H265" i="3"/>
  <c r="H273" i="3"/>
  <c r="H281" i="3"/>
  <c r="H289" i="3"/>
  <c r="H308" i="3"/>
  <c r="H324" i="3"/>
  <c r="H340" i="3"/>
  <c r="H399" i="3"/>
  <c r="H137" i="3"/>
  <c r="H141" i="3"/>
  <c r="H145" i="3"/>
  <c r="H149" i="3"/>
  <c r="H153" i="3"/>
  <c r="H157" i="3"/>
  <c r="H161" i="3"/>
  <c r="H165" i="3"/>
  <c r="H169" i="3"/>
  <c r="H173" i="3"/>
  <c r="H177" i="3"/>
  <c r="H181" i="3"/>
  <c r="H185" i="3"/>
  <c r="H189" i="3"/>
  <c r="H193" i="3"/>
  <c r="H197" i="3"/>
  <c r="H201" i="3"/>
  <c r="H205" i="3"/>
  <c r="H209" i="3"/>
  <c r="H213" i="3"/>
  <c r="H217" i="3"/>
  <c r="H221" i="3"/>
  <c r="H225" i="3"/>
  <c r="H229" i="3"/>
  <c r="H233" i="3"/>
  <c r="H237" i="3"/>
  <c r="H241" i="3"/>
  <c r="H245" i="3"/>
  <c r="H249" i="3"/>
  <c r="H253" i="3"/>
  <c r="H254" i="3"/>
  <c r="H262" i="3"/>
  <c r="H270" i="3"/>
  <c r="H278" i="3"/>
  <c r="H286" i="3"/>
  <c r="H295" i="3"/>
  <c r="H311" i="3"/>
  <c r="H327" i="3"/>
  <c r="H343" i="3"/>
  <c r="H136" i="3"/>
  <c r="H140" i="3"/>
  <c r="H144" i="3"/>
  <c r="H148" i="3"/>
  <c r="H152" i="3"/>
  <c r="H156" i="3"/>
  <c r="H160" i="3"/>
  <c r="H164" i="3"/>
  <c r="H168" i="3"/>
  <c r="H172" i="3"/>
  <c r="H176" i="3"/>
  <c r="H180" i="3"/>
  <c r="H184" i="3"/>
  <c r="H188" i="3"/>
  <c r="H192" i="3"/>
  <c r="H196" i="3"/>
  <c r="H200" i="3"/>
  <c r="H204" i="3"/>
  <c r="H208" i="3"/>
  <c r="H212" i="3"/>
  <c r="H216" i="3"/>
  <c r="H220" i="3"/>
  <c r="H224" i="3"/>
  <c r="H228" i="3"/>
  <c r="H232" i="3"/>
  <c r="H236" i="3"/>
  <c r="H240" i="3"/>
  <c r="H244" i="3"/>
  <c r="H248" i="3"/>
  <c r="H252" i="3"/>
  <c r="H261" i="3"/>
  <c r="H269" i="3"/>
  <c r="H277" i="3"/>
  <c r="H285" i="3"/>
  <c r="H300" i="3"/>
  <c r="H316" i="3"/>
  <c r="H332" i="3"/>
  <c r="H348" i="3"/>
  <c r="H256" i="3"/>
  <c r="H260" i="3"/>
  <c r="H264" i="3"/>
  <c r="H268" i="3"/>
  <c r="H272" i="3"/>
  <c r="H276" i="3"/>
  <c r="H280" i="3"/>
  <c r="H284" i="3"/>
  <c r="H288" i="3"/>
  <c r="H292" i="3"/>
  <c r="H299" i="3"/>
  <c r="H307" i="3"/>
  <c r="H315" i="3"/>
  <c r="H323" i="3"/>
  <c r="H331" i="3"/>
  <c r="H339" i="3"/>
  <c r="H347" i="3"/>
  <c r="H387" i="3"/>
  <c r="H389" i="3"/>
  <c r="H393" i="3"/>
  <c r="H255" i="3"/>
  <c r="H259" i="3"/>
  <c r="H263" i="3"/>
  <c r="H267" i="3"/>
  <c r="H271" i="3"/>
  <c r="H275" i="3"/>
  <c r="H279" i="3"/>
  <c r="H283" i="3"/>
  <c r="H287" i="3"/>
  <c r="H291" i="3"/>
  <c r="H296" i="3"/>
  <c r="H304" i="3"/>
  <c r="H312" i="3"/>
  <c r="H320" i="3"/>
  <c r="H328" i="3"/>
  <c r="H336" i="3"/>
  <c r="H344" i="3"/>
  <c r="H355" i="3"/>
  <c r="H367" i="3"/>
  <c r="H382" i="3"/>
  <c r="H294" i="3"/>
  <c r="H298" i="3"/>
  <c r="H302" i="3"/>
  <c r="H306" i="3"/>
  <c r="H310" i="3"/>
  <c r="H314" i="3"/>
  <c r="H318" i="3"/>
  <c r="H322" i="3"/>
  <c r="H326" i="3"/>
  <c r="H330" i="3"/>
  <c r="H334" i="3"/>
  <c r="H338" i="3"/>
  <c r="H342" i="3"/>
  <c r="H346" i="3"/>
  <c r="H350" i="3"/>
  <c r="H354" i="3"/>
  <c r="H362" i="3"/>
  <c r="H373" i="3"/>
  <c r="H377" i="3"/>
  <c r="H394" i="3"/>
  <c r="H293" i="3"/>
  <c r="H297" i="3"/>
  <c r="H301" i="3"/>
  <c r="H305" i="3"/>
  <c r="H309" i="3"/>
  <c r="H313" i="3"/>
  <c r="H317" i="3"/>
  <c r="H321" i="3"/>
  <c r="H325" i="3"/>
  <c r="H329" i="3"/>
  <c r="H333" i="3"/>
  <c r="H337" i="3"/>
  <c r="H341" i="3"/>
  <c r="H345" i="3"/>
  <c r="H349" i="3"/>
  <c r="H359" i="3"/>
  <c r="H366" i="3"/>
  <c r="H371" i="3"/>
  <c r="H383" i="3"/>
  <c r="H398" i="3"/>
  <c r="H353" i="3"/>
  <c r="H357" i="3"/>
  <c r="H361" i="3"/>
  <c r="H363" i="3"/>
  <c r="H369" i="3"/>
  <c r="H374" i="3"/>
  <c r="H379" i="3"/>
  <c r="H385" i="3"/>
  <c r="H390" i="3"/>
  <c r="H395" i="3"/>
  <c r="H352" i="3"/>
  <c r="H356" i="3"/>
  <c r="H360" i="3"/>
  <c r="H365" i="3"/>
  <c r="H370" i="3"/>
  <c r="H375" i="3"/>
  <c r="H381" i="3"/>
  <c r="H386" i="3"/>
  <c r="H391" i="3"/>
  <c r="H397" i="3"/>
  <c r="H364" i="3"/>
  <c r="H368" i="3"/>
  <c r="H372" i="3"/>
  <c r="H376" i="3"/>
  <c r="H380" i="3"/>
  <c r="H384" i="3"/>
  <c r="H388" i="3"/>
  <c r="H392" i="3"/>
  <c r="H396" i="3"/>
  <c r="H400" i="3"/>
  <c r="K2" i="3"/>
  <c r="O2" i="3" l="1"/>
  <c r="N2" i="3"/>
  <c r="G3" i="3"/>
  <c r="G4" i="3" l="1"/>
  <c r="G5" i="3" l="1"/>
  <c r="G6" i="3" l="1"/>
  <c r="G7" i="3" l="1"/>
  <c r="G8" i="3" l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G99" i="3" s="1"/>
  <c r="G100" i="3" s="1"/>
  <c r="G101" i="3" s="1"/>
  <c r="G102" i="3" s="1"/>
  <c r="G103" i="3" s="1"/>
  <c r="G104" i="3" s="1"/>
  <c r="G105" i="3" s="1"/>
  <c r="G106" i="3" s="1"/>
  <c r="G107" i="3" s="1"/>
  <c r="G108" i="3" s="1"/>
  <c r="G109" i="3" s="1"/>
  <c r="G110" i="3" s="1"/>
  <c r="G111" i="3" s="1"/>
  <c r="G112" i="3" s="1"/>
  <c r="G113" i="3" s="1"/>
  <c r="G114" i="3" s="1"/>
  <c r="G115" i="3" s="1"/>
  <c r="G116" i="3" s="1"/>
  <c r="G117" i="3" s="1"/>
  <c r="G118" i="3" s="1"/>
  <c r="G119" i="3" s="1"/>
  <c r="G120" i="3" s="1"/>
  <c r="G121" i="3" s="1"/>
  <c r="G122" i="3" s="1"/>
  <c r="G123" i="3" s="1"/>
  <c r="G124" i="3" s="1"/>
  <c r="G125" i="3" s="1"/>
  <c r="G126" i="3" s="1"/>
  <c r="G127" i="3" s="1"/>
  <c r="G128" i="3" s="1"/>
  <c r="G129" i="3" s="1"/>
  <c r="G130" i="3" s="1"/>
  <c r="G131" i="3" s="1"/>
  <c r="G132" i="3" s="1"/>
  <c r="G133" i="3" s="1"/>
  <c r="G134" i="3" s="1"/>
  <c r="G135" i="3" s="1"/>
  <c r="G136" i="3" s="1"/>
  <c r="G137" i="3" s="1"/>
  <c r="G138" i="3" s="1"/>
  <c r="G139" i="3" s="1"/>
  <c r="G140" i="3" s="1"/>
  <c r="G141" i="3" s="1"/>
  <c r="G142" i="3" s="1"/>
  <c r="G143" i="3" s="1"/>
  <c r="G144" i="3" s="1"/>
  <c r="G145" i="3" s="1"/>
  <c r="G146" i="3" s="1"/>
  <c r="G147" i="3" s="1"/>
  <c r="G148" i="3" s="1"/>
  <c r="G149" i="3" s="1"/>
  <c r="G150" i="3" s="1"/>
  <c r="G151" i="3" s="1"/>
  <c r="G152" i="3" s="1"/>
  <c r="G153" i="3" s="1"/>
  <c r="G154" i="3" s="1"/>
  <c r="G155" i="3" s="1"/>
  <c r="G156" i="3" s="1"/>
  <c r="G157" i="3" s="1"/>
  <c r="G158" i="3" s="1"/>
  <c r="G159" i="3" s="1"/>
  <c r="G160" i="3" s="1"/>
  <c r="G161" i="3" s="1"/>
  <c r="G162" i="3" s="1"/>
  <c r="G163" i="3" s="1"/>
  <c r="G164" i="3" s="1"/>
  <c r="G165" i="3" s="1"/>
  <c r="G166" i="3" s="1"/>
  <c r="G167" i="3" s="1"/>
  <c r="G168" i="3" s="1"/>
  <c r="G169" i="3" s="1"/>
  <c r="G170" i="3" s="1"/>
  <c r="G171" i="3" s="1"/>
  <c r="G172" i="3" s="1"/>
  <c r="G173" i="3" s="1"/>
  <c r="G174" i="3" s="1"/>
  <c r="G175" i="3" s="1"/>
  <c r="G176" i="3" s="1"/>
  <c r="G177" i="3" s="1"/>
  <c r="G178" i="3" s="1"/>
  <c r="G179" i="3" s="1"/>
  <c r="G180" i="3" s="1"/>
  <c r="G181" i="3" s="1"/>
  <c r="G182" i="3" s="1"/>
  <c r="G183" i="3" s="1"/>
  <c r="G184" i="3" s="1"/>
  <c r="G185" i="3" s="1"/>
  <c r="G186" i="3" s="1"/>
  <c r="G187" i="3" s="1"/>
  <c r="G188" i="3" s="1"/>
  <c r="G189" i="3" s="1"/>
  <c r="G190" i="3" s="1"/>
  <c r="G191" i="3" s="1"/>
  <c r="G192" i="3" s="1"/>
  <c r="G193" i="3" s="1"/>
  <c r="G194" i="3" s="1"/>
  <c r="G195" i="3" s="1"/>
  <c r="G196" i="3" s="1"/>
  <c r="G197" i="3" s="1"/>
  <c r="G198" i="3" s="1"/>
  <c r="G199" i="3" s="1"/>
  <c r="G200" i="3" s="1"/>
  <c r="G201" i="3" s="1"/>
  <c r="G202" i="3" s="1"/>
  <c r="G203" i="3" s="1"/>
  <c r="G204" i="3" s="1"/>
  <c r="G205" i="3" s="1"/>
  <c r="G206" i="3" s="1"/>
  <c r="G207" i="3" s="1"/>
  <c r="G208" i="3" s="1"/>
  <c r="G209" i="3" s="1"/>
  <c r="G210" i="3" s="1"/>
  <c r="G211" i="3" s="1"/>
  <c r="G212" i="3" s="1"/>
  <c r="G213" i="3" s="1"/>
  <c r="G214" i="3" s="1"/>
  <c r="G215" i="3" s="1"/>
  <c r="G216" i="3" s="1"/>
  <c r="G217" i="3" s="1"/>
  <c r="G218" i="3" s="1"/>
  <c r="G219" i="3" s="1"/>
  <c r="G220" i="3" s="1"/>
  <c r="G221" i="3" s="1"/>
  <c r="G222" i="3" s="1"/>
  <c r="G223" i="3" s="1"/>
  <c r="G224" i="3" s="1"/>
  <c r="G225" i="3" s="1"/>
  <c r="G226" i="3" s="1"/>
  <c r="G227" i="3" s="1"/>
  <c r="G228" i="3" s="1"/>
  <c r="G229" i="3" s="1"/>
  <c r="G230" i="3" s="1"/>
  <c r="G231" i="3" s="1"/>
  <c r="G232" i="3" s="1"/>
  <c r="G233" i="3" s="1"/>
  <c r="G234" i="3" s="1"/>
  <c r="G235" i="3" s="1"/>
  <c r="G236" i="3" s="1"/>
  <c r="G237" i="3" s="1"/>
  <c r="G238" i="3" s="1"/>
  <c r="G239" i="3" s="1"/>
  <c r="G240" i="3" s="1"/>
  <c r="G241" i="3" s="1"/>
  <c r="G242" i="3" s="1"/>
  <c r="G243" i="3" s="1"/>
  <c r="G244" i="3" s="1"/>
  <c r="G245" i="3" s="1"/>
  <c r="G246" i="3" s="1"/>
  <c r="G247" i="3" s="1"/>
  <c r="G248" i="3" s="1"/>
  <c r="G249" i="3" s="1"/>
  <c r="G250" i="3" s="1"/>
  <c r="G251" i="3" s="1"/>
  <c r="G252" i="3" s="1"/>
  <c r="G253" i="3" s="1"/>
  <c r="G254" i="3" s="1"/>
  <c r="G255" i="3" s="1"/>
  <c r="G256" i="3" s="1"/>
  <c r="G257" i="3" s="1"/>
  <c r="G258" i="3" s="1"/>
  <c r="G259" i="3" s="1"/>
  <c r="G260" i="3" s="1"/>
  <c r="G261" i="3" s="1"/>
  <c r="G262" i="3" s="1"/>
  <c r="G263" i="3" s="1"/>
  <c r="G264" i="3" s="1"/>
  <c r="G265" i="3" s="1"/>
  <c r="G266" i="3" s="1"/>
  <c r="G267" i="3" s="1"/>
  <c r="G268" i="3" s="1"/>
  <c r="G269" i="3" s="1"/>
  <c r="G270" i="3" s="1"/>
  <c r="G271" i="3" s="1"/>
  <c r="G272" i="3" s="1"/>
  <c r="G273" i="3" s="1"/>
  <c r="G274" i="3" s="1"/>
  <c r="G275" i="3" s="1"/>
  <c r="G276" i="3" s="1"/>
  <c r="G277" i="3" s="1"/>
  <c r="G278" i="3" s="1"/>
  <c r="G279" i="3" s="1"/>
  <c r="G280" i="3" s="1"/>
  <c r="G281" i="3" s="1"/>
  <c r="G282" i="3" s="1"/>
  <c r="G283" i="3" s="1"/>
  <c r="G284" i="3" s="1"/>
  <c r="G285" i="3" s="1"/>
  <c r="G286" i="3" s="1"/>
  <c r="G287" i="3" s="1"/>
  <c r="G288" i="3" s="1"/>
  <c r="G289" i="3" s="1"/>
  <c r="G290" i="3" s="1"/>
  <c r="G291" i="3" s="1"/>
  <c r="G292" i="3" s="1"/>
  <c r="G293" i="3" s="1"/>
  <c r="G294" i="3" s="1"/>
  <c r="G295" i="3" s="1"/>
  <c r="G296" i="3" s="1"/>
  <c r="G297" i="3" s="1"/>
  <c r="G298" i="3" s="1"/>
  <c r="G299" i="3" s="1"/>
  <c r="G300" i="3" s="1"/>
  <c r="G301" i="3" s="1"/>
  <c r="G302" i="3" s="1"/>
  <c r="G303" i="3" s="1"/>
  <c r="G304" i="3" s="1"/>
  <c r="G305" i="3" s="1"/>
  <c r="G306" i="3" s="1"/>
  <c r="G307" i="3" s="1"/>
  <c r="G308" i="3" s="1"/>
  <c r="G309" i="3" s="1"/>
  <c r="G310" i="3" s="1"/>
  <c r="G311" i="3" s="1"/>
  <c r="G312" i="3" s="1"/>
  <c r="G313" i="3" s="1"/>
  <c r="G314" i="3" s="1"/>
  <c r="G315" i="3" s="1"/>
  <c r="G316" i="3" s="1"/>
  <c r="G317" i="3" s="1"/>
  <c r="G318" i="3" s="1"/>
  <c r="G319" i="3" s="1"/>
  <c r="G320" i="3" s="1"/>
  <c r="G321" i="3" s="1"/>
  <c r="G322" i="3" s="1"/>
  <c r="G323" i="3" s="1"/>
  <c r="G324" i="3" s="1"/>
  <c r="G325" i="3" s="1"/>
  <c r="G326" i="3" s="1"/>
  <c r="G327" i="3" s="1"/>
  <c r="G328" i="3" s="1"/>
  <c r="G329" i="3" s="1"/>
  <c r="G330" i="3" s="1"/>
  <c r="G331" i="3" s="1"/>
  <c r="G332" i="3" s="1"/>
  <c r="G333" i="3" s="1"/>
  <c r="G334" i="3" s="1"/>
  <c r="G335" i="3" s="1"/>
  <c r="G336" i="3" s="1"/>
  <c r="G337" i="3" s="1"/>
  <c r="G338" i="3" s="1"/>
  <c r="G339" i="3" s="1"/>
  <c r="G340" i="3" s="1"/>
  <c r="G341" i="3" s="1"/>
  <c r="G342" i="3" s="1"/>
  <c r="G343" i="3" s="1"/>
  <c r="G344" i="3" s="1"/>
  <c r="G345" i="3" s="1"/>
  <c r="G346" i="3" s="1"/>
  <c r="G347" i="3" s="1"/>
  <c r="G348" i="3" s="1"/>
  <c r="G349" i="3" s="1"/>
  <c r="G350" i="3" s="1"/>
  <c r="G351" i="3" s="1"/>
  <c r="G352" i="3" s="1"/>
  <c r="G353" i="3" s="1"/>
  <c r="G354" i="3" s="1"/>
  <c r="G355" i="3" s="1"/>
  <c r="G356" i="3" s="1"/>
  <c r="G357" i="3" s="1"/>
  <c r="G358" i="3" s="1"/>
  <c r="G359" i="3" s="1"/>
  <c r="G360" i="3" s="1"/>
  <c r="G361" i="3" s="1"/>
  <c r="G362" i="3" s="1"/>
  <c r="G363" i="3" s="1"/>
  <c r="G364" i="3" s="1"/>
  <c r="G365" i="3" s="1"/>
  <c r="G366" i="3" s="1"/>
  <c r="G367" i="3" s="1"/>
  <c r="G368" i="3" s="1"/>
  <c r="G369" i="3" s="1"/>
  <c r="G370" i="3" s="1"/>
  <c r="G371" i="3" s="1"/>
  <c r="G372" i="3" s="1"/>
  <c r="G373" i="3" s="1"/>
  <c r="G374" i="3" s="1"/>
  <c r="G375" i="3" s="1"/>
  <c r="G376" i="3" s="1"/>
  <c r="G377" i="3" s="1"/>
  <c r="G378" i="3" s="1"/>
  <c r="G379" i="3" s="1"/>
  <c r="G380" i="3" s="1"/>
  <c r="G381" i="3" s="1"/>
  <c r="G382" i="3" s="1"/>
  <c r="G383" i="3" s="1"/>
  <c r="G384" i="3" s="1"/>
  <c r="G385" i="3" s="1"/>
  <c r="G386" i="3" s="1"/>
  <c r="G387" i="3" s="1"/>
  <c r="G388" i="3" s="1"/>
  <c r="G389" i="3" s="1"/>
  <c r="G390" i="3" s="1"/>
  <c r="G391" i="3" s="1"/>
  <c r="G392" i="3" s="1"/>
  <c r="G393" i="3" s="1"/>
  <c r="G394" i="3" s="1"/>
  <c r="G395" i="3" s="1"/>
  <c r="G396" i="3" s="1"/>
  <c r="G397" i="3" s="1"/>
  <c r="G398" i="3" s="1"/>
  <c r="G399" i="3" s="1"/>
  <c r="G400" i="3" s="1"/>
  <c r="L3" i="3" a="1"/>
  <c r="L3" i="3"/>
  <c r="M3" i="3"/>
  <c r="K3" i="3" s="1"/>
  <c r="O3" i="3" s="1"/>
  <c r="L4" i="3" a="1"/>
  <c r="L4" i="3" l="1"/>
  <c r="N3" i="3"/>
  <c r="M4" i="3" l="1"/>
  <c r="K4" i="3" s="1"/>
  <c r="L5" i="3" a="1"/>
  <c r="L5" i="3" l="1"/>
  <c r="O4" i="3"/>
  <c r="N4" i="3"/>
  <c r="M5" i="3" l="1"/>
  <c r="K5" i="3" s="1"/>
  <c r="L6" i="3" a="1"/>
  <c r="L6" i="3" l="1"/>
  <c r="O5" i="3"/>
  <c r="N5" i="3"/>
  <c r="M6" i="3" l="1"/>
  <c r="K6" i="3" s="1"/>
  <c r="L7" i="3" a="1"/>
  <c r="L7" i="3" l="1"/>
  <c r="O6" i="3"/>
  <c r="N6" i="3"/>
  <c r="M7" i="3" l="1"/>
  <c r="K7" i="3" s="1"/>
  <c r="L8" i="3" a="1"/>
  <c r="L8" i="3" l="1"/>
  <c r="N7" i="3"/>
  <c r="O7" i="3"/>
  <c r="M8" i="3" l="1"/>
  <c r="K8" i="3" s="1"/>
  <c r="L9" i="3" a="1"/>
  <c r="L9" i="3" l="1"/>
  <c r="N8" i="3"/>
  <c r="O8" i="3"/>
  <c r="M9" i="3" l="1"/>
  <c r="K9" i="3" s="1"/>
  <c r="L10" i="3" a="1"/>
  <c r="L10" i="3" l="1"/>
  <c r="O9" i="3"/>
  <c r="N9" i="3"/>
  <c r="M10" i="3" l="1"/>
  <c r="K10" i="3" s="1"/>
  <c r="L11" i="3" a="1"/>
  <c r="L11" i="3" l="1"/>
  <c r="O10" i="3"/>
  <c r="N10" i="3"/>
  <c r="M11" i="3" l="1"/>
  <c r="K11" i="3" s="1"/>
  <c r="L12" i="3" a="1"/>
  <c r="L12" i="3" l="1"/>
  <c r="N11" i="3"/>
  <c r="O11" i="3"/>
  <c r="M12" i="3" l="1"/>
  <c r="K12" i="3" s="1"/>
  <c r="L13" i="3" a="1"/>
  <c r="L13" i="3" l="1"/>
  <c r="O12" i="3"/>
  <c r="N12" i="3"/>
  <c r="M13" i="3" l="1"/>
  <c r="K13" i="3" s="1"/>
  <c r="L14" i="3" a="1"/>
  <c r="L14" i="3" l="1"/>
  <c r="O13" i="3"/>
  <c r="N13" i="3"/>
  <c r="M14" i="3" l="1"/>
  <c r="K14" i="3" s="1"/>
  <c r="L15" i="3" a="1"/>
  <c r="L15" i="3" l="1"/>
  <c r="O14" i="3"/>
  <c r="N14" i="3"/>
  <c r="M15" i="3" l="1"/>
  <c r="K15" i="3" s="1"/>
  <c r="L16" i="3" a="1"/>
  <c r="L16" i="3" l="1"/>
  <c r="O15" i="3"/>
  <c r="N15" i="3"/>
  <c r="M16" i="3" l="1"/>
  <c r="K16" i="3" s="1"/>
  <c r="L17" i="3" a="1"/>
  <c r="L17" i="3" l="1"/>
  <c r="N16" i="3"/>
  <c r="O16" i="3"/>
  <c r="M17" i="3" l="1"/>
  <c r="K17" i="3" s="1"/>
  <c r="L18" i="3" a="1"/>
  <c r="L18" i="3" l="1"/>
  <c r="O17" i="3"/>
  <c r="N17" i="3"/>
  <c r="M18" i="3" l="1"/>
  <c r="K18" i="3" s="1"/>
  <c r="L19" i="3" a="1"/>
  <c r="L19" i="3" l="1"/>
  <c r="O18" i="3"/>
  <c r="N18" i="3"/>
  <c r="M19" i="3" l="1"/>
  <c r="K19" i="3" s="1"/>
  <c r="L20" i="3" a="1"/>
  <c r="L20" i="3" l="1"/>
  <c r="O19" i="3"/>
  <c r="N19" i="3"/>
  <c r="M20" i="3" l="1"/>
  <c r="K20" i="3" s="1"/>
  <c r="L21" i="3" a="1"/>
  <c r="L21" i="3" l="1"/>
  <c r="N20" i="3"/>
  <c r="O20" i="3"/>
  <c r="M21" i="3" l="1"/>
  <c r="K21" i="3" s="1"/>
  <c r="L22" i="3" a="1"/>
  <c r="L22" i="3" l="1"/>
  <c r="O21" i="3"/>
  <c r="N21" i="3"/>
  <c r="M22" i="3" l="1"/>
  <c r="K22" i="3" s="1"/>
  <c r="L23" i="3" a="1"/>
  <c r="L23" i="3" l="1"/>
  <c r="O22" i="3"/>
  <c r="N22" i="3"/>
  <c r="M23" i="3" l="1"/>
  <c r="K23" i="3" s="1"/>
  <c r="L24" i="3" a="1"/>
  <c r="L24" i="3" l="1"/>
  <c r="O23" i="3"/>
  <c r="N23" i="3"/>
  <c r="M24" i="3" l="1"/>
  <c r="K24" i="3" s="1"/>
  <c r="L25" i="3" a="1"/>
  <c r="L25" i="3" l="1"/>
  <c r="N24" i="3"/>
  <c r="O24" i="3"/>
  <c r="M25" i="3" l="1"/>
  <c r="K25" i="3" s="1"/>
  <c r="L26" i="3" a="1"/>
  <c r="L26" i="3" l="1"/>
  <c r="O25" i="3"/>
  <c r="N25" i="3"/>
  <c r="M26" i="3" l="1"/>
  <c r="K26" i="3" s="1"/>
  <c r="L27" i="3" a="1"/>
  <c r="L27" i="3" l="1"/>
  <c r="O26" i="3"/>
  <c r="N26" i="3"/>
  <c r="M27" i="3" l="1"/>
  <c r="K27" i="3" s="1"/>
  <c r="L28" i="3" a="1"/>
  <c r="L28" i="3" l="1"/>
  <c r="O27" i="3"/>
  <c r="N27" i="3"/>
  <c r="M28" i="3" l="1"/>
  <c r="K28" i="3" s="1"/>
  <c r="L29" i="3" a="1"/>
  <c r="L29" i="3" l="1"/>
  <c r="N28" i="3"/>
  <c r="O28" i="3"/>
  <c r="M29" i="3" l="1"/>
  <c r="K29" i="3" s="1"/>
  <c r="L30" i="3" a="1"/>
  <c r="L30" i="3" l="1"/>
  <c r="O29" i="3"/>
  <c r="N29" i="3"/>
  <c r="M30" i="3" l="1"/>
  <c r="K30" i="3" s="1"/>
  <c r="L31" i="3" a="1"/>
  <c r="L31" i="3" l="1"/>
  <c r="O30" i="3"/>
  <c r="N30" i="3"/>
  <c r="M31" i="3" l="1"/>
  <c r="K31" i="3" s="1"/>
  <c r="L32" i="3" a="1"/>
  <c r="L32" i="3" l="1"/>
  <c r="O31" i="3"/>
  <c r="N31" i="3"/>
  <c r="M32" i="3" l="1"/>
  <c r="K32" i="3" s="1"/>
  <c r="L33" i="3" a="1"/>
  <c r="L33" i="3" l="1"/>
  <c r="N32" i="3"/>
  <c r="O32" i="3"/>
  <c r="M33" i="3" l="1"/>
  <c r="K33" i="3" s="1"/>
  <c r="L34" i="3" a="1"/>
  <c r="L34" i="3" l="1"/>
  <c r="O33" i="3"/>
  <c r="N33" i="3"/>
  <c r="M34" i="3" l="1"/>
  <c r="K34" i="3" s="1"/>
  <c r="L35" i="3" a="1"/>
  <c r="L35" i="3" l="1"/>
  <c r="O34" i="3"/>
  <c r="N34" i="3"/>
  <c r="M35" i="3" l="1"/>
  <c r="K35" i="3" s="1"/>
  <c r="L36" i="3" a="1"/>
  <c r="L36" i="3" l="1"/>
  <c r="O35" i="3"/>
  <c r="N35" i="3"/>
  <c r="M36" i="3" l="1"/>
  <c r="K36" i="3" s="1"/>
  <c r="L37" i="3" a="1"/>
  <c r="L37" i="3" l="1"/>
  <c r="N36" i="3"/>
  <c r="O36" i="3"/>
  <c r="M37" i="3" l="1"/>
  <c r="K37" i="3" s="1"/>
  <c r="L38" i="3" a="1"/>
  <c r="L38" i="3" l="1"/>
  <c r="O37" i="3"/>
  <c r="N37" i="3"/>
  <c r="M38" i="3" l="1"/>
  <c r="K38" i="3" s="1"/>
  <c r="L39" i="3" a="1"/>
  <c r="L39" i="3" l="1"/>
  <c r="O38" i="3"/>
  <c r="N38" i="3"/>
  <c r="M39" i="3" l="1"/>
  <c r="K39" i="3" s="1"/>
  <c r="L40" i="3" a="1"/>
  <c r="L40" i="3" l="1"/>
  <c r="O39" i="3"/>
  <c r="N39" i="3"/>
  <c r="M40" i="3" l="1"/>
  <c r="K40" i="3" s="1"/>
  <c r="L41" i="3" a="1"/>
  <c r="L41" i="3" l="1"/>
  <c r="N40" i="3"/>
  <c r="O40" i="3"/>
  <c r="M41" i="3" l="1"/>
  <c r="K41" i="3" s="1"/>
  <c r="L42" i="3" a="1"/>
  <c r="L42" i="3" l="1"/>
  <c r="O41" i="3"/>
  <c r="N41" i="3"/>
  <c r="M42" i="3" l="1"/>
  <c r="K42" i="3" s="1"/>
  <c r="L43" i="3" a="1"/>
  <c r="L43" i="3" l="1"/>
  <c r="N42" i="3"/>
  <c r="O42" i="3"/>
  <c r="M43" i="3" l="1"/>
  <c r="K43" i="3" s="1"/>
  <c r="L44" i="3" a="1"/>
  <c r="L44" i="3" l="1"/>
  <c r="N43" i="3"/>
  <c r="O43" i="3"/>
  <c r="M44" i="3" l="1"/>
  <c r="K44" i="3" s="1"/>
  <c r="L45" i="3" a="1"/>
  <c r="L45" i="3" l="1"/>
  <c r="N44" i="3"/>
  <c r="O44" i="3"/>
  <c r="M45" i="3" l="1"/>
  <c r="K45" i="3" s="1"/>
  <c r="L46" i="3" a="1"/>
  <c r="L46" i="3" l="1"/>
  <c r="O45" i="3"/>
  <c r="N45" i="3"/>
  <c r="M46" i="3" l="1"/>
  <c r="K46" i="3" s="1"/>
  <c r="L47" i="3" a="1"/>
  <c r="L47" i="3" l="1"/>
  <c r="N46" i="3"/>
  <c r="O46" i="3"/>
  <c r="M47" i="3" l="1"/>
  <c r="K47" i="3" s="1"/>
  <c r="L48" i="3" a="1"/>
  <c r="L48" i="3" l="1"/>
  <c r="N47" i="3"/>
  <c r="O47" i="3"/>
  <c r="M48" i="3" l="1"/>
  <c r="K48" i="3" s="1"/>
  <c r="L49" i="3" a="1"/>
  <c r="L49" i="3" l="1"/>
  <c r="N48" i="3"/>
  <c r="O48" i="3"/>
  <c r="M49" i="3" l="1"/>
  <c r="K49" i="3" s="1"/>
  <c r="L50" i="3" a="1"/>
  <c r="L50" i="3" l="1"/>
  <c r="O49" i="3"/>
  <c r="N49" i="3"/>
  <c r="M50" i="3" l="1"/>
  <c r="K50" i="3" s="1"/>
  <c r="L51" i="3" a="1"/>
  <c r="L51" i="3" l="1"/>
  <c r="N50" i="3"/>
  <c r="O50" i="3"/>
  <c r="M51" i="3" l="1"/>
  <c r="K51" i="3" s="1"/>
  <c r="L52" i="3" a="1"/>
  <c r="L52" i="3" l="1"/>
  <c r="N51" i="3"/>
  <c r="O51" i="3"/>
  <c r="M52" i="3" l="1"/>
  <c r="K52" i="3" s="1"/>
  <c r="L53" i="3" a="1"/>
  <c r="L53" i="3" l="1"/>
  <c r="N52" i="3"/>
  <c r="O52" i="3"/>
  <c r="M53" i="3" l="1"/>
  <c r="K53" i="3" s="1"/>
  <c r="L54" i="3" a="1"/>
  <c r="L54" i="3" l="1"/>
  <c r="O53" i="3"/>
  <c r="N53" i="3"/>
  <c r="M54" i="3" l="1"/>
  <c r="K54" i="3" s="1"/>
  <c r="L55" i="3" a="1"/>
  <c r="L55" i="3" l="1"/>
  <c r="O54" i="3"/>
  <c r="N54" i="3"/>
  <c r="M55" i="3" l="1"/>
  <c r="K55" i="3" s="1"/>
  <c r="L56" i="3" a="1"/>
  <c r="L56" i="3" l="1"/>
  <c r="O55" i="3"/>
  <c r="N55" i="3"/>
  <c r="M56" i="3" l="1"/>
  <c r="K56" i="3" s="1"/>
  <c r="L57" i="3" a="1"/>
  <c r="L57" i="3" l="1"/>
  <c r="N56" i="3"/>
  <c r="O56" i="3"/>
  <c r="M57" i="3" l="1"/>
  <c r="K57" i="3" s="1"/>
  <c r="L58" i="3" a="1"/>
  <c r="L58" i="3" l="1"/>
  <c r="O57" i="3"/>
  <c r="N57" i="3"/>
  <c r="M58" i="3" l="1"/>
  <c r="K58" i="3" s="1"/>
  <c r="L59" i="3" a="1"/>
  <c r="L59" i="3" l="1"/>
  <c r="N58" i="3"/>
  <c r="O58" i="3"/>
  <c r="M59" i="3" l="1"/>
  <c r="K59" i="3" s="1"/>
  <c r="L60" i="3" a="1"/>
  <c r="L60" i="3" l="1"/>
  <c r="N59" i="3"/>
  <c r="O59" i="3"/>
  <c r="M60" i="3" l="1"/>
  <c r="K60" i="3" s="1"/>
  <c r="L61" i="3" a="1"/>
  <c r="L61" i="3" l="1"/>
  <c r="N60" i="3"/>
  <c r="O60" i="3"/>
  <c r="M61" i="3" l="1"/>
  <c r="K61" i="3" s="1"/>
  <c r="L62" i="3" a="1"/>
  <c r="L62" i="3" l="1"/>
  <c r="N61" i="3"/>
  <c r="O61" i="3"/>
  <c r="M62" i="3" l="1"/>
  <c r="K62" i="3" s="1"/>
  <c r="L63" i="3" a="1"/>
  <c r="L63" i="3" l="1"/>
  <c r="O62" i="3"/>
  <c r="N62" i="3"/>
  <c r="M63" i="3" l="1"/>
  <c r="K63" i="3" s="1"/>
  <c r="L64" i="3" a="1"/>
  <c r="L64" i="3" l="1"/>
  <c r="O63" i="3"/>
  <c r="N63" i="3"/>
  <c r="M64" i="3" l="1"/>
  <c r="K64" i="3" s="1"/>
  <c r="L65" i="3" a="1"/>
  <c r="L65" i="3" l="1"/>
  <c r="N64" i="3"/>
  <c r="O64" i="3"/>
  <c r="M65" i="3" l="1"/>
  <c r="K65" i="3" s="1"/>
  <c r="L66" i="3" a="1"/>
  <c r="L66" i="3" l="1"/>
  <c r="N65" i="3"/>
  <c r="O65" i="3"/>
  <c r="M66" i="3" l="1"/>
  <c r="K66" i="3" s="1"/>
  <c r="L67" i="3" a="1"/>
  <c r="L67" i="3" l="1"/>
  <c r="O66" i="3"/>
  <c r="N66" i="3"/>
  <c r="M67" i="3" l="1"/>
  <c r="K67" i="3" s="1"/>
  <c r="L68" i="3" a="1"/>
  <c r="L68" i="3" l="1"/>
  <c r="O67" i="3"/>
  <c r="N67" i="3"/>
  <c r="M68" i="3" l="1"/>
  <c r="K68" i="3" s="1"/>
  <c r="L69" i="3" a="1"/>
  <c r="L69" i="3" l="1"/>
  <c r="N68" i="3"/>
  <c r="O68" i="3"/>
  <c r="M69" i="3" l="1"/>
  <c r="K69" i="3" s="1"/>
  <c r="L70" i="3" a="1"/>
  <c r="L70" i="3" l="1"/>
  <c r="N69" i="3"/>
  <c r="O69" i="3"/>
  <c r="M70" i="3" l="1"/>
  <c r="K70" i="3" s="1"/>
  <c r="L71" i="3" a="1"/>
  <c r="L71" i="3" l="1"/>
  <c r="O70" i="3"/>
  <c r="N70" i="3"/>
  <c r="M71" i="3" l="1"/>
  <c r="K71" i="3" s="1"/>
  <c r="L72" i="3" a="1"/>
  <c r="L72" i="3" l="1"/>
  <c r="O71" i="3"/>
  <c r="N71" i="3"/>
  <c r="M72" i="3" l="1"/>
  <c r="K72" i="3" s="1"/>
  <c r="L73" i="3" a="1"/>
  <c r="L73" i="3" l="1"/>
  <c r="N72" i="3"/>
  <c r="O72" i="3"/>
  <c r="M73" i="3" l="1"/>
  <c r="K73" i="3" s="1"/>
  <c r="L74" i="3" a="1"/>
  <c r="L74" i="3" l="1"/>
  <c r="N73" i="3"/>
  <c r="O73" i="3"/>
  <c r="M74" i="3" l="1"/>
  <c r="K74" i="3" s="1"/>
  <c r="L75" i="3" a="1"/>
  <c r="L75" i="3" l="1"/>
  <c r="O74" i="3"/>
  <c r="N74" i="3"/>
  <c r="M75" i="3" l="1"/>
  <c r="K75" i="3" s="1"/>
  <c r="L76" i="3" a="1"/>
  <c r="L76" i="3" l="1"/>
  <c r="O75" i="3"/>
  <c r="N75" i="3"/>
  <c r="M76" i="3" l="1"/>
  <c r="K76" i="3" s="1"/>
  <c r="L77" i="3" a="1"/>
  <c r="L77" i="3" l="1"/>
  <c r="N76" i="3"/>
  <c r="O76" i="3"/>
  <c r="M77" i="3" l="1"/>
  <c r="K77" i="3" s="1"/>
  <c r="L78" i="3" a="1"/>
  <c r="L78" i="3" l="1"/>
  <c r="N77" i="3"/>
  <c r="O77" i="3"/>
  <c r="M78" i="3" l="1"/>
  <c r="K78" i="3" s="1"/>
  <c r="L79" i="3" a="1"/>
  <c r="L79" i="3" l="1"/>
  <c r="O78" i="3"/>
  <c r="N78" i="3"/>
  <c r="M79" i="3" l="1"/>
  <c r="K79" i="3" s="1"/>
  <c r="L80" i="3" a="1"/>
  <c r="L80" i="3" l="1"/>
  <c r="O79" i="3"/>
  <c r="N79" i="3"/>
  <c r="M80" i="3" l="1"/>
  <c r="K80" i="3" s="1"/>
  <c r="L81" i="3" a="1"/>
  <c r="L81" i="3" l="1"/>
  <c r="N80" i="3"/>
  <c r="O80" i="3"/>
  <c r="M81" i="3" l="1"/>
  <c r="K81" i="3" s="1"/>
  <c r="L82" i="3" a="1"/>
  <c r="L82" i="3" l="1"/>
  <c r="N81" i="3"/>
  <c r="O81" i="3"/>
  <c r="M82" i="3" l="1"/>
  <c r="K82" i="3" s="1"/>
  <c r="L83" i="3" a="1"/>
  <c r="L83" i="3" l="1"/>
  <c r="O82" i="3"/>
  <c r="N82" i="3"/>
  <c r="M83" i="3" l="1"/>
  <c r="K83" i="3" s="1"/>
  <c r="L84" i="3" a="1"/>
  <c r="L84" i="3" l="1"/>
  <c r="O83" i="3"/>
  <c r="N83" i="3"/>
  <c r="M84" i="3" l="1"/>
  <c r="K84" i="3" s="1"/>
  <c r="L85" i="3" a="1"/>
  <c r="L85" i="3" l="1"/>
  <c r="N84" i="3"/>
  <c r="O84" i="3"/>
  <c r="M85" i="3" l="1"/>
  <c r="K85" i="3" s="1"/>
  <c r="L86" i="3" a="1"/>
  <c r="L86" i="3" l="1"/>
  <c r="N85" i="3"/>
  <c r="O85" i="3"/>
  <c r="M86" i="3" l="1"/>
  <c r="K86" i="3" s="1"/>
  <c r="L87" i="3" a="1"/>
  <c r="L87" i="3" l="1"/>
  <c r="O86" i="3"/>
  <c r="N86" i="3"/>
  <c r="M87" i="3" l="1"/>
  <c r="K87" i="3" s="1"/>
  <c r="L88" i="3" a="1"/>
  <c r="L88" i="3" l="1"/>
  <c r="O87" i="3"/>
  <c r="N87" i="3"/>
  <c r="M88" i="3" l="1"/>
  <c r="K88" i="3" s="1"/>
  <c r="L89" i="3" a="1"/>
  <c r="L89" i="3" l="1"/>
  <c r="N88" i="3"/>
  <c r="O88" i="3"/>
  <c r="M89" i="3" l="1"/>
  <c r="K89" i="3" s="1"/>
  <c r="L90" i="3" a="1"/>
  <c r="L90" i="3" l="1"/>
  <c r="O89" i="3"/>
  <c r="N89" i="3"/>
  <c r="M90" i="3" l="1"/>
  <c r="K90" i="3" s="1"/>
  <c r="L91" i="3" a="1"/>
  <c r="L91" i="3" l="1"/>
  <c r="O90" i="3"/>
  <c r="N90" i="3"/>
  <c r="M91" i="3" l="1"/>
  <c r="K91" i="3" s="1"/>
  <c r="L92" i="3" a="1"/>
  <c r="L92" i="3" l="1"/>
  <c r="O91" i="3"/>
  <c r="N91" i="3"/>
  <c r="M92" i="3" l="1"/>
  <c r="K92" i="3" s="1"/>
  <c r="L93" i="3" a="1"/>
  <c r="L93" i="3" l="1"/>
  <c r="N92" i="3"/>
  <c r="O92" i="3"/>
  <c r="M93" i="3" l="1"/>
  <c r="K93" i="3" s="1"/>
  <c r="L94" i="3" a="1"/>
  <c r="L94" i="3" l="1"/>
  <c r="N93" i="3"/>
  <c r="O93" i="3"/>
  <c r="M94" i="3" l="1"/>
  <c r="K94" i="3" s="1"/>
  <c r="L95" i="3" a="1"/>
  <c r="L95" i="3" l="1"/>
  <c r="N94" i="3"/>
  <c r="O94" i="3"/>
  <c r="M95" i="3" l="1"/>
  <c r="K95" i="3" s="1"/>
  <c r="L96" i="3" a="1"/>
  <c r="L96" i="3" l="1"/>
  <c r="N95" i="3"/>
  <c r="O95" i="3"/>
  <c r="M96" i="3" l="1"/>
  <c r="K96" i="3" s="1"/>
  <c r="L97" i="3" a="1"/>
  <c r="L97" i="3" l="1"/>
  <c r="N96" i="3"/>
  <c r="O96" i="3"/>
  <c r="M97" i="3" l="1"/>
  <c r="K97" i="3" s="1"/>
  <c r="L98" i="3" a="1"/>
  <c r="L98" i="3" l="1"/>
  <c r="N97" i="3"/>
  <c r="O97" i="3"/>
  <c r="M98" i="3" l="1"/>
  <c r="K98" i="3" s="1"/>
  <c r="L99" i="3" a="1"/>
  <c r="L99" i="3" l="1"/>
  <c r="N98" i="3"/>
  <c r="O98" i="3"/>
  <c r="M99" i="3" l="1"/>
  <c r="K99" i="3" s="1"/>
  <c r="L100" i="3" a="1"/>
  <c r="L100" i="3" l="1"/>
  <c r="N99" i="3"/>
  <c r="O99" i="3"/>
  <c r="M100" i="3" l="1"/>
  <c r="K100" i="3" s="1"/>
  <c r="L101" i="3" a="1"/>
  <c r="L101" i="3" l="1"/>
  <c r="N100" i="3"/>
  <c r="O100" i="3"/>
  <c r="M101" i="3" l="1"/>
  <c r="K101" i="3" s="1"/>
  <c r="L102" i="3" a="1"/>
  <c r="L102" i="3" l="1"/>
  <c r="N101" i="3"/>
  <c r="O101" i="3"/>
  <c r="M102" i="3" l="1"/>
  <c r="K102" i="3" s="1"/>
  <c r="L103" i="3" a="1"/>
  <c r="L103" i="3" l="1"/>
  <c r="N102" i="3"/>
  <c r="O102" i="3"/>
  <c r="M103" i="3" l="1"/>
  <c r="K103" i="3" s="1"/>
  <c r="L104" i="3" a="1"/>
  <c r="L104" i="3" l="1"/>
  <c r="N103" i="3"/>
  <c r="O103" i="3"/>
  <c r="M104" i="3" l="1"/>
  <c r="K104" i="3" s="1"/>
  <c r="L105" i="3" a="1"/>
  <c r="L105" i="3" l="1"/>
  <c r="N104" i="3"/>
  <c r="O104" i="3"/>
  <c r="M105" i="3" l="1"/>
  <c r="K105" i="3" s="1"/>
  <c r="L106" i="3" a="1"/>
  <c r="L106" i="3" l="1"/>
  <c r="N105" i="3"/>
  <c r="O105" i="3"/>
  <c r="M106" i="3" l="1"/>
  <c r="K106" i="3" s="1"/>
  <c r="L107" i="3" a="1"/>
  <c r="L107" i="3" l="1"/>
  <c r="N106" i="3"/>
  <c r="O106" i="3"/>
  <c r="M107" i="3" l="1"/>
  <c r="K107" i="3" s="1"/>
  <c r="L108" i="3" a="1"/>
  <c r="L108" i="3" l="1"/>
  <c r="N107" i="3"/>
  <c r="O107" i="3"/>
  <c r="M108" i="3" l="1"/>
  <c r="K108" i="3" s="1"/>
  <c r="L109" i="3" a="1"/>
  <c r="L109" i="3" l="1"/>
  <c r="N108" i="3"/>
  <c r="O108" i="3"/>
  <c r="M109" i="3" l="1"/>
  <c r="K109" i="3" s="1"/>
  <c r="L110" i="3" a="1"/>
  <c r="L110" i="3" l="1"/>
  <c r="N109" i="3"/>
  <c r="O109" i="3"/>
  <c r="M110" i="3" l="1"/>
  <c r="K110" i="3" s="1"/>
  <c r="L111" i="3" a="1"/>
  <c r="L111" i="3" l="1"/>
  <c r="O110" i="3"/>
  <c r="N110" i="3"/>
  <c r="M111" i="3" l="1"/>
  <c r="K111" i="3" s="1"/>
  <c r="L112" i="3" a="1"/>
  <c r="L112" i="3" l="1"/>
  <c r="O111" i="3"/>
  <c r="N111" i="3"/>
  <c r="M112" i="3" l="1"/>
  <c r="K112" i="3" s="1"/>
  <c r="L113" i="3" a="1"/>
  <c r="L113" i="3" l="1"/>
  <c r="N112" i="3"/>
  <c r="O112" i="3"/>
  <c r="M113" i="3" l="1"/>
  <c r="K113" i="3" s="1"/>
  <c r="L114" i="3" a="1"/>
  <c r="L114" i="3" l="1"/>
  <c r="N113" i="3"/>
  <c r="O113" i="3"/>
  <c r="M114" i="3" l="1"/>
  <c r="K114" i="3" s="1"/>
  <c r="L115" i="3" a="1"/>
  <c r="L115" i="3" l="1"/>
  <c r="O114" i="3"/>
  <c r="N114" i="3"/>
  <c r="M115" i="3" l="1"/>
  <c r="K115" i="3" s="1"/>
  <c r="L116" i="3" a="1"/>
  <c r="L116" i="3" l="1"/>
  <c r="O115" i="3"/>
  <c r="N115" i="3"/>
  <c r="M116" i="3" l="1"/>
  <c r="K116" i="3" s="1"/>
  <c r="L117" i="3" a="1"/>
  <c r="L117" i="3" l="1"/>
  <c r="N116" i="3"/>
  <c r="O116" i="3"/>
  <c r="M117" i="3" l="1"/>
  <c r="K117" i="3" s="1"/>
  <c r="L118" i="3" a="1"/>
  <c r="L118" i="3" l="1"/>
  <c r="N117" i="3"/>
  <c r="O117" i="3"/>
  <c r="M118" i="3" l="1"/>
  <c r="K118" i="3" s="1"/>
  <c r="L119" i="3" a="1"/>
  <c r="L119" i="3" l="1"/>
  <c r="N118" i="3"/>
  <c r="O118" i="3"/>
  <c r="M119" i="3" l="1"/>
  <c r="K119" i="3" s="1"/>
  <c r="L120" i="3" a="1"/>
  <c r="L120" i="3" l="1"/>
  <c r="N119" i="3"/>
  <c r="O119" i="3"/>
  <c r="M120" i="3" l="1"/>
  <c r="K120" i="3" s="1"/>
  <c r="L121" i="3" a="1"/>
  <c r="L121" i="3" l="1"/>
  <c r="N120" i="3"/>
  <c r="O120" i="3"/>
  <c r="M121" i="3" l="1"/>
  <c r="K121" i="3" s="1"/>
  <c r="L122" i="3" a="1"/>
  <c r="L122" i="3" l="1"/>
  <c r="N121" i="3"/>
  <c r="O121" i="3"/>
  <c r="M122" i="3" l="1"/>
  <c r="K122" i="3" s="1"/>
  <c r="L123" i="3" a="1"/>
  <c r="L123" i="3" l="1"/>
  <c r="N122" i="3"/>
  <c r="O122" i="3"/>
  <c r="M123" i="3" l="1"/>
  <c r="K123" i="3" s="1"/>
  <c r="L124" i="3" a="1"/>
  <c r="L124" i="3" l="1"/>
  <c r="N123" i="3"/>
  <c r="O123" i="3"/>
  <c r="M124" i="3" l="1"/>
  <c r="K124" i="3" s="1"/>
  <c r="L125" i="3" a="1"/>
  <c r="L125" i="3" l="1"/>
  <c r="N124" i="3"/>
  <c r="O124" i="3"/>
  <c r="M125" i="3" l="1"/>
  <c r="K125" i="3" s="1"/>
  <c r="L126" i="3" a="1"/>
  <c r="L126" i="3" l="1"/>
  <c r="O125" i="3"/>
  <c r="N125" i="3"/>
  <c r="M126" i="3" l="1"/>
  <c r="K126" i="3" s="1"/>
  <c r="L127" i="3" a="1"/>
  <c r="L127" i="3" l="1"/>
  <c r="N126" i="3"/>
  <c r="O126" i="3"/>
  <c r="M127" i="3" l="1"/>
  <c r="K127" i="3" s="1"/>
  <c r="L128" i="3" a="1"/>
  <c r="L128" i="3" l="1"/>
  <c r="O127" i="3"/>
  <c r="N127" i="3"/>
  <c r="M128" i="3" l="1"/>
  <c r="K128" i="3" s="1"/>
  <c r="L129" i="3" a="1"/>
  <c r="L129" i="3" l="1"/>
  <c r="O128" i="3"/>
  <c r="N128" i="3"/>
  <c r="M129" i="3" l="1"/>
  <c r="K129" i="3" s="1"/>
  <c r="L130" i="3" a="1"/>
  <c r="L130" i="3" l="1"/>
  <c r="O129" i="3"/>
  <c r="N129" i="3"/>
  <c r="M130" i="3" l="1"/>
  <c r="K130" i="3" s="1"/>
  <c r="L131" i="3" a="1"/>
  <c r="L131" i="3" l="1"/>
  <c r="N130" i="3"/>
  <c r="O130" i="3"/>
  <c r="M131" i="3" l="1"/>
  <c r="K131" i="3" s="1"/>
  <c r="L132" i="3" a="1"/>
  <c r="L132" i="3" l="1"/>
  <c r="N131" i="3"/>
  <c r="O131" i="3"/>
  <c r="M132" i="3" l="1"/>
  <c r="K132" i="3" s="1"/>
  <c r="L133" i="3" a="1"/>
  <c r="L133" i="3" l="1"/>
  <c r="O132" i="3"/>
  <c r="N132" i="3"/>
  <c r="M133" i="3" l="1"/>
  <c r="K133" i="3" s="1"/>
  <c r="L134" i="3" a="1"/>
  <c r="L134" i="3" l="1"/>
  <c r="O133" i="3"/>
  <c r="N133" i="3"/>
  <c r="M134" i="3" l="1"/>
  <c r="K134" i="3" s="1"/>
  <c r="L135" i="3" a="1"/>
  <c r="L135" i="3" l="1"/>
  <c r="O134" i="3"/>
  <c r="N134" i="3"/>
  <c r="M135" i="3" l="1"/>
  <c r="K135" i="3" s="1"/>
  <c r="L136" i="3" a="1"/>
  <c r="L136" i="3" l="1"/>
  <c r="N135" i="3"/>
  <c r="O135" i="3"/>
  <c r="M136" i="3" l="1"/>
  <c r="K136" i="3" s="1"/>
  <c r="L137" i="3" a="1"/>
  <c r="L137" i="3" l="1"/>
  <c r="N136" i="3"/>
  <c r="O136" i="3"/>
  <c r="M137" i="3" l="1"/>
  <c r="K137" i="3" s="1"/>
  <c r="L138" i="3" a="1"/>
  <c r="L138" i="3" l="1"/>
  <c r="N137" i="3"/>
  <c r="O137" i="3"/>
  <c r="M138" i="3" l="1"/>
  <c r="K138" i="3" s="1"/>
  <c r="L139" i="3" a="1"/>
  <c r="L139" i="3" l="1"/>
  <c r="N138" i="3"/>
  <c r="O138" i="3"/>
  <c r="M139" i="3" l="1"/>
  <c r="K139" i="3" s="1"/>
  <c r="L140" i="3" a="1"/>
  <c r="L140" i="3" l="1"/>
  <c r="N139" i="3"/>
  <c r="O139" i="3"/>
  <c r="M140" i="3" l="1"/>
  <c r="K140" i="3" s="1"/>
  <c r="L141" i="3" a="1"/>
  <c r="L141" i="3" l="1"/>
  <c r="N140" i="3"/>
  <c r="O140" i="3"/>
  <c r="M141" i="3" l="1"/>
  <c r="K141" i="3" s="1"/>
  <c r="L142" i="3" a="1"/>
  <c r="L142" i="3" l="1"/>
  <c r="N141" i="3"/>
  <c r="O141" i="3"/>
  <c r="M142" i="3" l="1"/>
  <c r="K142" i="3" s="1"/>
  <c r="L143" i="3" a="1"/>
  <c r="L143" i="3" l="1"/>
  <c r="O142" i="3"/>
  <c r="N142" i="3"/>
  <c r="M143" i="3" l="1"/>
  <c r="K143" i="3" s="1"/>
  <c r="L144" i="3" a="1"/>
  <c r="L144" i="3" l="1"/>
  <c r="N143" i="3"/>
  <c r="O143" i="3"/>
  <c r="M144" i="3" l="1"/>
  <c r="K144" i="3" s="1"/>
  <c r="L145" i="3" a="1"/>
  <c r="L145" i="3" l="1"/>
  <c r="O144" i="3"/>
  <c r="N144" i="3"/>
  <c r="M145" i="3" l="1"/>
  <c r="K145" i="3" s="1"/>
  <c r="L146" i="3" a="1"/>
  <c r="L146" i="3" l="1"/>
  <c r="O145" i="3"/>
  <c r="N145" i="3"/>
  <c r="M146" i="3" l="1"/>
  <c r="K146" i="3" s="1"/>
  <c r="L147" i="3" a="1"/>
  <c r="L147" i="3" l="1"/>
  <c r="O146" i="3"/>
  <c r="N146" i="3"/>
  <c r="M147" i="3" l="1"/>
  <c r="K147" i="3" s="1"/>
  <c r="L148" i="3" a="1"/>
  <c r="L148" i="3" l="1"/>
  <c r="N147" i="3"/>
  <c r="O147" i="3"/>
  <c r="M148" i="3" l="1"/>
  <c r="K148" i="3" s="1"/>
  <c r="L149" i="3" a="1"/>
  <c r="L149" i="3" l="1"/>
  <c r="O148" i="3"/>
  <c r="N148" i="3"/>
  <c r="M149" i="3" l="1"/>
  <c r="K149" i="3" s="1"/>
  <c r="L150" i="3" a="1"/>
  <c r="L150" i="3" l="1"/>
  <c r="O149" i="3"/>
  <c r="N149" i="3"/>
  <c r="M150" i="3" l="1"/>
  <c r="K150" i="3" s="1"/>
  <c r="L151" i="3" a="1"/>
  <c r="L151" i="3" l="1"/>
  <c r="N150" i="3"/>
  <c r="O150" i="3"/>
  <c r="M151" i="3" l="1"/>
  <c r="K151" i="3" s="1"/>
  <c r="L152" i="3" a="1"/>
  <c r="L152" i="3" l="1"/>
  <c r="O151" i="3"/>
  <c r="N151" i="3"/>
  <c r="M152" i="3" l="1"/>
  <c r="K152" i="3" s="1"/>
  <c r="L153" i="3" a="1"/>
  <c r="L153" i="3" l="1"/>
  <c r="O152" i="3"/>
  <c r="N152" i="3"/>
  <c r="M153" i="3" l="1"/>
  <c r="K153" i="3" s="1"/>
  <c r="L154" i="3" a="1"/>
  <c r="L154" i="3" l="1"/>
  <c r="N153" i="3"/>
  <c r="O153" i="3"/>
  <c r="M154" i="3" l="1"/>
  <c r="K154" i="3" s="1"/>
  <c r="L155" i="3" a="1"/>
  <c r="L155" i="3" l="1"/>
  <c r="N154" i="3"/>
  <c r="O154" i="3"/>
  <c r="M155" i="3" l="1"/>
  <c r="K155" i="3" s="1"/>
  <c r="L156" i="3" a="1"/>
  <c r="L156" i="3" l="1"/>
  <c r="N155" i="3"/>
  <c r="O155" i="3"/>
  <c r="M156" i="3" l="1"/>
  <c r="K156" i="3" s="1"/>
  <c r="L157" i="3" a="1"/>
  <c r="L157" i="3" l="1"/>
  <c r="O156" i="3"/>
  <c r="N156" i="3"/>
  <c r="M157" i="3" l="1"/>
  <c r="K157" i="3" s="1"/>
  <c r="L158" i="3" a="1"/>
  <c r="L158" i="3" l="1"/>
  <c r="N157" i="3"/>
  <c r="O157" i="3"/>
  <c r="M158" i="3" l="1"/>
  <c r="K158" i="3" s="1"/>
  <c r="L159" i="3" a="1"/>
  <c r="L159" i="3" l="1"/>
  <c r="N158" i="3"/>
  <c r="O158" i="3"/>
  <c r="M159" i="3" l="1"/>
  <c r="K159" i="3" s="1"/>
  <c r="L160" i="3" a="1"/>
  <c r="L160" i="3" l="1"/>
  <c r="N159" i="3"/>
  <c r="O159" i="3"/>
  <c r="M160" i="3" l="1"/>
  <c r="K160" i="3" s="1"/>
  <c r="L161" i="3" a="1"/>
  <c r="L161" i="3" l="1"/>
  <c r="O160" i="3"/>
  <c r="N160" i="3"/>
  <c r="M161" i="3" l="1"/>
  <c r="K161" i="3" s="1"/>
  <c r="L162" i="3" a="1"/>
  <c r="L162" i="3" l="1"/>
  <c r="O161" i="3"/>
  <c r="N161" i="3"/>
  <c r="M162" i="3" l="1"/>
  <c r="K162" i="3" s="1"/>
  <c r="L163" i="3" a="1"/>
  <c r="L163" i="3" l="1"/>
  <c r="N162" i="3"/>
  <c r="O162" i="3"/>
  <c r="M163" i="3" l="1"/>
  <c r="K163" i="3" s="1"/>
  <c r="L164" i="3" a="1"/>
  <c r="L164" i="3" l="1"/>
  <c r="O163" i="3"/>
  <c r="N163" i="3"/>
  <c r="M164" i="3" l="1"/>
  <c r="K164" i="3" s="1"/>
  <c r="L165" i="3" a="1"/>
  <c r="L165" i="3" l="1"/>
  <c r="O164" i="3"/>
  <c r="N164" i="3"/>
  <c r="M165" i="3" l="1"/>
  <c r="K165" i="3" s="1"/>
  <c r="L166" i="3" a="1"/>
  <c r="L166" i="3" l="1"/>
  <c r="O165" i="3"/>
  <c r="N165" i="3"/>
  <c r="M166" i="3" l="1"/>
  <c r="K166" i="3" s="1"/>
  <c r="L167" i="3" a="1"/>
  <c r="L167" i="3" l="1"/>
  <c r="O166" i="3"/>
  <c r="N166" i="3"/>
  <c r="M167" i="3" l="1"/>
  <c r="K167" i="3" s="1"/>
  <c r="L168" i="3" a="1"/>
  <c r="L168" i="3" l="1"/>
  <c r="N167" i="3"/>
  <c r="O167" i="3"/>
  <c r="M168" i="3" l="1"/>
  <c r="K168" i="3" s="1"/>
  <c r="L169" i="3" a="1"/>
  <c r="L169" i="3" l="1"/>
  <c r="O168" i="3"/>
  <c r="N168" i="3"/>
  <c r="M169" i="3" l="1"/>
  <c r="K169" i="3" s="1"/>
  <c r="L170" i="3" a="1"/>
  <c r="L170" i="3" l="1"/>
  <c r="O169" i="3"/>
  <c r="N169" i="3"/>
  <c r="M170" i="3" l="1"/>
  <c r="K170" i="3" s="1"/>
  <c r="L171" i="3" a="1"/>
  <c r="L171" i="3" l="1"/>
  <c r="N170" i="3"/>
  <c r="O170" i="3"/>
  <c r="M171" i="3" l="1"/>
  <c r="K171" i="3" s="1"/>
  <c r="L172" i="3" a="1"/>
  <c r="L172" i="3" l="1"/>
  <c r="O171" i="3"/>
  <c r="N171" i="3"/>
  <c r="M172" i="3" l="1"/>
  <c r="K172" i="3" s="1"/>
  <c r="L173" i="3" a="1"/>
  <c r="L173" i="3" l="1"/>
  <c r="O172" i="3"/>
  <c r="N172" i="3"/>
  <c r="M173" i="3" l="1"/>
  <c r="K173" i="3" s="1"/>
  <c r="L174" i="3" a="1"/>
  <c r="L174" i="3" l="1"/>
  <c r="O173" i="3"/>
  <c r="N173" i="3"/>
  <c r="M174" i="3" l="1"/>
  <c r="K174" i="3" s="1"/>
  <c r="L175" i="3" a="1"/>
  <c r="L175" i="3" l="1"/>
  <c r="O174" i="3"/>
  <c r="N174" i="3"/>
  <c r="M175" i="3" l="1"/>
  <c r="K175" i="3" s="1"/>
  <c r="L176" i="3" a="1"/>
  <c r="L176" i="3" l="1"/>
  <c r="N175" i="3"/>
  <c r="O175" i="3"/>
  <c r="M176" i="3" l="1"/>
  <c r="K176" i="3" s="1"/>
  <c r="L177" i="3" a="1"/>
  <c r="L177" i="3" l="1"/>
  <c r="O176" i="3"/>
  <c r="N176" i="3"/>
  <c r="M177" i="3" l="1"/>
  <c r="K177" i="3" s="1"/>
  <c r="L178" i="3" a="1"/>
  <c r="L178" i="3" l="1"/>
  <c r="O177" i="3"/>
  <c r="N177" i="3"/>
  <c r="M178" i="3" l="1"/>
  <c r="K178" i="3" s="1"/>
  <c r="L179" i="3" a="1"/>
  <c r="L179" i="3" l="1"/>
  <c r="N178" i="3"/>
  <c r="O178" i="3"/>
  <c r="M179" i="3" l="1"/>
  <c r="K179" i="3" s="1"/>
  <c r="L180" i="3" a="1"/>
  <c r="L180" i="3" l="1"/>
  <c r="O179" i="3"/>
  <c r="N179" i="3"/>
  <c r="M180" i="3" l="1"/>
  <c r="K180" i="3" s="1"/>
  <c r="L181" i="3" a="1"/>
  <c r="L181" i="3" l="1"/>
  <c r="O180" i="3"/>
  <c r="N180" i="3"/>
  <c r="M181" i="3" l="1"/>
  <c r="K181" i="3" s="1"/>
  <c r="L182" i="3" a="1"/>
  <c r="L182" i="3" l="1"/>
  <c r="O181" i="3"/>
  <c r="N181" i="3"/>
  <c r="M182" i="3" l="1"/>
  <c r="K182" i="3" s="1"/>
  <c r="L183" i="3" a="1"/>
  <c r="L183" i="3" l="1"/>
  <c r="O182" i="3"/>
  <c r="N182" i="3"/>
  <c r="M183" i="3" l="1"/>
  <c r="K183" i="3" s="1"/>
  <c r="L184" i="3" a="1"/>
  <c r="L184" i="3" l="1"/>
  <c r="N183" i="3"/>
  <c r="O183" i="3"/>
  <c r="M184" i="3" l="1"/>
  <c r="K184" i="3" s="1"/>
  <c r="L185" i="3" a="1"/>
  <c r="L185" i="3" l="1"/>
  <c r="O184" i="3"/>
  <c r="N184" i="3"/>
  <c r="M185" i="3" l="1"/>
  <c r="K185" i="3" s="1"/>
  <c r="L186" i="3" a="1"/>
  <c r="L186" i="3" l="1"/>
  <c r="O185" i="3"/>
  <c r="N185" i="3"/>
  <c r="M186" i="3" l="1"/>
  <c r="K186" i="3" s="1"/>
  <c r="L187" i="3" a="1"/>
  <c r="L187" i="3" l="1"/>
  <c r="O186" i="3"/>
  <c r="N186" i="3"/>
  <c r="M187" i="3" l="1"/>
  <c r="K187" i="3" s="1"/>
  <c r="L188" i="3" a="1"/>
  <c r="L188" i="3" l="1"/>
  <c r="O187" i="3"/>
  <c r="N187" i="3"/>
  <c r="M188" i="3" l="1"/>
  <c r="K188" i="3" s="1"/>
  <c r="L189" i="3" a="1"/>
  <c r="L189" i="3" l="1"/>
  <c r="O188" i="3"/>
  <c r="N188" i="3"/>
  <c r="M189" i="3" l="1"/>
  <c r="K189" i="3" s="1"/>
  <c r="L190" i="3" a="1"/>
  <c r="L190" i="3" l="1"/>
  <c r="O189" i="3"/>
  <c r="N189" i="3"/>
  <c r="M190" i="3" l="1"/>
  <c r="K190" i="3" s="1"/>
  <c r="L191" i="3" a="1"/>
  <c r="L191" i="3" l="1"/>
  <c r="O190" i="3"/>
  <c r="N190" i="3"/>
  <c r="M191" i="3" l="1"/>
  <c r="K191" i="3" s="1"/>
  <c r="L192" i="3" a="1"/>
  <c r="L192" i="3" l="1"/>
  <c r="O191" i="3"/>
  <c r="N191" i="3"/>
  <c r="M192" i="3" l="1"/>
  <c r="K192" i="3" s="1"/>
  <c r="L193" i="3" a="1"/>
  <c r="L193" i="3" l="1"/>
  <c r="O192" i="3"/>
  <c r="N192" i="3"/>
  <c r="M193" i="3" l="1"/>
  <c r="K193" i="3" s="1"/>
  <c r="L194" i="3" a="1"/>
  <c r="L194" i="3" l="1"/>
  <c r="O193" i="3"/>
  <c r="N193" i="3"/>
  <c r="M194" i="3" l="1"/>
  <c r="K194" i="3" s="1"/>
  <c r="L195" i="3" a="1"/>
  <c r="L195" i="3" l="1"/>
  <c r="N194" i="3"/>
  <c r="O194" i="3"/>
  <c r="M195" i="3" l="1"/>
  <c r="K195" i="3" s="1"/>
  <c r="L196" i="3" a="1"/>
  <c r="L196" i="3" l="1"/>
  <c r="O195" i="3"/>
  <c r="N195" i="3"/>
  <c r="M196" i="3" l="1"/>
  <c r="K196" i="3" s="1"/>
  <c r="L197" i="3" a="1"/>
  <c r="L197" i="3" l="1"/>
  <c r="O196" i="3"/>
  <c r="N196" i="3"/>
  <c r="M197" i="3" l="1"/>
  <c r="K197" i="3" s="1"/>
  <c r="L198" i="3" a="1"/>
  <c r="L198" i="3" l="1"/>
  <c r="O197" i="3"/>
  <c r="N197" i="3"/>
  <c r="M198" i="3" l="1"/>
  <c r="K198" i="3" s="1"/>
  <c r="L199" i="3" a="1"/>
  <c r="L199" i="3" l="1"/>
  <c r="O198" i="3"/>
  <c r="N198" i="3"/>
  <c r="M199" i="3" l="1"/>
  <c r="K199" i="3" s="1"/>
  <c r="L200" i="3" a="1"/>
  <c r="L200" i="3" l="1"/>
  <c r="O199" i="3"/>
  <c r="N199" i="3"/>
  <c r="M200" i="3" l="1"/>
  <c r="K200" i="3" s="1"/>
  <c r="L201" i="3" a="1"/>
  <c r="L201" i="3" l="1"/>
  <c r="O200" i="3"/>
  <c r="N200" i="3"/>
  <c r="M201" i="3" l="1"/>
  <c r="K201" i="3" s="1"/>
  <c r="L202" i="3" a="1"/>
  <c r="L202" i="3" l="1"/>
  <c r="O201" i="3"/>
  <c r="N201" i="3"/>
  <c r="M202" i="3" l="1"/>
  <c r="K202" i="3" s="1"/>
  <c r="L203" i="3" a="1"/>
  <c r="L203" i="3" l="1"/>
  <c r="O202" i="3"/>
  <c r="N202" i="3"/>
  <c r="M203" i="3" l="1"/>
  <c r="K203" i="3" s="1"/>
  <c r="L204" i="3" a="1"/>
  <c r="L204" i="3" l="1"/>
  <c r="O203" i="3"/>
  <c r="N203" i="3"/>
  <c r="M204" i="3" l="1"/>
  <c r="K204" i="3" s="1"/>
  <c r="L205" i="3" a="1"/>
  <c r="L205" i="3" l="1"/>
  <c r="O204" i="3"/>
  <c r="N204" i="3"/>
  <c r="M205" i="3" l="1"/>
  <c r="K205" i="3" s="1"/>
  <c r="L206" i="3" a="1"/>
  <c r="L206" i="3" l="1"/>
  <c r="O205" i="3"/>
  <c r="N205" i="3"/>
  <c r="M206" i="3" l="1"/>
  <c r="K206" i="3" s="1"/>
  <c r="L207" i="3" a="1"/>
  <c r="L207" i="3" l="1"/>
  <c r="O206" i="3"/>
  <c r="N206" i="3"/>
  <c r="M207" i="3" l="1"/>
  <c r="K207" i="3" s="1"/>
  <c r="L208" i="3" a="1"/>
  <c r="L208" i="3" l="1"/>
  <c r="O207" i="3"/>
  <c r="N207" i="3"/>
  <c r="M208" i="3" l="1"/>
  <c r="K208" i="3" s="1"/>
  <c r="L209" i="3" a="1"/>
  <c r="L209" i="3" l="1"/>
  <c r="O208" i="3"/>
  <c r="N208" i="3"/>
  <c r="M209" i="3" l="1"/>
  <c r="K209" i="3" s="1"/>
  <c r="L210" i="3" a="1"/>
  <c r="L210" i="3" l="1"/>
  <c r="O209" i="3"/>
  <c r="N209" i="3"/>
  <c r="M210" i="3" l="1"/>
  <c r="K210" i="3" s="1"/>
  <c r="L211" i="3" a="1"/>
  <c r="L211" i="3" l="1"/>
  <c r="O210" i="3"/>
  <c r="N210" i="3"/>
  <c r="M211" i="3" l="1"/>
  <c r="K211" i="3" s="1"/>
  <c r="L212" i="3" a="1"/>
  <c r="L212" i="3" l="1"/>
  <c r="O211" i="3"/>
  <c r="N211" i="3"/>
  <c r="M212" i="3" l="1"/>
  <c r="K212" i="3" s="1"/>
  <c r="L213" i="3" a="1"/>
  <c r="L213" i="3" l="1"/>
  <c r="O212" i="3"/>
  <c r="N212" i="3"/>
  <c r="M213" i="3" l="1"/>
  <c r="K213" i="3" s="1"/>
  <c r="L214" i="3" a="1"/>
  <c r="L214" i="3" l="1"/>
  <c r="O213" i="3"/>
  <c r="N213" i="3"/>
  <c r="M214" i="3" l="1"/>
  <c r="K214" i="3" s="1"/>
  <c r="L215" i="3" a="1"/>
  <c r="L215" i="3" l="1"/>
  <c r="O214" i="3"/>
  <c r="N214" i="3"/>
  <c r="M215" i="3" l="1"/>
  <c r="K215" i="3" s="1"/>
  <c r="L216" i="3" a="1"/>
  <c r="L216" i="3" l="1"/>
  <c r="O215" i="3"/>
  <c r="N215" i="3"/>
  <c r="M216" i="3" l="1"/>
  <c r="K216" i="3" s="1"/>
  <c r="L217" i="3" a="1"/>
  <c r="L217" i="3" l="1"/>
  <c r="O216" i="3"/>
  <c r="N216" i="3"/>
  <c r="M217" i="3" l="1"/>
  <c r="K217" i="3" s="1"/>
  <c r="L218" i="3" a="1"/>
  <c r="L218" i="3" l="1"/>
  <c r="O217" i="3"/>
  <c r="N217" i="3"/>
  <c r="M218" i="3" l="1"/>
  <c r="K218" i="3" s="1"/>
  <c r="L219" i="3" a="1"/>
  <c r="L219" i="3" l="1"/>
  <c r="O218" i="3"/>
  <c r="N218" i="3"/>
  <c r="M219" i="3" l="1"/>
  <c r="K219" i="3" s="1"/>
  <c r="L220" i="3" a="1"/>
  <c r="L220" i="3" l="1"/>
  <c r="O219" i="3"/>
  <c r="N219" i="3"/>
  <c r="M220" i="3" l="1"/>
  <c r="K220" i="3" s="1"/>
  <c r="L221" i="3" a="1"/>
  <c r="L221" i="3" l="1"/>
  <c r="O220" i="3"/>
  <c r="N220" i="3"/>
  <c r="M221" i="3" l="1"/>
  <c r="K221" i="3" s="1"/>
  <c r="L222" i="3" a="1"/>
  <c r="L222" i="3" l="1"/>
  <c r="O221" i="3"/>
  <c r="N221" i="3"/>
  <c r="M222" i="3" l="1"/>
  <c r="K222" i="3" s="1"/>
  <c r="L223" i="3" a="1"/>
  <c r="L223" i="3" l="1"/>
  <c r="O222" i="3"/>
  <c r="N222" i="3"/>
  <c r="M223" i="3" l="1"/>
  <c r="K223" i="3" s="1"/>
  <c r="L224" i="3" a="1"/>
  <c r="L224" i="3" l="1"/>
  <c r="O223" i="3"/>
  <c r="N223" i="3"/>
  <c r="M224" i="3" l="1"/>
  <c r="K224" i="3" s="1"/>
  <c r="L225" i="3" a="1"/>
  <c r="L225" i="3" l="1"/>
  <c r="O224" i="3"/>
  <c r="N224" i="3"/>
  <c r="M225" i="3" l="1"/>
  <c r="K225" i="3" s="1"/>
  <c r="L226" i="3" a="1"/>
  <c r="L226" i="3" l="1"/>
  <c r="O225" i="3"/>
  <c r="N225" i="3"/>
  <c r="M226" i="3" l="1"/>
  <c r="K226" i="3" s="1"/>
  <c r="L227" i="3" a="1"/>
  <c r="L227" i="3" l="1"/>
  <c r="O226" i="3"/>
  <c r="N226" i="3"/>
  <c r="M227" i="3" l="1"/>
  <c r="K227" i="3" s="1"/>
  <c r="L228" i="3" a="1"/>
  <c r="L228" i="3" l="1"/>
  <c r="O227" i="3"/>
  <c r="N227" i="3"/>
  <c r="M228" i="3" l="1"/>
  <c r="K228" i="3" s="1"/>
  <c r="L229" i="3" a="1"/>
  <c r="L229" i="3" l="1"/>
  <c r="O228" i="3"/>
  <c r="N228" i="3"/>
  <c r="M229" i="3" l="1"/>
  <c r="K229" i="3" s="1"/>
  <c r="L230" i="3" a="1"/>
  <c r="L230" i="3" l="1"/>
  <c r="O229" i="3"/>
  <c r="N229" i="3"/>
  <c r="M230" i="3" l="1"/>
  <c r="K230" i="3" s="1"/>
  <c r="L231" i="3" a="1"/>
  <c r="L231" i="3" l="1"/>
  <c r="O230" i="3"/>
  <c r="N230" i="3"/>
  <c r="M231" i="3" l="1"/>
  <c r="K231" i="3" s="1"/>
  <c r="L232" i="3" a="1"/>
  <c r="L232" i="3" l="1"/>
  <c r="O231" i="3"/>
  <c r="N231" i="3"/>
  <c r="M232" i="3" l="1"/>
  <c r="K232" i="3" s="1"/>
  <c r="L233" i="3" a="1"/>
  <c r="L233" i="3" l="1"/>
  <c r="O232" i="3"/>
  <c r="N232" i="3"/>
  <c r="M233" i="3" l="1"/>
  <c r="K233" i="3" s="1"/>
  <c r="L234" i="3" a="1"/>
  <c r="L234" i="3" l="1"/>
  <c r="O233" i="3"/>
  <c r="N233" i="3"/>
  <c r="M234" i="3" l="1"/>
  <c r="K234" i="3" s="1"/>
  <c r="L235" i="3" a="1"/>
  <c r="L235" i="3" l="1"/>
  <c r="N234" i="3"/>
  <c r="O234" i="3"/>
  <c r="M235" i="3" l="1"/>
  <c r="K235" i="3" s="1"/>
  <c r="L236" i="3" a="1"/>
  <c r="L236" i="3" l="1"/>
  <c r="O235" i="3"/>
  <c r="N235" i="3"/>
  <c r="M236" i="3" l="1"/>
  <c r="K236" i="3" s="1"/>
  <c r="L237" i="3" a="1"/>
  <c r="L237" i="3" l="1"/>
  <c r="O236" i="3"/>
  <c r="N236" i="3"/>
  <c r="M237" i="3" l="1"/>
  <c r="K237" i="3" s="1"/>
  <c r="L238" i="3" a="1"/>
  <c r="L238" i="3" l="1"/>
  <c r="O237" i="3"/>
  <c r="N237" i="3"/>
  <c r="M238" i="3" l="1"/>
  <c r="K238" i="3" s="1"/>
  <c r="L239" i="3" a="1"/>
  <c r="L239" i="3" l="1"/>
  <c r="O238" i="3"/>
  <c r="N238" i="3"/>
  <c r="M239" i="3" l="1"/>
  <c r="K239" i="3" s="1"/>
  <c r="L240" i="3" a="1"/>
  <c r="L240" i="3" l="1"/>
  <c r="O239" i="3"/>
  <c r="N239" i="3"/>
  <c r="M240" i="3" l="1"/>
  <c r="K240" i="3" s="1"/>
  <c r="L241" i="3" a="1"/>
  <c r="L241" i="3" l="1"/>
  <c r="O240" i="3"/>
  <c r="N240" i="3"/>
  <c r="M241" i="3" l="1"/>
  <c r="K241" i="3" s="1"/>
  <c r="L242" i="3" a="1"/>
  <c r="L242" i="3" l="1"/>
  <c r="O241" i="3"/>
  <c r="N241" i="3"/>
  <c r="M242" i="3" l="1"/>
  <c r="K242" i="3" s="1"/>
  <c r="L243" i="3" a="1"/>
  <c r="L243" i="3" l="1"/>
  <c r="N242" i="3"/>
  <c r="O242" i="3"/>
  <c r="M243" i="3" l="1"/>
  <c r="K243" i="3" s="1"/>
  <c r="L244" i="3" a="1"/>
  <c r="L244" i="3" l="1"/>
  <c r="O243" i="3"/>
  <c r="N243" i="3"/>
  <c r="M244" i="3" l="1"/>
  <c r="K244" i="3" s="1"/>
  <c r="L245" i="3" a="1"/>
  <c r="L245" i="3" l="1"/>
  <c r="O244" i="3"/>
  <c r="N244" i="3"/>
  <c r="M245" i="3" l="1"/>
  <c r="K245" i="3" s="1"/>
  <c r="L246" i="3" a="1"/>
  <c r="L246" i="3" l="1"/>
  <c r="O245" i="3"/>
  <c r="N245" i="3"/>
  <c r="M246" i="3" l="1"/>
  <c r="K246" i="3" s="1"/>
  <c r="L247" i="3" a="1"/>
  <c r="L247" i="3" l="1"/>
  <c r="O246" i="3"/>
  <c r="N246" i="3"/>
  <c r="M247" i="3" l="1"/>
  <c r="K247" i="3" s="1"/>
  <c r="L248" i="3" a="1"/>
  <c r="L248" i="3" l="1"/>
  <c r="O247" i="3"/>
  <c r="N247" i="3"/>
  <c r="M248" i="3" l="1"/>
  <c r="K248" i="3" s="1"/>
  <c r="L249" i="3" a="1"/>
  <c r="L249" i="3" l="1"/>
  <c r="O248" i="3"/>
  <c r="N248" i="3"/>
  <c r="M249" i="3" l="1"/>
  <c r="K249" i="3" s="1"/>
  <c r="L250" i="3" a="1"/>
  <c r="L250" i="3" l="1"/>
  <c r="O249" i="3"/>
  <c r="N249" i="3"/>
  <c r="M250" i="3" l="1"/>
  <c r="K250" i="3" s="1"/>
  <c r="L251" i="3" a="1"/>
  <c r="L251" i="3" l="1"/>
  <c r="N250" i="3"/>
  <c r="O250" i="3"/>
  <c r="M251" i="3" l="1"/>
  <c r="K251" i="3" s="1"/>
  <c r="L252" i="3" a="1"/>
  <c r="L252" i="3" l="1"/>
  <c r="O251" i="3"/>
  <c r="N251" i="3"/>
  <c r="M252" i="3" l="1"/>
  <c r="K252" i="3" s="1"/>
  <c r="L253" i="3" a="1"/>
  <c r="L253" i="3" l="1"/>
  <c r="O252" i="3"/>
  <c r="N252" i="3"/>
  <c r="M253" i="3" l="1"/>
  <c r="K253" i="3" s="1"/>
  <c r="L254" i="3" a="1"/>
  <c r="L254" i="3" l="1"/>
  <c r="O253" i="3"/>
  <c r="N253" i="3"/>
  <c r="M254" i="3" l="1"/>
  <c r="K254" i="3" s="1"/>
  <c r="L255" i="3" a="1"/>
  <c r="L255" i="3" l="1"/>
  <c r="O254" i="3"/>
  <c r="N254" i="3"/>
  <c r="M255" i="3" l="1"/>
  <c r="K255" i="3" s="1"/>
  <c r="L256" i="3" a="1"/>
  <c r="L256" i="3" l="1"/>
  <c r="O255" i="3"/>
  <c r="N255" i="3"/>
  <c r="M256" i="3" l="1"/>
  <c r="K256" i="3" s="1"/>
  <c r="L257" i="3" a="1"/>
  <c r="L257" i="3" l="1"/>
  <c r="O256" i="3"/>
  <c r="N256" i="3"/>
  <c r="M257" i="3" l="1"/>
  <c r="K257" i="3" s="1"/>
  <c r="L258" i="3" a="1"/>
  <c r="L258" i="3" l="1"/>
  <c r="N257" i="3"/>
  <c r="O257" i="3"/>
  <c r="M258" i="3" l="1"/>
  <c r="K258" i="3" s="1"/>
  <c r="L259" i="3" a="1"/>
  <c r="L259" i="3" l="1"/>
  <c r="O258" i="3"/>
  <c r="N258" i="3"/>
  <c r="M259" i="3" l="1"/>
  <c r="K259" i="3" s="1"/>
  <c r="L260" i="3" a="1"/>
  <c r="L260" i="3" l="1"/>
  <c r="O259" i="3"/>
  <c r="N259" i="3"/>
  <c r="M260" i="3" l="1"/>
  <c r="K260" i="3" s="1"/>
  <c r="L261" i="3" a="1"/>
  <c r="L261" i="3" l="1"/>
  <c r="O260" i="3"/>
  <c r="N260" i="3"/>
  <c r="M261" i="3" l="1"/>
  <c r="K261" i="3" s="1"/>
  <c r="L262" i="3" a="1"/>
  <c r="L262" i="3" l="1"/>
  <c r="N261" i="3"/>
  <c r="O261" i="3"/>
  <c r="M262" i="3" l="1"/>
  <c r="K262" i="3" s="1"/>
  <c r="L263" i="3" a="1"/>
  <c r="L263" i="3" l="1"/>
  <c r="O262" i="3"/>
  <c r="N262" i="3"/>
  <c r="M263" i="3" l="1"/>
  <c r="K263" i="3" s="1"/>
  <c r="L264" i="3" a="1"/>
  <c r="L264" i="3" l="1"/>
  <c r="O263" i="3"/>
  <c r="N263" i="3"/>
  <c r="M264" i="3" l="1"/>
  <c r="K264" i="3" s="1"/>
  <c r="L265" i="3" a="1"/>
  <c r="L265" i="3" l="1"/>
  <c r="O264" i="3"/>
  <c r="N264" i="3"/>
  <c r="M265" i="3" l="1"/>
  <c r="K265" i="3" s="1"/>
  <c r="L266" i="3" a="1"/>
  <c r="L266" i="3" l="1"/>
  <c r="N265" i="3"/>
  <c r="O265" i="3"/>
  <c r="M266" i="3" l="1"/>
  <c r="K266" i="3" s="1"/>
  <c r="L267" i="3" a="1"/>
  <c r="L267" i="3" l="1"/>
  <c r="O266" i="3"/>
  <c r="N266" i="3"/>
  <c r="M267" i="3" l="1"/>
  <c r="K267" i="3" s="1"/>
  <c r="L268" i="3" a="1"/>
  <c r="L268" i="3" l="1"/>
  <c r="O267" i="3"/>
  <c r="N267" i="3"/>
  <c r="M268" i="3" l="1"/>
  <c r="K268" i="3" s="1"/>
  <c r="L269" i="3" a="1"/>
  <c r="L269" i="3" l="1"/>
  <c r="O268" i="3"/>
  <c r="N268" i="3"/>
  <c r="M269" i="3" l="1"/>
  <c r="K269" i="3" s="1"/>
  <c r="L270" i="3" a="1"/>
  <c r="L270" i="3" l="1"/>
  <c r="N269" i="3"/>
  <c r="O269" i="3"/>
  <c r="M270" i="3" l="1"/>
  <c r="K270" i="3" s="1"/>
  <c r="L271" i="3" a="1"/>
  <c r="L271" i="3" l="1"/>
  <c r="O270" i="3"/>
  <c r="N270" i="3"/>
  <c r="M271" i="3" l="1"/>
  <c r="K271" i="3" s="1"/>
  <c r="L272" i="3" a="1"/>
  <c r="L272" i="3" l="1"/>
  <c r="O271" i="3"/>
  <c r="N271" i="3"/>
  <c r="M272" i="3" l="1"/>
  <c r="K272" i="3" s="1"/>
  <c r="L273" i="3" a="1"/>
  <c r="L273" i="3" l="1"/>
  <c r="O272" i="3"/>
  <c r="N272" i="3"/>
  <c r="M273" i="3" l="1"/>
  <c r="K273" i="3" s="1"/>
  <c r="L274" i="3" a="1"/>
  <c r="L274" i="3" l="1"/>
  <c r="N273" i="3"/>
  <c r="O273" i="3"/>
  <c r="M274" i="3" l="1"/>
  <c r="K274" i="3" s="1"/>
  <c r="L275" i="3" a="1"/>
  <c r="L275" i="3" l="1"/>
  <c r="O274" i="3"/>
  <c r="N274" i="3"/>
  <c r="M275" i="3" l="1"/>
  <c r="K275" i="3" s="1"/>
  <c r="L276" i="3" a="1"/>
  <c r="L276" i="3" l="1"/>
  <c r="O275" i="3"/>
  <c r="N275" i="3"/>
  <c r="M276" i="3" l="1"/>
  <c r="K276" i="3" s="1"/>
  <c r="L277" i="3" a="1"/>
  <c r="L277" i="3" l="1"/>
  <c r="O276" i="3"/>
  <c r="N276" i="3"/>
  <c r="M277" i="3" l="1"/>
  <c r="K277" i="3" s="1"/>
  <c r="L278" i="3" a="1"/>
  <c r="L278" i="3" l="1"/>
  <c r="N277" i="3"/>
  <c r="O277" i="3"/>
  <c r="M278" i="3" l="1"/>
  <c r="K278" i="3" s="1"/>
  <c r="L279" i="3" a="1"/>
  <c r="L279" i="3" l="1"/>
  <c r="O278" i="3"/>
  <c r="N278" i="3"/>
  <c r="M279" i="3" l="1"/>
  <c r="K279" i="3" s="1"/>
  <c r="L280" i="3" a="1"/>
  <c r="L280" i="3" l="1"/>
  <c r="O279" i="3"/>
  <c r="N279" i="3"/>
  <c r="M280" i="3" l="1"/>
  <c r="K280" i="3" s="1"/>
  <c r="L281" i="3" a="1"/>
  <c r="L281" i="3" l="1"/>
  <c r="O280" i="3"/>
  <c r="N280" i="3"/>
  <c r="M281" i="3" l="1"/>
  <c r="K281" i="3" s="1"/>
  <c r="L282" i="3" a="1"/>
  <c r="L282" i="3" l="1"/>
  <c r="N281" i="3"/>
  <c r="O281" i="3"/>
  <c r="M282" i="3" l="1"/>
  <c r="K282" i="3" s="1"/>
  <c r="L283" i="3" a="1"/>
  <c r="L283" i="3" l="1"/>
  <c r="O282" i="3"/>
  <c r="N282" i="3"/>
  <c r="M283" i="3" l="1"/>
  <c r="K283" i="3" s="1"/>
  <c r="L284" i="3" a="1"/>
  <c r="L284" i="3" l="1"/>
  <c r="O283" i="3"/>
  <c r="N283" i="3"/>
  <c r="M284" i="3" l="1"/>
  <c r="K284" i="3" s="1"/>
  <c r="L285" i="3" a="1"/>
  <c r="L285" i="3" l="1"/>
  <c r="O284" i="3"/>
  <c r="N284" i="3"/>
  <c r="M285" i="3" l="1"/>
  <c r="K285" i="3" s="1"/>
  <c r="L286" i="3" a="1"/>
  <c r="L286" i="3" l="1"/>
  <c r="N285" i="3"/>
  <c r="O285" i="3"/>
  <c r="M286" i="3" l="1"/>
  <c r="K286" i="3" s="1"/>
  <c r="L287" i="3" a="1"/>
  <c r="L287" i="3" l="1"/>
  <c r="O286" i="3"/>
  <c r="N286" i="3"/>
  <c r="M287" i="3" l="1"/>
  <c r="K287" i="3" s="1"/>
  <c r="L288" i="3" a="1"/>
  <c r="L288" i="3" l="1"/>
  <c r="N287" i="3"/>
  <c r="O287" i="3"/>
  <c r="M288" i="3" l="1"/>
  <c r="K288" i="3" s="1"/>
  <c r="L289" i="3" a="1"/>
  <c r="L289" i="3" l="1"/>
  <c r="O288" i="3"/>
  <c r="N288" i="3"/>
  <c r="M289" i="3" l="1"/>
  <c r="K289" i="3" s="1"/>
  <c r="L290" i="3" a="1"/>
  <c r="L290" i="3" l="1"/>
  <c r="N289" i="3"/>
  <c r="O289" i="3"/>
  <c r="M290" i="3" l="1"/>
  <c r="K290" i="3" s="1"/>
  <c r="L291" i="3" a="1"/>
  <c r="L291" i="3" l="1"/>
  <c r="O290" i="3"/>
  <c r="N290" i="3"/>
  <c r="M291" i="3" l="1"/>
  <c r="K291" i="3" s="1"/>
  <c r="L292" i="3" a="1"/>
  <c r="L292" i="3" l="1"/>
  <c r="N291" i="3"/>
  <c r="O291" i="3"/>
  <c r="M292" i="3" l="1"/>
  <c r="K292" i="3" s="1"/>
  <c r="L293" i="3" a="1"/>
  <c r="L293" i="3" l="1"/>
  <c r="N292" i="3"/>
  <c r="O292" i="3"/>
  <c r="M293" i="3" l="1"/>
  <c r="K293" i="3" s="1"/>
  <c r="L294" i="3" a="1"/>
  <c r="L294" i="3" l="1"/>
  <c r="N293" i="3"/>
  <c r="O293" i="3"/>
  <c r="M294" i="3" l="1"/>
  <c r="K294" i="3" s="1"/>
  <c r="L295" i="3" a="1"/>
  <c r="L295" i="3" l="1"/>
  <c r="O294" i="3"/>
  <c r="N294" i="3"/>
  <c r="M295" i="3" l="1"/>
  <c r="K295" i="3" s="1"/>
  <c r="L296" i="3" a="1"/>
  <c r="L296" i="3" l="1"/>
  <c r="N295" i="3"/>
  <c r="O295" i="3"/>
  <c r="M296" i="3" l="1"/>
  <c r="K296" i="3" s="1"/>
  <c r="L297" i="3" a="1"/>
  <c r="L297" i="3" l="1"/>
  <c r="O296" i="3"/>
  <c r="N296" i="3"/>
  <c r="M297" i="3" l="1"/>
  <c r="K297" i="3" s="1"/>
  <c r="L298" i="3" a="1"/>
  <c r="L298" i="3" l="1"/>
  <c r="N297" i="3"/>
  <c r="O297" i="3"/>
  <c r="M298" i="3" l="1"/>
  <c r="K298" i="3" s="1"/>
  <c r="L299" i="3" a="1"/>
  <c r="L299" i="3" l="1"/>
  <c r="O298" i="3"/>
  <c r="N298" i="3"/>
  <c r="M299" i="3" l="1"/>
  <c r="K299" i="3" s="1"/>
  <c r="L300" i="3" a="1"/>
  <c r="L300" i="3" l="1"/>
  <c r="O299" i="3"/>
  <c r="N299" i="3"/>
  <c r="M300" i="3" l="1"/>
  <c r="K300" i="3" s="1"/>
  <c r="L301" i="3" a="1"/>
  <c r="L301" i="3" l="1"/>
  <c r="O300" i="3"/>
  <c r="N300" i="3"/>
  <c r="M301" i="3" l="1"/>
  <c r="K301" i="3" s="1"/>
  <c r="L302" i="3" a="1"/>
  <c r="L302" i="3" l="1"/>
  <c r="N301" i="3"/>
  <c r="O301" i="3"/>
  <c r="M302" i="3" l="1"/>
  <c r="K302" i="3" s="1"/>
  <c r="L303" i="3" a="1"/>
  <c r="L303" i="3" l="1"/>
  <c r="N302" i="3"/>
  <c r="O302" i="3"/>
  <c r="M303" i="3" l="1"/>
  <c r="K303" i="3" s="1"/>
  <c r="L304" i="3" a="1"/>
  <c r="L304" i="3" l="1"/>
  <c r="N303" i="3"/>
  <c r="O303" i="3"/>
  <c r="M304" i="3" l="1"/>
  <c r="K304" i="3" s="1"/>
  <c r="L305" i="3" a="1"/>
  <c r="L305" i="3" l="1"/>
  <c r="O304" i="3"/>
  <c r="N304" i="3"/>
  <c r="M305" i="3" l="1"/>
  <c r="K305" i="3" s="1"/>
  <c r="L306" i="3" a="1"/>
  <c r="L306" i="3" l="1"/>
  <c r="N305" i="3"/>
  <c r="O305" i="3"/>
  <c r="M306" i="3" l="1"/>
  <c r="K306" i="3" s="1"/>
  <c r="L307" i="3" a="1"/>
  <c r="L307" i="3" l="1"/>
  <c r="N306" i="3"/>
  <c r="O306" i="3"/>
  <c r="M307" i="3" l="1"/>
  <c r="K307" i="3" s="1"/>
  <c r="L308" i="3" a="1"/>
  <c r="L308" i="3" l="1"/>
  <c r="O307" i="3"/>
  <c r="N307" i="3"/>
  <c r="M308" i="3" l="1"/>
  <c r="K308" i="3" s="1"/>
  <c r="L309" i="3" a="1"/>
  <c r="L309" i="3" l="1"/>
  <c r="O308" i="3"/>
  <c r="N308" i="3"/>
  <c r="M309" i="3" l="1"/>
  <c r="K309" i="3" s="1"/>
  <c r="L310" i="3" a="1"/>
  <c r="L310" i="3" l="1"/>
  <c r="N309" i="3"/>
  <c r="O309" i="3"/>
  <c r="M310" i="3" l="1"/>
  <c r="K310" i="3" s="1"/>
  <c r="L311" i="3" a="1"/>
  <c r="L311" i="3" l="1"/>
  <c r="N310" i="3"/>
  <c r="O310" i="3"/>
  <c r="M311" i="3" l="1"/>
  <c r="K311" i="3" s="1"/>
  <c r="L312" i="3" a="1"/>
  <c r="L312" i="3" l="1"/>
  <c r="N311" i="3"/>
  <c r="O311" i="3"/>
  <c r="M312" i="3" l="1"/>
  <c r="K312" i="3" s="1"/>
  <c r="L313" i="3" a="1"/>
  <c r="L313" i="3" l="1"/>
  <c r="O312" i="3"/>
  <c r="N312" i="3"/>
  <c r="M313" i="3" l="1"/>
  <c r="K313" i="3" s="1"/>
  <c r="L314" i="3" a="1"/>
  <c r="L314" i="3" l="1"/>
  <c r="N313" i="3"/>
  <c r="O313" i="3"/>
  <c r="M314" i="3" l="1"/>
  <c r="K314" i="3" s="1"/>
  <c r="L315" i="3" a="1"/>
  <c r="L315" i="3" l="1"/>
  <c r="N314" i="3"/>
  <c r="O314" i="3"/>
  <c r="M315" i="3" l="1"/>
  <c r="K315" i="3" s="1"/>
  <c r="L316" i="3" a="1"/>
  <c r="L316" i="3" l="1"/>
  <c r="O315" i="3"/>
  <c r="N315" i="3"/>
  <c r="M316" i="3" l="1"/>
  <c r="K316" i="3" s="1"/>
  <c r="L317" i="3" a="1"/>
  <c r="L317" i="3" l="1"/>
  <c r="O316" i="3"/>
  <c r="N316" i="3"/>
  <c r="M317" i="3" l="1"/>
  <c r="K317" i="3" s="1"/>
  <c r="L318" i="3" a="1"/>
  <c r="L318" i="3" l="1"/>
  <c r="N317" i="3"/>
  <c r="O317" i="3"/>
  <c r="M318" i="3" l="1"/>
  <c r="K318" i="3" s="1"/>
  <c r="L319" i="3" a="1"/>
  <c r="L319" i="3" l="1"/>
  <c r="N318" i="3"/>
  <c r="O318" i="3"/>
  <c r="M319" i="3" l="1"/>
  <c r="K319" i="3" s="1"/>
  <c r="L320" i="3" a="1"/>
  <c r="L320" i="3" l="1"/>
  <c r="N319" i="3"/>
  <c r="O319" i="3"/>
  <c r="M320" i="3" l="1"/>
  <c r="K320" i="3" s="1"/>
  <c r="L321" i="3" a="1"/>
  <c r="L321" i="3" l="1"/>
  <c r="O320" i="3"/>
  <c r="N320" i="3"/>
  <c r="M321" i="3" l="1"/>
  <c r="K321" i="3" s="1"/>
  <c r="L322" i="3" a="1"/>
  <c r="L322" i="3" l="1"/>
  <c r="N321" i="3"/>
  <c r="O321" i="3"/>
  <c r="M322" i="3" l="1"/>
  <c r="K322" i="3" s="1"/>
  <c r="L323" i="3" a="1"/>
  <c r="L323" i="3" l="1"/>
  <c r="N322" i="3"/>
  <c r="O322" i="3"/>
  <c r="M323" i="3" l="1"/>
  <c r="K323" i="3" s="1"/>
  <c r="L324" i="3" a="1"/>
  <c r="L324" i="3" l="1"/>
  <c r="O323" i="3"/>
  <c r="N323" i="3"/>
  <c r="M324" i="3" l="1"/>
  <c r="K324" i="3" s="1"/>
  <c r="L325" i="3" a="1"/>
  <c r="L325" i="3" l="1"/>
  <c r="O324" i="3"/>
  <c r="N324" i="3"/>
  <c r="M325" i="3" l="1"/>
  <c r="K325" i="3" s="1"/>
  <c r="L326" i="3" a="1"/>
  <c r="L326" i="3" l="1"/>
  <c r="N325" i="3"/>
  <c r="O325" i="3"/>
  <c r="M326" i="3" l="1"/>
  <c r="K326" i="3" s="1"/>
  <c r="L327" i="3" a="1"/>
  <c r="L327" i="3" l="1"/>
  <c r="N326" i="3"/>
  <c r="O326" i="3"/>
  <c r="M327" i="3" l="1"/>
  <c r="K327" i="3" s="1"/>
  <c r="L328" i="3" a="1"/>
  <c r="L328" i="3" l="1"/>
  <c r="N327" i="3"/>
  <c r="O327" i="3"/>
  <c r="M328" i="3" l="1"/>
  <c r="K328" i="3" s="1"/>
  <c r="L329" i="3" a="1"/>
  <c r="L329" i="3" l="1"/>
  <c r="O328" i="3"/>
  <c r="N328" i="3"/>
  <c r="M329" i="3" l="1"/>
  <c r="K329" i="3" s="1"/>
  <c r="L330" i="3" a="1"/>
  <c r="L330" i="3" l="1"/>
  <c r="N329" i="3"/>
  <c r="O329" i="3"/>
  <c r="M330" i="3" l="1"/>
  <c r="K330" i="3" s="1"/>
  <c r="L331" i="3" a="1"/>
  <c r="L331" i="3" l="1"/>
  <c r="N330" i="3"/>
  <c r="O330" i="3"/>
  <c r="M331" i="3" l="1"/>
  <c r="K331" i="3" s="1"/>
  <c r="L332" i="3" a="1"/>
  <c r="L332" i="3" l="1"/>
  <c r="O331" i="3"/>
  <c r="N331" i="3"/>
  <c r="M332" i="3" l="1"/>
  <c r="K332" i="3" s="1"/>
  <c r="L333" i="3" a="1"/>
  <c r="L333" i="3" l="1"/>
  <c r="O332" i="3"/>
  <c r="N332" i="3"/>
  <c r="M333" i="3" l="1"/>
  <c r="K333" i="3" s="1"/>
  <c r="L334" i="3" a="1"/>
  <c r="L334" i="3" l="1"/>
  <c r="N333" i="3"/>
  <c r="O333" i="3"/>
  <c r="M334" i="3" l="1"/>
  <c r="K334" i="3" s="1"/>
  <c r="L335" i="3" a="1"/>
  <c r="L335" i="3" l="1"/>
  <c r="N334" i="3"/>
  <c r="O334" i="3"/>
  <c r="M335" i="3" l="1"/>
  <c r="K335" i="3" s="1"/>
  <c r="L336" i="3" a="1"/>
  <c r="L336" i="3" l="1"/>
  <c r="N335" i="3"/>
  <c r="O335" i="3"/>
  <c r="M336" i="3" l="1"/>
  <c r="K336" i="3" s="1"/>
  <c r="L337" i="3" a="1"/>
  <c r="L337" i="3" l="1"/>
  <c r="O336" i="3"/>
  <c r="N336" i="3"/>
  <c r="M337" i="3" l="1"/>
  <c r="K337" i="3" s="1"/>
  <c r="L338" i="3" a="1"/>
  <c r="L338" i="3" l="1"/>
  <c r="N337" i="3"/>
  <c r="O337" i="3"/>
  <c r="M338" i="3" l="1"/>
  <c r="K338" i="3" s="1"/>
  <c r="L339" i="3" a="1"/>
  <c r="L339" i="3" l="1"/>
  <c r="N338" i="3"/>
  <c r="O338" i="3"/>
  <c r="M339" i="3" l="1"/>
  <c r="K339" i="3" s="1"/>
  <c r="L340" i="3" a="1"/>
  <c r="L340" i="3" l="1"/>
  <c r="O339" i="3"/>
  <c r="N339" i="3"/>
  <c r="M340" i="3" l="1"/>
  <c r="K340" i="3" s="1"/>
  <c r="L341" i="3" a="1"/>
  <c r="L341" i="3" l="1"/>
  <c r="O340" i="3"/>
  <c r="N340" i="3"/>
  <c r="M341" i="3" l="1"/>
  <c r="K341" i="3" s="1"/>
  <c r="L342" i="3" a="1"/>
  <c r="L342" i="3" l="1"/>
  <c r="N341" i="3"/>
  <c r="O341" i="3"/>
  <c r="M342" i="3" l="1"/>
  <c r="K342" i="3" s="1"/>
  <c r="L343" i="3" a="1"/>
  <c r="L343" i="3" l="1"/>
  <c r="N342" i="3"/>
  <c r="O342" i="3"/>
  <c r="M343" i="3" l="1"/>
  <c r="K343" i="3" s="1"/>
  <c r="L344" i="3" a="1"/>
  <c r="L344" i="3" l="1"/>
  <c r="N343" i="3"/>
  <c r="O343" i="3"/>
  <c r="M344" i="3" l="1"/>
  <c r="K344" i="3" s="1"/>
  <c r="L345" i="3" a="1"/>
  <c r="L345" i="3" l="1"/>
  <c r="O344" i="3"/>
  <c r="N344" i="3"/>
  <c r="M345" i="3" l="1"/>
  <c r="K345" i="3" s="1"/>
  <c r="L346" i="3" a="1"/>
  <c r="L346" i="3" l="1"/>
  <c r="N345" i="3"/>
  <c r="O345" i="3"/>
  <c r="M346" i="3" l="1"/>
  <c r="K346" i="3" s="1"/>
  <c r="L347" i="3" a="1"/>
  <c r="L347" i="3" l="1"/>
  <c r="N346" i="3"/>
  <c r="O346" i="3"/>
  <c r="M347" i="3" l="1"/>
  <c r="K347" i="3" s="1"/>
  <c r="L348" i="3" a="1"/>
  <c r="L348" i="3" l="1"/>
  <c r="O347" i="3"/>
  <c r="N347" i="3"/>
  <c r="M348" i="3" l="1"/>
  <c r="K348" i="3" s="1"/>
  <c r="L349" i="3" a="1"/>
  <c r="L349" i="3" l="1"/>
  <c r="O348" i="3"/>
  <c r="N348" i="3"/>
  <c r="M349" i="3" l="1"/>
  <c r="K349" i="3" s="1"/>
  <c r="L350" i="3" a="1"/>
  <c r="L350" i="3" l="1"/>
  <c r="N349" i="3"/>
  <c r="O349" i="3"/>
  <c r="M350" i="3" l="1"/>
  <c r="K350" i="3" s="1"/>
  <c r="L351" i="3" a="1"/>
  <c r="L351" i="3" l="1"/>
  <c r="N350" i="3"/>
  <c r="O350" i="3"/>
  <c r="M351" i="3" l="1"/>
  <c r="K351" i="3" s="1"/>
  <c r="L352" i="3" a="1"/>
  <c r="L352" i="3" l="1"/>
  <c r="O351" i="3"/>
  <c r="N351" i="3"/>
  <c r="M352" i="3" l="1"/>
  <c r="K352" i="3" s="1"/>
  <c r="L353" i="3" a="1"/>
  <c r="L353" i="3" l="1"/>
  <c r="N352" i="3"/>
  <c r="O352" i="3"/>
  <c r="M353" i="3" l="1"/>
  <c r="K353" i="3" s="1"/>
  <c r="L354" i="3" a="1"/>
  <c r="L354" i="3" l="1"/>
  <c r="N353" i="3"/>
  <c r="O353" i="3"/>
  <c r="M354" i="3" l="1"/>
  <c r="K354" i="3" s="1"/>
  <c r="L355" i="3" a="1"/>
  <c r="L355" i="3" l="1"/>
  <c r="O354" i="3"/>
  <c r="N354" i="3"/>
  <c r="M355" i="3" l="1"/>
  <c r="K355" i="3" s="1"/>
  <c r="L356" i="3" a="1"/>
  <c r="L356" i="3" l="1"/>
  <c r="N355" i="3"/>
  <c r="O355" i="3"/>
  <c r="M356" i="3" l="1"/>
  <c r="K356" i="3" s="1"/>
  <c r="L357" i="3" a="1"/>
  <c r="L357" i="3" l="1"/>
  <c r="N356" i="3"/>
  <c r="O356" i="3"/>
  <c r="M357" i="3" l="1"/>
  <c r="K357" i="3" s="1"/>
  <c r="L358" i="3" a="1"/>
  <c r="L358" i="3" l="1"/>
  <c r="N357" i="3"/>
  <c r="O357" i="3"/>
  <c r="M358" i="3" l="1"/>
  <c r="K358" i="3" s="1"/>
  <c r="L359" i="3" a="1"/>
  <c r="L359" i="3" l="1"/>
  <c r="O358" i="3"/>
  <c r="N358" i="3"/>
  <c r="M359" i="3" l="1"/>
  <c r="K359" i="3" s="1"/>
  <c r="L360" i="3" a="1"/>
  <c r="L360" i="3" l="1"/>
  <c r="N359" i="3"/>
  <c r="O359" i="3"/>
  <c r="M360" i="3" l="1"/>
  <c r="K360" i="3" s="1"/>
  <c r="L361" i="3" a="1"/>
  <c r="L361" i="3" l="1"/>
  <c r="N360" i="3"/>
  <c r="O360" i="3"/>
  <c r="M361" i="3" l="1"/>
  <c r="K361" i="3" s="1"/>
  <c r="L362" i="3" a="1"/>
  <c r="L362" i="3" l="1"/>
  <c r="N361" i="3"/>
  <c r="O361" i="3"/>
  <c r="M362" i="3" l="1"/>
  <c r="K362" i="3" s="1"/>
  <c r="L363" i="3" a="1"/>
  <c r="L363" i="3" l="1"/>
  <c r="N362" i="3"/>
  <c r="O362" i="3"/>
  <c r="M363" i="3" l="1"/>
  <c r="K363" i="3" s="1"/>
  <c r="L364" i="3" a="1"/>
  <c r="L364" i="3" l="1"/>
  <c r="N363" i="3"/>
  <c r="O363" i="3"/>
  <c r="M364" i="3" l="1"/>
  <c r="K364" i="3" s="1"/>
  <c r="L365" i="3" a="1"/>
  <c r="L365" i="3" l="1"/>
  <c r="N364" i="3"/>
  <c r="O364" i="3"/>
  <c r="M365" i="3" l="1"/>
  <c r="K365" i="3" s="1"/>
  <c r="L366" i="3" a="1"/>
  <c r="L366" i="3" l="1"/>
  <c r="N365" i="3"/>
  <c r="O365" i="3"/>
  <c r="M366" i="3" l="1"/>
  <c r="K366" i="3" s="1"/>
  <c r="L367" i="3" a="1"/>
  <c r="L367" i="3" l="1"/>
  <c r="O366" i="3"/>
  <c r="N366" i="3"/>
  <c r="M367" i="3" l="1"/>
  <c r="K367" i="3" s="1"/>
  <c r="L368" i="3" a="1"/>
  <c r="L368" i="3" l="1"/>
  <c r="N367" i="3"/>
  <c r="O367" i="3"/>
  <c r="M368" i="3" l="1"/>
  <c r="K368" i="3" s="1"/>
  <c r="L369" i="3" a="1"/>
  <c r="L369" i="3" l="1"/>
  <c r="N368" i="3"/>
  <c r="O368" i="3"/>
  <c r="M369" i="3" l="1"/>
  <c r="K369" i="3" s="1"/>
  <c r="L370" i="3" a="1"/>
  <c r="L370" i="3" l="1"/>
  <c r="O369" i="3"/>
  <c r="N369" i="3"/>
  <c r="M370" i="3" l="1"/>
  <c r="K370" i="3" s="1"/>
  <c r="L371" i="3" a="1"/>
  <c r="L371" i="3" l="1"/>
  <c r="O370" i="3"/>
  <c r="N370" i="3"/>
  <c r="M371" i="3" l="1"/>
  <c r="K371" i="3" s="1"/>
  <c r="L372" i="3" a="1"/>
  <c r="L372" i="3" l="1"/>
  <c r="O371" i="3"/>
  <c r="N371" i="3"/>
  <c r="M372" i="3" l="1"/>
  <c r="K372" i="3" s="1"/>
  <c r="L373" i="3" a="1"/>
  <c r="L373" i="3" l="1"/>
  <c r="N372" i="3"/>
  <c r="O372" i="3"/>
  <c r="M373" i="3" l="1"/>
  <c r="K373" i="3" s="1"/>
  <c r="L374" i="3" a="1"/>
  <c r="L374" i="3" l="1"/>
  <c r="O373" i="3"/>
  <c r="N373" i="3"/>
  <c r="M374" i="3" l="1"/>
  <c r="K374" i="3" s="1"/>
  <c r="L375" i="3" a="1"/>
  <c r="L375" i="3" l="1"/>
  <c r="N374" i="3"/>
  <c r="O374" i="3"/>
  <c r="M375" i="3" l="1"/>
  <c r="K375" i="3" s="1"/>
  <c r="L376" i="3" a="1"/>
  <c r="L376" i="3" l="1"/>
  <c r="O375" i="3"/>
  <c r="N375" i="3"/>
  <c r="M376" i="3" l="1"/>
  <c r="K376" i="3" s="1"/>
  <c r="L377" i="3" a="1"/>
  <c r="L377" i="3" l="1"/>
  <c r="O376" i="3"/>
  <c r="N376" i="3"/>
  <c r="M377" i="3" l="1"/>
  <c r="K377" i="3" s="1"/>
  <c r="L378" i="3" a="1"/>
  <c r="L378" i="3" l="1"/>
  <c r="N377" i="3"/>
  <c r="O377" i="3"/>
  <c r="M378" i="3" l="1"/>
  <c r="K378" i="3" s="1"/>
  <c r="L379" i="3" a="1"/>
  <c r="L379" i="3" l="1"/>
  <c r="N378" i="3"/>
  <c r="O378" i="3"/>
  <c r="M379" i="3" l="1"/>
  <c r="K379" i="3" s="1"/>
  <c r="L380" i="3" a="1"/>
  <c r="L380" i="3" l="1"/>
  <c r="N379" i="3"/>
  <c r="O379" i="3"/>
  <c r="M380" i="3" l="1"/>
  <c r="K380" i="3" s="1"/>
  <c r="L381" i="3" a="1"/>
  <c r="L381" i="3" l="1"/>
  <c r="O380" i="3"/>
  <c r="N380" i="3"/>
  <c r="M381" i="3" l="1"/>
  <c r="K381" i="3" s="1"/>
  <c r="L382" i="3" a="1"/>
  <c r="L382" i="3" l="1"/>
  <c r="O381" i="3"/>
  <c r="N381" i="3"/>
  <c r="M382" i="3" l="1"/>
  <c r="K382" i="3" s="1"/>
  <c r="L383" i="3" a="1"/>
  <c r="L383" i="3" l="1"/>
  <c r="O382" i="3"/>
  <c r="N382" i="3"/>
  <c r="M383" i="3" l="1"/>
  <c r="K383" i="3" s="1"/>
  <c r="L384" i="3" a="1"/>
  <c r="L384" i="3" l="1"/>
  <c r="N383" i="3"/>
  <c r="O383" i="3"/>
  <c r="M384" i="3" l="1"/>
  <c r="K384" i="3" s="1"/>
  <c r="L385" i="3" a="1"/>
  <c r="L385" i="3" l="1"/>
  <c r="O384" i="3"/>
  <c r="N384" i="3"/>
  <c r="M385" i="3" l="1"/>
  <c r="K385" i="3" s="1"/>
  <c r="L386" i="3" a="1"/>
  <c r="L386" i="3" l="1"/>
  <c r="N385" i="3"/>
  <c r="O385" i="3"/>
  <c r="M386" i="3" l="1"/>
  <c r="K386" i="3" s="1"/>
  <c r="L387" i="3" a="1"/>
  <c r="L387" i="3" l="1"/>
  <c r="O386" i="3"/>
  <c r="N386" i="3"/>
  <c r="M387" i="3" l="1"/>
  <c r="K387" i="3" s="1"/>
  <c r="L388" i="3" a="1"/>
  <c r="L388" i="3" l="1"/>
  <c r="N387" i="3"/>
  <c r="O387" i="3"/>
  <c r="M388" i="3" l="1"/>
  <c r="K388" i="3" s="1"/>
  <c r="L389" i="3" a="1"/>
  <c r="L389" i="3" l="1"/>
  <c r="O388" i="3"/>
  <c r="N388" i="3"/>
  <c r="M389" i="3" l="1"/>
  <c r="K389" i="3" s="1"/>
  <c r="L390" i="3" a="1"/>
  <c r="L390" i="3" l="1"/>
  <c r="O389" i="3"/>
  <c r="N389" i="3"/>
  <c r="M390" i="3" l="1"/>
  <c r="K390" i="3" s="1"/>
  <c r="L391" i="3" a="1"/>
  <c r="L391" i="3" l="1"/>
  <c r="O390" i="3"/>
  <c r="N390" i="3"/>
  <c r="M391" i="3" l="1"/>
  <c r="K391" i="3" s="1"/>
  <c r="L392" i="3" a="1"/>
  <c r="L392" i="3" l="1"/>
  <c r="O391" i="3"/>
  <c r="N391" i="3"/>
  <c r="M392" i="3" l="1"/>
  <c r="K392" i="3" s="1"/>
  <c r="L393" i="3" a="1"/>
  <c r="L393" i="3" l="1"/>
  <c r="O392" i="3"/>
  <c r="N392" i="3"/>
  <c r="M393" i="3" l="1"/>
  <c r="K393" i="3" s="1"/>
  <c r="L394" i="3" a="1"/>
  <c r="L394" i="3" l="1"/>
  <c r="N393" i="3"/>
  <c r="O393" i="3"/>
  <c r="M394" i="3" l="1"/>
  <c r="K394" i="3" s="1"/>
  <c r="L395" i="3" a="1"/>
  <c r="L395" i="3" l="1"/>
  <c r="N394" i="3"/>
  <c r="O394" i="3"/>
  <c r="M395" i="3" l="1"/>
  <c r="K395" i="3" s="1"/>
  <c r="L396" i="3" a="1"/>
  <c r="L396" i="3" l="1"/>
  <c r="N395" i="3"/>
  <c r="O395" i="3"/>
  <c r="M396" i="3" l="1"/>
  <c r="K396" i="3" s="1"/>
  <c r="L397" i="3" a="1"/>
  <c r="L397" i="3" l="1"/>
  <c r="O396" i="3"/>
  <c r="N396" i="3"/>
  <c r="M397" i="3" l="1"/>
  <c r="K397" i="3" s="1"/>
  <c r="L398" i="3" a="1"/>
  <c r="L398" i="3" l="1"/>
  <c r="N397" i="3"/>
  <c r="O397" i="3"/>
  <c r="M398" i="3" l="1"/>
  <c r="K398" i="3" s="1"/>
  <c r="L399" i="3" a="1"/>
  <c r="L399" i="3" l="1"/>
  <c r="O398" i="3"/>
  <c r="N398" i="3"/>
  <c r="M399" i="3" l="1"/>
  <c r="K399" i="3" s="1"/>
  <c r="L400" i="3" a="1"/>
  <c r="L400" i="3" l="1"/>
  <c r="M400" i="3" s="1"/>
  <c r="K400" i="3" s="1"/>
  <c r="N399" i="3"/>
  <c r="O399" i="3"/>
  <c r="O400" i="3" l="1"/>
  <c r="N400" i="3"/>
</calcChain>
</file>

<file path=xl/sharedStrings.xml><?xml version="1.0" encoding="utf-8"?>
<sst xmlns="http://schemas.openxmlformats.org/spreadsheetml/2006/main" count="68" uniqueCount="45">
  <si>
    <t>DADOS DA INSTALAÇÃO</t>
  </si>
  <si>
    <t>NOME DA BASE</t>
  </si>
  <si>
    <t>RAZÃO SOCIAL</t>
  </si>
  <si>
    <t>CNPJ</t>
  </si>
  <si>
    <t>AUTORIZAÇÃO</t>
  </si>
  <si>
    <t>ENDEREÇO</t>
  </si>
  <si>
    <t>COORD. GEOG</t>
  </si>
  <si>
    <t>#TQ</t>
  </si>
  <si>
    <t>PRODUTO</t>
  </si>
  <si>
    <t>CAPACIDADE
 NOMINAL (m³)</t>
  </si>
  <si>
    <t>TIPO DE TANQUE</t>
  </si>
  <si>
    <t xml:space="preserve"> Ø (m)</t>
  </si>
  <si>
    <t>ALTURA / COMPRIMENTO (m)</t>
  </si>
  <si>
    <t>CAP</t>
  </si>
  <si>
    <t>Vertical Aéreo</t>
  </si>
  <si>
    <t>Emulsão Asfáltica</t>
  </si>
  <si>
    <t>Horizontal Subterrâneo</t>
  </si>
  <si>
    <t>Asfalto Diluído</t>
  </si>
  <si>
    <t>Horizontal Aéreo</t>
  </si>
  <si>
    <t>Outros Asfaltos</t>
  </si>
  <si>
    <t>Com bacia metálica acoplada</t>
  </si>
  <si>
    <t>FORMULÁRIO DE COMPROVAÇÃO DE TANCAGEM - FCT</t>
  </si>
  <si>
    <t xml:space="preserve"> </t>
  </si>
  <si>
    <t>IDENTIFICAÇÃO DO RESPONSÁVEL</t>
  </si>
  <si>
    <t>NOME</t>
  </si>
  <si>
    <t>IDENTIDADE</t>
  </si>
  <si>
    <t>QUALIFICAÇÃO</t>
  </si>
  <si>
    <t>DATA</t>
  </si>
  <si>
    <t>EMAIL</t>
  </si>
  <si>
    <t>CAPACIDADE
 NOMINAL
(m³)</t>
  </si>
  <si>
    <t>RESUMO DE ALOCAÇÃO DE ESPAÇO</t>
  </si>
  <si>
    <t>TOTAL (m³)</t>
  </si>
  <si>
    <t>LISTA_PRODUTOS</t>
  </si>
  <si>
    <t>TP</t>
  </si>
  <si>
    <t>TIPO_PARTICIPACAO</t>
  </si>
  <si>
    <t>AGENTE</t>
  </si>
  <si>
    <t>TIPO</t>
  </si>
  <si>
    <t>VOLUME (M³)</t>
  </si>
  <si>
    <t>DISTRIBUIDORAS</t>
  </si>
  <si>
    <t>LINHA</t>
  </si>
  <si>
    <t>EC</t>
  </si>
  <si>
    <t>QAV</t>
  </si>
  <si>
    <t>Querosene Iluminante</t>
  </si>
  <si>
    <t>GAV</t>
  </si>
  <si>
    <t>COORD. GEOG. (SIRGAS 2000)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</si>
</sst>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729FCF"/>
        <bgColor rgb="FF969696"/>
      </patternFill>
    </fill>
    <fill>
      <patternFill patternType="solid">
        <fgColor rgb="FFFFFFFF"/>
        <bgColor rgb="FFF2F2F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2" borderId="1">
      <protection locked="0"/>
    </xf>
  </cellStyleXfs>
  <cellXfs count="30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 wrapText="1"/>
    </xf>
    <xf numFmtId="0" fontId="2" fillId="2" borderId="1" xfId="1" applyAlignment="1">
      <alignment horizontal="center" vertical="center"/>
      <protection locked="0"/>
    </xf>
    <xf numFmtId="164" fontId="2" fillId="2" borderId="1" xfId="1" applyNumberFormat="1" applyAlignment="1">
      <alignment horizontal="center" vertical="center"/>
      <protection locked="0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Font="1"/>
    <xf numFmtId="0" fontId="0" fillId="0" borderId="0" xfId="0" applyBorder="1" applyAlignment="1">
      <alignment horizontal="right"/>
    </xf>
    <xf numFmtId="0" fontId="0" fillId="4" borderId="0" xfId="0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Font="1" applyBorder="1"/>
    <xf numFmtId="2" fontId="0" fillId="0" borderId="0" xfId="0" applyNumberFormat="1" applyBorder="1"/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 applyAlignment="1">
      <alignment wrapText="1"/>
    </xf>
  </cellXfs>
  <cellStyles count="2">
    <cellStyle name="Excel Built-in Explanatory Text" xfId="1" xr:uid="{00000000-0005-0000-0000-000006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2880</xdr:colOff>
      <xdr:row>0</xdr:row>
      <xdr:rowOff>0</xdr:rowOff>
    </xdr:from>
    <xdr:to>
      <xdr:col>2</xdr:col>
      <xdr:colOff>44640</xdr:colOff>
      <xdr:row>0</xdr:row>
      <xdr:rowOff>572760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9280" y="0"/>
          <a:ext cx="1705680" cy="5727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40"/>
  <sheetViews>
    <sheetView showGridLines="0" tabSelected="1" view="pageBreakPreview" zoomScale="59" zoomScaleNormal="59" zoomScaleSheetLayoutView="59" zoomScalePageLayoutView="85" workbookViewId="0">
      <selection activeCell="D3" sqref="D3:E3"/>
    </sheetView>
  </sheetViews>
  <sheetFormatPr defaultColWidth="8.7109375" defaultRowHeight="15" x14ac:dyDescent="0.25"/>
  <cols>
    <col min="1" max="1" width="6.140625" customWidth="1"/>
    <col min="2" max="2" width="8" customWidth="1"/>
    <col min="3" max="3" width="29.42578125" bestFit="1" customWidth="1"/>
    <col min="4" max="4" width="13.7109375" customWidth="1"/>
    <col min="5" max="5" width="25.7109375" customWidth="1"/>
    <col min="6" max="6" width="12.42578125" customWidth="1"/>
    <col min="7" max="7" width="16.85546875" customWidth="1"/>
    <col min="8" max="8" width="18.5703125" customWidth="1"/>
    <col min="9" max="9" width="25.85546875" customWidth="1"/>
    <col min="10" max="10" width="14.7109375" customWidth="1"/>
    <col min="11" max="11" width="17.85546875" customWidth="1"/>
    <col min="12" max="12" width="38.42578125" customWidth="1"/>
    <col min="1020" max="1020" width="9.140625" customWidth="1"/>
    <col min="1021" max="1024" width="11.5703125" customWidth="1"/>
  </cols>
  <sheetData>
    <row r="2" spans="2:12" ht="18.75" customHeight="1" x14ac:dyDescent="0.25">
      <c r="C2" s="4" t="s">
        <v>0</v>
      </c>
      <c r="D2" s="4"/>
      <c r="E2" s="4"/>
    </row>
    <row r="3" spans="2:12" x14ac:dyDescent="0.25">
      <c r="C3" s="6" t="s">
        <v>1</v>
      </c>
      <c r="D3" s="3"/>
      <c r="E3" s="3"/>
    </row>
    <row r="4" spans="2:12" x14ac:dyDescent="0.25">
      <c r="C4" s="6" t="s">
        <v>2</v>
      </c>
      <c r="D4" s="3"/>
      <c r="E4" s="3"/>
    </row>
    <row r="5" spans="2:12" x14ac:dyDescent="0.25">
      <c r="C5" s="6" t="s">
        <v>3</v>
      </c>
      <c r="D5" s="3"/>
      <c r="E5" s="3"/>
    </row>
    <row r="6" spans="2:12" x14ac:dyDescent="0.25">
      <c r="C6" s="6" t="s">
        <v>4</v>
      </c>
      <c r="D6" s="3"/>
      <c r="E6" s="3"/>
    </row>
    <row r="7" spans="2:12" x14ac:dyDescent="0.25">
      <c r="C7" s="6" t="s">
        <v>5</v>
      </c>
      <c r="D7" s="3"/>
      <c r="E7" s="3"/>
    </row>
    <row r="8" spans="2:12" x14ac:dyDescent="0.25">
      <c r="C8" s="6" t="s">
        <v>44</v>
      </c>
      <c r="D8" s="3"/>
      <c r="E8" s="3"/>
    </row>
    <row r="10" spans="2:12" ht="45" x14ac:dyDescent="0.25">
      <c r="B10" s="8" t="s">
        <v>7</v>
      </c>
      <c r="C10" s="8" t="s">
        <v>8</v>
      </c>
      <c r="D10" s="9" t="s">
        <v>9</v>
      </c>
      <c r="E10" s="8" t="s">
        <v>10</v>
      </c>
      <c r="F10" s="8" t="s">
        <v>11</v>
      </c>
      <c r="G10" s="9" t="s">
        <v>12</v>
      </c>
      <c r="I10" s="10" t="s">
        <v>8</v>
      </c>
      <c r="J10" s="11" t="s">
        <v>9</v>
      </c>
      <c r="L10" s="10" t="s">
        <v>10</v>
      </c>
    </row>
    <row r="11" spans="2:12" x14ac:dyDescent="0.25">
      <c r="B11" s="12"/>
      <c r="C11" s="7"/>
      <c r="D11" s="13"/>
      <c r="E11" s="12"/>
      <c r="F11" s="13"/>
      <c r="G11" s="13"/>
      <c r="I11" s="14" t="s">
        <v>13</v>
      </c>
      <c r="J11" s="15">
        <f>SUMIF($C$11:$C$40,$I11,D$11:D$40)</f>
        <v>0</v>
      </c>
      <c r="L11" s="16" t="s">
        <v>14</v>
      </c>
    </row>
    <row r="12" spans="2:12" x14ac:dyDescent="0.25">
      <c r="B12" s="7"/>
      <c r="C12" s="7"/>
      <c r="D12" s="13"/>
      <c r="E12" s="12"/>
      <c r="F12" s="13"/>
      <c r="G12" s="13"/>
      <c r="I12" s="14" t="s">
        <v>15</v>
      </c>
      <c r="J12" s="15">
        <f>SUMIF($C$11:$C$40,$I12,D$11:D$40)</f>
        <v>0</v>
      </c>
      <c r="L12" s="16" t="s">
        <v>16</v>
      </c>
    </row>
    <row r="13" spans="2:12" x14ac:dyDescent="0.25">
      <c r="B13" s="7"/>
      <c r="C13" s="7"/>
      <c r="D13" s="13"/>
      <c r="E13" s="12"/>
      <c r="F13" s="13"/>
      <c r="G13" s="13"/>
      <c r="I13" s="16" t="s">
        <v>17</v>
      </c>
      <c r="J13" s="15">
        <f>SUMIF($C$11:$C$40,$I13,D$11:D$40)</f>
        <v>0</v>
      </c>
      <c r="L13" s="16" t="s">
        <v>18</v>
      </c>
    </row>
    <row r="14" spans="2:12" x14ac:dyDescent="0.25">
      <c r="B14" s="7"/>
      <c r="C14" s="7"/>
      <c r="D14" s="13"/>
      <c r="E14" s="12"/>
      <c r="F14" s="13"/>
      <c r="G14" s="13"/>
      <c r="I14" s="14" t="s">
        <v>19</v>
      </c>
      <c r="J14" s="15">
        <f>SUMIF($C$11:$C$40,$I14,D$11:D$40)</f>
        <v>0</v>
      </c>
      <c r="L14" s="16" t="s">
        <v>20</v>
      </c>
    </row>
    <row r="15" spans="2:12" x14ac:dyDescent="0.25">
      <c r="B15" s="7"/>
      <c r="C15" s="7"/>
      <c r="D15" s="13"/>
      <c r="E15" s="12"/>
      <c r="F15" s="13"/>
      <c r="G15" s="13"/>
      <c r="I15" s="17"/>
      <c r="J15" s="18"/>
    </row>
    <row r="16" spans="2:12" x14ac:dyDescent="0.25">
      <c r="B16" s="7"/>
      <c r="C16" s="7"/>
      <c r="D16" s="13"/>
      <c r="E16" s="12"/>
      <c r="F16" s="13"/>
      <c r="G16" s="13"/>
      <c r="I16" s="17"/>
      <c r="J16" s="18"/>
    </row>
    <row r="17" spans="2:10" x14ac:dyDescent="0.25">
      <c r="B17" s="7"/>
      <c r="C17" s="7"/>
      <c r="D17" s="13"/>
      <c r="E17" s="12"/>
      <c r="F17" s="13"/>
      <c r="G17" s="13"/>
      <c r="I17" s="17"/>
      <c r="J17" s="18"/>
    </row>
    <row r="18" spans="2:10" x14ac:dyDescent="0.25">
      <c r="B18" s="7"/>
      <c r="C18" s="7"/>
      <c r="D18" s="13"/>
      <c r="E18" s="12"/>
      <c r="F18" s="13"/>
      <c r="G18" s="13"/>
      <c r="I18" s="17"/>
      <c r="J18" s="18"/>
    </row>
    <row r="19" spans="2:10" x14ac:dyDescent="0.25">
      <c r="B19" s="7"/>
      <c r="C19" s="7"/>
      <c r="D19" s="13"/>
      <c r="E19" s="12"/>
      <c r="F19" s="13"/>
      <c r="G19" s="13"/>
      <c r="I19" s="17"/>
      <c r="J19" s="18"/>
    </row>
    <row r="20" spans="2:10" x14ac:dyDescent="0.25">
      <c r="B20" s="7"/>
      <c r="C20" s="7"/>
      <c r="D20" s="13"/>
      <c r="E20" s="12"/>
      <c r="F20" s="13"/>
      <c r="G20" s="13"/>
      <c r="I20" s="17"/>
      <c r="J20" s="18"/>
    </row>
    <row r="21" spans="2:10" x14ac:dyDescent="0.25">
      <c r="B21" s="7"/>
      <c r="C21" s="7"/>
      <c r="D21" s="13"/>
      <c r="E21" s="12"/>
      <c r="F21" s="13"/>
      <c r="G21" s="13"/>
      <c r="I21" s="17"/>
      <c r="J21" s="18"/>
    </row>
    <row r="22" spans="2:10" x14ac:dyDescent="0.25">
      <c r="B22" s="7"/>
      <c r="C22" s="7"/>
      <c r="D22" s="13"/>
      <c r="E22" s="12"/>
      <c r="F22" s="13"/>
      <c r="G22" s="13"/>
      <c r="I22" s="17"/>
      <c r="J22" s="18"/>
    </row>
    <row r="23" spans="2:10" x14ac:dyDescent="0.25">
      <c r="B23" s="7"/>
      <c r="C23" s="7"/>
      <c r="D23" s="13"/>
      <c r="E23" s="12"/>
      <c r="F23" s="13"/>
      <c r="G23" s="13"/>
      <c r="I23" s="17"/>
      <c r="J23" s="18"/>
    </row>
    <row r="24" spans="2:10" x14ac:dyDescent="0.25">
      <c r="B24" s="7"/>
      <c r="C24" s="7"/>
      <c r="D24" s="13"/>
      <c r="E24" s="12"/>
      <c r="F24" s="13"/>
      <c r="G24" s="13"/>
      <c r="I24" s="17"/>
      <c r="J24" s="18"/>
    </row>
    <row r="25" spans="2:10" x14ac:dyDescent="0.25">
      <c r="B25" s="7"/>
      <c r="C25" s="7"/>
      <c r="D25" s="13"/>
      <c r="E25" s="12"/>
      <c r="F25" s="13"/>
      <c r="G25" s="13"/>
      <c r="I25" s="17"/>
      <c r="J25" s="18"/>
    </row>
    <row r="26" spans="2:10" x14ac:dyDescent="0.25">
      <c r="B26" s="7"/>
      <c r="C26" s="7"/>
      <c r="D26" s="13"/>
      <c r="E26" s="12"/>
      <c r="F26" s="13"/>
      <c r="G26" s="13"/>
      <c r="I26" s="17"/>
      <c r="J26" s="18"/>
    </row>
    <row r="27" spans="2:10" x14ac:dyDescent="0.25">
      <c r="B27" s="7"/>
      <c r="C27" s="7"/>
      <c r="D27" s="13"/>
      <c r="E27" s="12"/>
      <c r="F27" s="13"/>
      <c r="G27" s="13"/>
      <c r="I27" s="17"/>
      <c r="J27" s="18"/>
    </row>
    <row r="28" spans="2:10" x14ac:dyDescent="0.25">
      <c r="B28" s="7"/>
      <c r="C28" s="7"/>
      <c r="D28" s="13"/>
      <c r="E28" s="12"/>
      <c r="F28" s="13"/>
      <c r="G28" s="13"/>
      <c r="I28" s="17"/>
      <c r="J28" s="18"/>
    </row>
    <row r="29" spans="2:10" x14ac:dyDescent="0.25">
      <c r="B29" s="7"/>
      <c r="C29" s="7"/>
      <c r="D29" s="13"/>
      <c r="E29" s="12"/>
      <c r="F29" s="13"/>
      <c r="G29" s="13"/>
    </row>
    <row r="30" spans="2:10" x14ac:dyDescent="0.25">
      <c r="B30" s="7"/>
      <c r="C30" s="7"/>
      <c r="D30" s="13"/>
      <c r="E30" s="12"/>
      <c r="F30" s="13"/>
      <c r="G30" s="13"/>
    </row>
    <row r="31" spans="2:10" x14ac:dyDescent="0.25">
      <c r="B31" s="7"/>
      <c r="C31" s="7"/>
      <c r="D31" s="13"/>
      <c r="E31" s="12"/>
      <c r="F31" s="13"/>
      <c r="G31" s="13"/>
    </row>
    <row r="32" spans="2:10" x14ac:dyDescent="0.25">
      <c r="B32" s="7"/>
      <c r="C32" s="7"/>
      <c r="D32" s="13"/>
      <c r="E32" s="12"/>
      <c r="F32" s="13"/>
      <c r="G32" s="13"/>
    </row>
    <row r="33" spans="2:7" x14ac:dyDescent="0.25">
      <c r="B33" s="7"/>
      <c r="C33" s="7"/>
      <c r="D33" s="13"/>
      <c r="E33" s="12"/>
      <c r="F33" s="13"/>
      <c r="G33" s="13"/>
    </row>
    <row r="34" spans="2:7" x14ac:dyDescent="0.25">
      <c r="B34" s="7"/>
      <c r="C34" s="7"/>
      <c r="D34" s="13"/>
      <c r="E34" s="12"/>
      <c r="F34" s="13"/>
      <c r="G34" s="13"/>
    </row>
    <row r="35" spans="2:7" x14ac:dyDescent="0.25">
      <c r="B35" s="7"/>
      <c r="C35" s="7"/>
      <c r="D35" s="13"/>
      <c r="E35" s="12"/>
      <c r="F35" s="13"/>
      <c r="G35" s="13"/>
    </row>
    <row r="36" spans="2:7" x14ac:dyDescent="0.25">
      <c r="B36" s="7"/>
      <c r="C36" s="7"/>
      <c r="D36" s="13"/>
      <c r="E36" s="12"/>
      <c r="F36" s="13"/>
      <c r="G36" s="13"/>
    </row>
    <row r="37" spans="2:7" x14ac:dyDescent="0.25">
      <c r="B37" s="7"/>
      <c r="C37" s="7"/>
      <c r="D37" s="13"/>
      <c r="E37" s="12"/>
      <c r="F37" s="13"/>
      <c r="G37" s="13"/>
    </row>
    <row r="38" spans="2:7" x14ac:dyDescent="0.25">
      <c r="B38" s="7"/>
      <c r="C38" s="7"/>
      <c r="D38" s="13"/>
      <c r="E38" s="12"/>
      <c r="F38" s="13"/>
      <c r="G38" s="13"/>
    </row>
    <row r="39" spans="2:7" x14ac:dyDescent="0.25">
      <c r="B39" s="7"/>
      <c r="C39" s="7"/>
      <c r="D39" s="13"/>
      <c r="E39" s="12"/>
      <c r="F39" s="13"/>
      <c r="G39" s="13"/>
    </row>
    <row r="40" spans="2:7" x14ac:dyDescent="0.25">
      <c r="B40" s="7"/>
      <c r="C40" s="7"/>
      <c r="D40" s="13"/>
      <c r="E40" s="12"/>
      <c r="F40" s="13"/>
      <c r="G40" s="13"/>
    </row>
  </sheetData>
  <mergeCells count="7">
    <mergeCell ref="D7:E7"/>
    <mergeCell ref="D8:E8"/>
    <mergeCell ref="C2:E2"/>
    <mergeCell ref="D3:E3"/>
    <mergeCell ref="D4:E4"/>
    <mergeCell ref="D5:E5"/>
    <mergeCell ref="D6:E6"/>
  </mergeCells>
  <dataValidations count="3">
    <dataValidation type="list" allowBlank="1" showInputMessage="1" showErrorMessage="1" sqref="C11:C40" xr:uid="{00000000-0002-0000-0000-000000000000}">
      <formula1>LISTA_PRODUTOS</formula1>
      <formula2>0</formula2>
    </dataValidation>
    <dataValidation operator="equal" allowBlank="1" showErrorMessage="1" sqref="F11:F40" xr:uid="{00000000-0002-0000-0000-000001000000}">
      <formula1>0</formula1>
      <formula2>0</formula2>
    </dataValidation>
    <dataValidation type="list" operator="equal" allowBlank="1" showErrorMessage="1" sqref="E11:E40" xr:uid="{00000000-0002-0000-0000-000002000000}">
      <formula1>$L$11:$L$15</formula1>
      <formula2>0</formula2>
    </dataValidation>
  </dataValidations>
  <printOptions horizontalCentered="1"/>
  <pageMargins left="0.39374999999999999" right="0.39374999999999999" top="0.39374999999999999" bottom="0.39374999999999999" header="0.51180555555555496" footer="0.51180555555555496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43"/>
  <sheetViews>
    <sheetView view="pageBreakPreview" zoomScale="85" zoomScaleNormal="100" zoomScalePageLayoutView="85" workbookViewId="0">
      <selection activeCell="H16" sqref="H16"/>
    </sheetView>
  </sheetViews>
  <sheetFormatPr defaultColWidth="8.7109375" defaultRowHeight="15" x14ac:dyDescent="0.25"/>
  <cols>
    <col min="1" max="1" width="3" customWidth="1"/>
    <col min="2" max="2" width="18.7109375" style="19" customWidth="1"/>
    <col min="3" max="3" width="18.42578125" customWidth="1"/>
    <col min="4" max="4" width="30.7109375" customWidth="1"/>
    <col min="5" max="5" width="27.7109375" customWidth="1"/>
    <col min="6" max="6" width="13.28515625" customWidth="1"/>
    <col min="7" max="7" width="27.85546875" customWidth="1"/>
    <col min="8" max="8" width="26.85546875" customWidth="1"/>
    <col min="9" max="9" width="30.28515625" customWidth="1"/>
    <col min="10" max="10" width="16.28515625" customWidth="1"/>
    <col min="1023" max="1024" width="11.5703125" customWidth="1"/>
  </cols>
  <sheetData>
    <row r="1" spans="2:10" ht="51.75" customHeight="1" x14ac:dyDescent="0.25">
      <c r="C1" s="2" t="s">
        <v>21</v>
      </c>
      <c r="D1" s="2"/>
      <c r="E1" s="2"/>
      <c r="J1" t="s">
        <v>22</v>
      </c>
    </row>
    <row r="2" spans="2:10" ht="19.350000000000001" customHeight="1" x14ac:dyDescent="0.25">
      <c r="B2" s="4" t="s">
        <v>0</v>
      </c>
      <c r="C2" s="4"/>
      <c r="D2" s="4"/>
      <c r="E2" s="4"/>
      <c r="G2" s="4" t="s">
        <v>23</v>
      </c>
      <c r="H2" s="4"/>
      <c r="I2" s="4"/>
    </row>
    <row r="3" spans="2:10" x14ac:dyDescent="0.25">
      <c r="B3" s="5" t="s">
        <v>1</v>
      </c>
      <c r="C3" s="1" t="str">
        <f>IF('DADOS DA BASE'!D3="","",'DADOS DA BASE'!D3)</f>
        <v/>
      </c>
      <c r="D3" s="1"/>
      <c r="E3" s="1"/>
      <c r="G3" s="4"/>
      <c r="H3" s="4"/>
      <c r="I3" s="4"/>
    </row>
    <row r="4" spans="2:10" x14ac:dyDescent="0.25">
      <c r="B4" s="5" t="s">
        <v>2</v>
      </c>
      <c r="C4" s="1" t="str">
        <f>IF('DADOS DA BASE'!D4="","",'DADOS DA BASE'!D4)</f>
        <v/>
      </c>
      <c r="D4" s="1" t="e">
        <f>IF(#REF!="","",#REF!)</f>
        <v>#REF!</v>
      </c>
      <c r="E4" s="1" t="e">
        <f>IF(#REF!="","",#REF!)</f>
        <v>#REF!</v>
      </c>
      <c r="G4" s="4"/>
      <c r="H4" s="4"/>
      <c r="I4" s="4"/>
    </row>
    <row r="5" spans="2:10" x14ac:dyDescent="0.25">
      <c r="B5" s="5" t="s">
        <v>3</v>
      </c>
      <c r="C5" s="1" t="str">
        <f>IF('DADOS DA BASE'!D5="","",'DADOS DA BASE'!D5)</f>
        <v/>
      </c>
      <c r="D5" s="1" t="e">
        <f>IF(#REF!="","",#REF!)</f>
        <v>#REF!</v>
      </c>
      <c r="E5" s="1" t="e">
        <f>IF(#REF!="","",#REF!)</f>
        <v>#REF!</v>
      </c>
      <c r="G5" s="5" t="s">
        <v>24</v>
      </c>
      <c r="H5" s="3"/>
      <c r="I5" s="3"/>
    </row>
    <row r="6" spans="2:10" x14ac:dyDescent="0.25">
      <c r="B6" s="5" t="s">
        <v>4</v>
      </c>
      <c r="C6" s="1" t="str">
        <f>IF('DADOS DA BASE'!D6="","",'DADOS DA BASE'!D6)</f>
        <v/>
      </c>
      <c r="D6" s="1" t="e">
        <f>IF(#REF!="","",#REF!)</f>
        <v>#REF!</v>
      </c>
      <c r="E6" s="1" t="e">
        <f>IF(#REF!="","",#REF!)</f>
        <v>#REF!</v>
      </c>
      <c r="G6" s="5" t="s">
        <v>25</v>
      </c>
      <c r="H6" s="3"/>
      <c r="I6" s="3"/>
    </row>
    <row r="7" spans="2:10" x14ac:dyDescent="0.25">
      <c r="B7" s="5" t="s">
        <v>5</v>
      </c>
      <c r="C7" s="1" t="str">
        <f>IF('DADOS DA BASE'!D7="","",'DADOS DA BASE'!D7)</f>
        <v/>
      </c>
      <c r="D7" s="1" t="e">
        <f>IF(#REF!="","",#REF!)</f>
        <v>#REF!</v>
      </c>
      <c r="E7" s="1" t="e">
        <f>IF(#REF!="","",#REF!)</f>
        <v>#REF!</v>
      </c>
      <c r="G7" s="5" t="s">
        <v>26</v>
      </c>
      <c r="H7" s="3"/>
      <c r="I7" s="3"/>
    </row>
    <row r="8" spans="2:10" x14ac:dyDescent="0.25">
      <c r="B8" s="5" t="s">
        <v>6</v>
      </c>
      <c r="C8" s="1" t="str">
        <f>IF('DADOS DA BASE'!D8="","",'DADOS DA BASE'!D8)</f>
        <v/>
      </c>
      <c r="D8" s="1" t="e">
        <f>IF(#REF!="","",#REF!)</f>
        <v>#REF!</v>
      </c>
      <c r="E8" s="1" t="e">
        <f>IF(#REF!="","",#REF!)</f>
        <v>#REF!</v>
      </c>
      <c r="G8" s="5" t="s">
        <v>27</v>
      </c>
      <c r="H8" s="3"/>
      <c r="I8" s="3"/>
    </row>
    <row r="9" spans="2:10" ht="16.5" customHeight="1" x14ac:dyDescent="0.25">
      <c r="G9" s="5" t="s">
        <v>28</v>
      </c>
      <c r="H9" s="3"/>
      <c r="I9" s="3"/>
    </row>
    <row r="10" spans="2:10" ht="16.5" customHeight="1" x14ac:dyDescent="0.25">
      <c r="G10" s="20"/>
      <c r="H10" s="21"/>
      <c r="I10" s="21"/>
    </row>
    <row r="11" spans="2:10" ht="43.5" customHeight="1" x14ac:dyDescent="0.25">
      <c r="C11" s="5" t="s">
        <v>7</v>
      </c>
      <c r="D11" s="5" t="s">
        <v>8</v>
      </c>
      <c r="E11" s="22" t="s">
        <v>29</v>
      </c>
      <c r="H11" s="4" t="s">
        <v>30</v>
      </c>
      <c r="I11" s="4"/>
    </row>
    <row r="12" spans="2:10" x14ac:dyDescent="0.25">
      <c r="C12" s="23" t="str">
        <f>IF('DADOS DA BASE'!B11="","",'DADOS DA BASE'!B11)</f>
        <v/>
      </c>
      <c r="D12" s="23" t="str">
        <f>IF('DADOS DA BASE'!C11="","",'DADOS DA BASE'!C11)</f>
        <v/>
      </c>
      <c r="E12" s="23" t="str">
        <f>IF('DADOS DA BASE'!D11="","",'DADOS DA BASE'!D11)</f>
        <v/>
      </c>
      <c r="H12" s="5" t="s">
        <v>8</v>
      </c>
      <c r="I12" s="22" t="s">
        <v>31</v>
      </c>
    </row>
    <row r="13" spans="2:10" s="24" customFormat="1" x14ac:dyDescent="0.25">
      <c r="C13" s="6" t="str">
        <f>IF('DADOS DA BASE'!B12="","",'DADOS DA BASE'!B12)</f>
        <v/>
      </c>
      <c r="D13" s="6" t="str">
        <f>IF('DADOS DA BASE'!C12="","",'DADOS DA BASE'!C12)</f>
        <v/>
      </c>
      <c r="E13" s="6" t="str">
        <f>IF('DADOS DA BASE'!D12="","",'DADOS DA BASE'!D12)</f>
        <v/>
      </c>
      <c r="H13" s="14" t="s">
        <v>13</v>
      </c>
      <c r="I13" s="15">
        <f>'DADOS DA BASE'!J11</f>
        <v>0</v>
      </c>
    </row>
    <row r="14" spans="2:10" x14ac:dyDescent="0.25">
      <c r="C14" s="23" t="str">
        <f>IF('DADOS DA BASE'!B13="","",'DADOS DA BASE'!B13)</f>
        <v/>
      </c>
      <c r="D14" s="23" t="str">
        <f>IF('DADOS DA BASE'!C13="","",'DADOS DA BASE'!C13)</f>
        <v/>
      </c>
      <c r="E14" s="23" t="str">
        <f>IF('DADOS DA BASE'!D13="","",'DADOS DA BASE'!D13)</f>
        <v/>
      </c>
      <c r="H14" s="14" t="s">
        <v>15</v>
      </c>
      <c r="I14" s="15">
        <f>'DADOS DA BASE'!J12</f>
        <v>0</v>
      </c>
    </row>
    <row r="15" spans="2:10" x14ac:dyDescent="0.25">
      <c r="C15" s="23"/>
      <c r="D15" s="23"/>
      <c r="E15" s="23"/>
      <c r="H15" s="16" t="s">
        <v>17</v>
      </c>
      <c r="I15" s="15">
        <f>'DADOS DA BASE'!J13</f>
        <v>0</v>
      </c>
    </row>
    <row r="16" spans="2:10" x14ac:dyDescent="0.25">
      <c r="C16" s="23" t="str">
        <f>IF('DADOS DA BASE'!B14="","",'DADOS DA BASE'!B14)</f>
        <v/>
      </c>
      <c r="D16" s="23" t="str">
        <f>IF('DADOS DA BASE'!C14="","",'DADOS DA BASE'!C14)</f>
        <v/>
      </c>
      <c r="E16" s="23" t="str">
        <f>IF('DADOS DA BASE'!D14="","",'DADOS DA BASE'!D14)</f>
        <v/>
      </c>
      <c r="H16" s="14" t="s">
        <v>19</v>
      </c>
      <c r="I16" s="15">
        <f>'DADOS DA BASE'!J14</f>
        <v>0</v>
      </c>
    </row>
    <row r="17" spans="3:9" x14ac:dyDescent="0.25">
      <c r="C17" s="23" t="str">
        <f>IF('DADOS DA BASE'!B15="","",'DADOS DA BASE'!B15)</f>
        <v/>
      </c>
      <c r="D17" s="23" t="str">
        <f>IF('DADOS DA BASE'!C15="","",'DADOS DA BASE'!C15)</f>
        <v/>
      </c>
      <c r="E17" s="23" t="str">
        <f>IF('DADOS DA BASE'!D15="","",'DADOS DA BASE'!D15)</f>
        <v/>
      </c>
      <c r="G17" s="17"/>
      <c r="H17" s="18"/>
      <c r="I17" s="18"/>
    </row>
    <row r="18" spans="3:9" x14ac:dyDescent="0.25">
      <c r="C18" s="23" t="str">
        <f>IF('DADOS DA BASE'!B16="","",'DADOS DA BASE'!B16)</f>
        <v/>
      </c>
      <c r="D18" s="23" t="str">
        <f>IF('DADOS DA BASE'!C16="","",'DADOS DA BASE'!C16)</f>
        <v/>
      </c>
      <c r="E18" s="23" t="str">
        <f>IF('DADOS DA BASE'!D16="","",'DADOS DA BASE'!D16)</f>
        <v/>
      </c>
      <c r="G18" s="17"/>
      <c r="H18" s="18"/>
      <c r="I18" s="18"/>
    </row>
    <row r="19" spans="3:9" x14ac:dyDescent="0.25">
      <c r="C19" s="23" t="str">
        <f>IF('DADOS DA BASE'!B17="","",'DADOS DA BASE'!B17)</f>
        <v/>
      </c>
      <c r="D19" s="23" t="str">
        <f>IF('DADOS DA BASE'!C17="","",'DADOS DA BASE'!C17)</f>
        <v/>
      </c>
      <c r="E19" s="23" t="str">
        <f>IF('DADOS DA BASE'!D17="","",'DADOS DA BASE'!D17)</f>
        <v/>
      </c>
      <c r="G19" s="17"/>
      <c r="H19" s="18"/>
      <c r="I19" s="18"/>
    </row>
    <row r="20" spans="3:9" x14ac:dyDescent="0.25">
      <c r="C20" s="23" t="str">
        <f>IF('DADOS DA BASE'!B18="","",'DADOS DA BASE'!B18)</f>
        <v/>
      </c>
      <c r="D20" s="23" t="str">
        <f>IF('DADOS DA BASE'!C18="","",'DADOS DA BASE'!C18)</f>
        <v/>
      </c>
      <c r="E20" s="23" t="str">
        <f>IF('DADOS DA BASE'!D18="","",'DADOS DA BASE'!D18)</f>
        <v/>
      </c>
      <c r="G20" s="17"/>
      <c r="H20" s="18"/>
      <c r="I20" s="18"/>
    </row>
    <row r="21" spans="3:9" x14ac:dyDescent="0.25">
      <c r="C21" s="23" t="str">
        <f>IF('DADOS DA BASE'!B19="","",'DADOS DA BASE'!B19)</f>
        <v/>
      </c>
      <c r="D21" s="23" t="str">
        <f>IF('DADOS DA BASE'!C19="","",'DADOS DA BASE'!C19)</f>
        <v/>
      </c>
      <c r="E21" s="23" t="str">
        <f>IF('DADOS DA BASE'!D19="","",'DADOS DA BASE'!D19)</f>
        <v/>
      </c>
      <c r="G21" s="17"/>
      <c r="H21" s="18"/>
      <c r="I21" s="18"/>
    </row>
    <row r="22" spans="3:9" x14ac:dyDescent="0.25">
      <c r="C22" s="23" t="str">
        <f>IF('DADOS DA BASE'!B20="","",'DADOS DA BASE'!B20)</f>
        <v/>
      </c>
      <c r="D22" s="23" t="str">
        <f>IF('DADOS DA BASE'!C20="","",'DADOS DA BASE'!C20)</f>
        <v/>
      </c>
      <c r="E22" s="23" t="str">
        <f>IF('DADOS DA BASE'!D20="","",'DADOS DA BASE'!D20)</f>
        <v/>
      </c>
      <c r="G22" s="17"/>
      <c r="H22" s="18"/>
      <c r="I22" s="18"/>
    </row>
    <row r="23" spans="3:9" x14ac:dyDescent="0.25">
      <c r="C23" s="23" t="str">
        <f>IF('DADOS DA BASE'!B21="","",'DADOS DA BASE'!B21)</f>
        <v/>
      </c>
      <c r="D23" s="23" t="str">
        <f>IF('DADOS DA BASE'!C21="","",'DADOS DA BASE'!C21)</f>
        <v/>
      </c>
      <c r="E23" s="23" t="str">
        <f>IF('DADOS DA BASE'!D21="","",'DADOS DA BASE'!D21)</f>
        <v/>
      </c>
      <c r="G23" s="17"/>
      <c r="H23" s="18"/>
      <c r="I23" s="18"/>
    </row>
    <row r="24" spans="3:9" x14ac:dyDescent="0.25">
      <c r="C24" s="23" t="str">
        <f>IF('DADOS DA BASE'!B22="","",'DADOS DA BASE'!B22)</f>
        <v/>
      </c>
      <c r="D24" s="23" t="str">
        <f>IF('DADOS DA BASE'!C22="","",'DADOS DA BASE'!C22)</f>
        <v/>
      </c>
      <c r="E24" s="23" t="str">
        <f>IF('DADOS DA BASE'!D22="","",'DADOS DA BASE'!D22)</f>
        <v/>
      </c>
      <c r="G24" s="25"/>
      <c r="H24" s="18"/>
      <c r="I24" s="18"/>
    </row>
    <row r="25" spans="3:9" x14ac:dyDescent="0.25">
      <c r="C25" s="23" t="str">
        <f>IF('DADOS DA BASE'!B23="","",'DADOS DA BASE'!B23)</f>
        <v/>
      </c>
      <c r="D25" s="23" t="str">
        <f>IF('DADOS DA BASE'!C23="","",'DADOS DA BASE'!C23)</f>
        <v/>
      </c>
      <c r="E25" s="23" t="str">
        <f>IF('DADOS DA BASE'!D23="","",'DADOS DA BASE'!D23)</f>
        <v/>
      </c>
      <c r="G25" s="25"/>
      <c r="H25" s="18"/>
      <c r="I25" s="18"/>
    </row>
    <row r="26" spans="3:9" x14ac:dyDescent="0.25">
      <c r="C26" s="23" t="str">
        <f>IF('DADOS DA BASE'!B24="","",'DADOS DA BASE'!B24)</f>
        <v/>
      </c>
      <c r="D26" s="23" t="str">
        <f>IF('DADOS DA BASE'!C24="","",'DADOS DA BASE'!C24)</f>
        <v/>
      </c>
      <c r="E26" s="23" t="str">
        <f>IF('DADOS DA BASE'!D24="","",'DADOS DA BASE'!D24)</f>
        <v/>
      </c>
      <c r="G26" s="25"/>
      <c r="H26" s="18"/>
      <c r="I26" s="18"/>
    </row>
    <row r="27" spans="3:9" x14ac:dyDescent="0.25">
      <c r="C27" s="23" t="str">
        <f>IF('DADOS DA BASE'!B25="","",'DADOS DA BASE'!B25)</f>
        <v/>
      </c>
      <c r="D27" s="23" t="str">
        <f>IF('DADOS DA BASE'!C25="","",'DADOS DA BASE'!C25)</f>
        <v/>
      </c>
      <c r="E27" s="23" t="str">
        <f>IF('DADOS DA BASE'!D25="","",'DADOS DA BASE'!D25)</f>
        <v/>
      </c>
      <c r="G27" s="25"/>
      <c r="H27" s="18"/>
      <c r="I27" s="18"/>
    </row>
    <row r="28" spans="3:9" x14ac:dyDescent="0.25">
      <c r="C28" s="23" t="str">
        <f>IF('DADOS DA BASE'!B26="","",'DADOS DA BASE'!B26)</f>
        <v/>
      </c>
      <c r="D28" s="23" t="str">
        <f>IF('DADOS DA BASE'!C26="","",'DADOS DA BASE'!C26)</f>
        <v/>
      </c>
      <c r="E28" s="23" t="str">
        <f>IF('DADOS DA BASE'!D26="","",'DADOS DA BASE'!D26)</f>
        <v/>
      </c>
      <c r="G28" s="25"/>
      <c r="H28" s="18"/>
      <c r="I28" s="18"/>
    </row>
    <row r="29" spans="3:9" x14ac:dyDescent="0.25">
      <c r="C29" s="23" t="str">
        <f>IF('DADOS DA BASE'!B27="","",'DADOS DA BASE'!B27)</f>
        <v/>
      </c>
      <c r="D29" s="23" t="str">
        <f>IF('DADOS DA BASE'!C27="","",'DADOS DA BASE'!C27)</f>
        <v/>
      </c>
      <c r="E29" s="23" t="str">
        <f>IF('DADOS DA BASE'!D27="","",'DADOS DA BASE'!D27)</f>
        <v/>
      </c>
      <c r="G29" s="25"/>
      <c r="H29" s="18"/>
      <c r="I29" s="18"/>
    </row>
    <row r="30" spans="3:9" x14ac:dyDescent="0.25">
      <c r="C30" s="23" t="str">
        <f>IF('DADOS DA BASE'!B28="","",'DADOS DA BASE'!B28)</f>
        <v/>
      </c>
      <c r="D30" s="23" t="str">
        <f>IF('DADOS DA BASE'!C28="","",'DADOS DA BASE'!C28)</f>
        <v/>
      </c>
      <c r="E30" s="23" t="str">
        <f>IF('DADOS DA BASE'!D28="","",'DADOS DA BASE'!D28)</f>
        <v/>
      </c>
      <c r="G30" s="25"/>
      <c r="H30" s="26"/>
      <c r="I30" s="26"/>
    </row>
    <row r="31" spans="3:9" x14ac:dyDescent="0.25">
      <c r="C31" s="23" t="str">
        <f>IF('DADOS DA BASE'!B29="","",'DADOS DA BASE'!B29)</f>
        <v/>
      </c>
      <c r="D31" s="23" t="str">
        <f>IF('DADOS DA BASE'!C29="","",'DADOS DA BASE'!C29)</f>
        <v/>
      </c>
      <c r="E31" s="23" t="str">
        <f>IF('DADOS DA BASE'!D29="","",'DADOS DA BASE'!D29)</f>
        <v/>
      </c>
      <c r="G31" s="25"/>
      <c r="H31" s="26"/>
      <c r="I31" s="26"/>
    </row>
    <row r="32" spans="3:9" x14ac:dyDescent="0.25">
      <c r="C32" s="23" t="str">
        <f>IF('DADOS DA BASE'!B30="","",'DADOS DA BASE'!B30)</f>
        <v/>
      </c>
      <c r="D32" s="23" t="str">
        <f>IF('DADOS DA BASE'!C30="","",'DADOS DA BASE'!C30)</f>
        <v/>
      </c>
      <c r="E32" s="23" t="str">
        <f>IF('DADOS DA BASE'!D30="","",'DADOS DA BASE'!D30)</f>
        <v/>
      </c>
    </row>
    <row r="33" spans="2:5" x14ac:dyDescent="0.25">
      <c r="C33" s="23" t="str">
        <f>IF('DADOS DA BASE'!B31="","",'DADOS DA BASE'!B31)</f>
        <v/>
      </c>
      <c r="D33" s="23" t="str">
        <f>IF('DADOS DA BASE'!C31="","",'DADOS DA BASE'!C31)</f>
        <v/>
      </c>
      <c r="E33" s="23" t="str">
        <f>IF('DADOS DA BASE'!D31="","",'DADOS DA BASE'!D31)</f>
        <v/>
      </c>
    </row>
    <row r="34" spans="2:5" x14ac:dyDescent="0.25">
      <c r="C34" s="23" t="str">
        <f>IF('DADOS DA BASE'!B32="","",'DADOS DA BASE'!B32)</f>
        <v/>
      </c>
      <c r="D34" s="23" t="str">
        <f>IF('DADOS DA BASE'!C32="","",'DADOS DA BASE'!C32)</f>
        <v/>
      </c>
      <c r="E34" s="23" t="str">
        <f>IF('DADOS DA BASE'!D32="","",'DADOS DA BASE'!D32)</f>
        <v/>
      </c>
    </row>
    <row r="35" spans="2:5" x14ac:dyDescent="0.25">
      <c r="C35" s="23" t="str">
        <f>IF('DADOS DA BASE'!B33="","",'DADOS DA BASE'!B33)</f>
        <v/>
      </c>
      <c r="D35" s="23" t="str">
        <f>IF('DADOS DA BASE'!C33="","",'DADOS DA BASE'!C33)</f>
        <v/>
      </c>
      <c r="E35" s="23" t="str">
        <f>IF('DADOS DA BASE'!D33="","",'DADOS DA BASE'!D33)</f>
        <v/>
      </c>
    </row>
    <row r="36" spans="2:5" x14ac:dyDescent="0.25">
      <c r="C36" s="23" t="str">
        <f>IF('DADOS DA BASE'!B34="","",'DADOS DA BASE'!B34)</f>
        <v/>
      </c>
      <c r="D36" s="23" t="str">
        <f>IF('DADOS DA BASE'!C34="","",'DADOS DA BASE'!C34)</f>
        <v/>
      </c>
      <c r="E36" s="23" t="str">
        <f>IF('DADOS DA BASE'!D34="","",'DADOS DA BASE'!D34)</f>
        <v/>
      </c>
    </row>
    <row r="37" spans="2:5" x14ac:dyDescent="0.25">
      <c r="C37" s="23" t="str">
        <f>IF('DADOS DA BASE'!B35="","",'DADOS DA BASE'!B35)</f>
        <v/>
      </c>
      <c r="D37" s="23" t="str">
        <f>IF('DADOS DA BASE'!C35="","",'DADOS DA BASE'!C35)</f>
        <v/>
      </c>
      <c r="E37" s="23" t="str">
        <f>IF('DADOS DA BASE'!D35="","",'DADOS DA BASE'!D35)</f>
        <v/>
      </c>
    </row>
    <row r="38" spans="2:5" x14ac:dyDescent="0.25">
      <c r="C38" s="23" t="str">
        <f>IF('DADOS DA BASE'!B36="","",'DADOS DA BASE'!B36)</f>
        <v/>
      </c>
      <c r="D38" s="23" t="str">
        <f>IF('DADOS DA BASE'!C36="","",'DADOS DA BASE'!C36)</f>
        <v/>
      </c>
      <c r="E38" s="23" t="str">
        <f>IF('DADOS DA BASE'!D36="","",'DADOS DA BASE'!D36)</f>
        <v/>
      </c>
    </row>
    <row r="39" spans="2:5" x14ac:dyDescent="0.25">
      <c r="C39" s="23" t="str">
        <f>IF('DADOS DA BASE'!B37="","",'DADOS DA BASE'!B37)</f>
        <v/>
      </c>
      <c r="D39" s="23" t="str">
        <f>IF('DADOS DA BASE'!C37="","",'DADOS DA BASE'!C37)</f>
        <v/>
      </c>
      <c r="E39" s="23" t="str">
        <f>IF('DADOS DA BASE'!D37="","",'DADOS DA BASE'!D37)</f>
        <v/>
      </c>
    </row>
    <row r="40" spans="2:5" x14ac:dyDescent="0.25">
      <c r="C40" s="23" t="str">
        <f>IF('DADOS DA BASE'!B38="","",'DADOS DA BASE'!B38)</f>
        <v/>
      </c>
      <c r="D40" s="23" t="str">
        <f>IF('DADOS DA BASE'!C38="","",'DADOS DA BASE'!C38)</f>
        <v/>
      </c>
      <c r="E40" s="23" t="str">
        <f>IF('DADOS DA BASE'!D38="","",'DADOS DA BASE'!D38)</f>
        <v/>
      </c>
    </row>
    <row r="41" spans="2:5" x14ac:dyDescent="0.25">
      <c r="C41" s="23" t="str">
        <f>IF('DADOS DA BASE'!B39="","",'DADOS DA BASE'!B39)</f>
        <v/>
      </c>
      <c r="D41" s="23" t="str">
        <f>IF('DADOS DA BASE'!C39="","",'DADOS DA BASE'!C39)</f>
        <v/>
      </c>
      <c r="E41" s="23" t="str">
        <f>IF('DADOS DA BASE'!D39="","",'DADOS DA BASE'!D39)</f>
        <v/>
      </c>
    </row>
    <row r="42" spans="2:5" x14ac:dyDescent="0.25">
      <c r="C42" s="23" t="str">
        <f>IF('DADOS DA BASE'!B40="","",'DADOS DA BASE'!B40)</f>
        <v/>
      </c>
      <c r="D42" s="23" t="str">
        <f>IF('DADOS DA BASE'!C40="","",'DADOS DA BASE'!C40)</f>
        <v/>
      </c>
      <c r="E42" s="23" t="str">
        <f>IF('DADOS DA BASE'!D40="","",'DADOS DA BASE'!D40)</f>
        <v/>
      </c>
    </row>
    <row r="43" spans="2:5" x14ac:dyDescent="0.25">
      <c r="B43" s="27"/>
      <c r="C43" s="28"/>
      <c r="D43" s="28"/>
      <c r="E43" s="28"/>
    </row>
  </sheetData>
  <mergeCells count="15">
    <mergeCell ref="C8:E8"/>
    <mergeCell ref="H8:I8"/>
    <mergeCell ref="H9:I9"/>
    <mergeCell ref="H11:I11"/>
    <mergeCell ref="C5:E5"/>
    <mergeCell ref="H5:I5"/>
    <mergeCell ref="C6:E6"/>
    <mergeCell ref="H6:I6"/>
    <mergeCell ref="C7:E7"/>
    <mergeCell ref="H7:I7"/>
    <mergeCell ref="C1:E1"/>
    <mergeCell ref="B2:E2"/>
    <mergeCell ref="G2:I4"/>
    <mergeCell ref="C3:E3"/>
    <mergeCell ref="C4:E4"/>
  </mergeCells>
  <printOptions horizontalCentered="1"/>
  <pageMargins left="0.196527777777778" right="0.196527777777778" top="0.39374999999999999" bottom="0.59027777777777801" header="0.51180555555555496" footer="0.51180555555555496"/>
  <pageSetup paperSize="9" scale="8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00"/>
  <sheetViews>
    <sheetView view="pageBreakPreview" zoomScale="85" zoomScaleNormal="100" zoomScalePageLayoutView="85" workbookViewId="0">
      <selection activeCell="A3" sqref="A3"/>
    </sheetView>
  </sheetViews>
  <sheetFormatPr defaultColWidth="8.7109375" defaultRowHeight="15" x14ac:dyDescent="0.25"/>
  <cols>
    <col min="1" max="1" width="27.7109375" customWidth="1"/>
    <col min="2" max="2" width="16.5703125" customWidth="1"/>
    <col min="5" max="5" width="19.5703125" customWidth="1"/>
    <col min="6" max="6" width="20.28515625" customWidth="1"/>
    <col min="7" max="7" width="10.140625" customWidth="1"/>
    <col min="8" max="8" width="14" customWidth="1"/>
    <col min="9" max="9" width="8.42578125" customWidth="1"/>
    <col min="10" max="10" width="14" customWidth="1"/>
    <col min="11" max="11" width="17.7109375" customWidth="1"/>
    <col min="12" max="12" width="16.5703125" customWidth="1"/>
    <col min="13" max="13" width="17.5703125" customWidth="1"/>
    <col min="14" max="14" width="20.28515625" customWidth="1"/>
    <col min="15" max="15" width="15.85546875" customWidth="1"/>
    <col min="16" max="16" width="20.85546875" customWidth="1"/>
    <col min="17" max="17" width="20.7109375" customWidth="1"/>
  </cols>
  <sheetData>
    <row r="1" spans="1:20" x14ac:dyDescent="0.25">
      <c r="A1" s="17" t="s">
        <v>13</v>
      </c>
      <c r="B1" t="s">
        <v>32</v>
      </c>
      <c r="D1" t="s">
        <v>33</v>
      </c>
      <c r="E1" t="s">
        <v>34</v>
      </c>
      <c r="H1" t="s">
        <v>35</v>
      </c>
      <c r="I1" t="s">
        <v>36</v>
      </c>
      <c r="J1" t="s">
        <v>37</v>
      </c>
      <c r="K1" t="s">
        <v>38</v>
      </c>
      <c r="L1" t="s">
        <v>39</v>
      </c>
      <c r="M1" t="s">
        <v>39</v>
      </c>
      <c r="N1" t="s">
        <v>33</v>
      </c>
      <c r="O1" t="s">
        <v>40</v>
      </c>
      <c r="R1" t="s">
        <v>41</v>
      </c>
      <c r="S1" t="s">
        <v>42</v>
      </c>
      <c r="T1" t="s">
        <v>43</v>
      </c>
    </row>
    <row r="2" spans="1:20" x14ac:dyDescent="0.25">
      <c r="A2" s="17" t="s">
        <v>15</v>
      </c>
      <c r="D2" t="s">
        <v>40</v>
      </c>
      <c r="G2" t="e">
        <f ca="1">IF(H2="","",H2)</f>
        <v>#REF!</v>
      </c>
      <c r="H2" t="e">
        <f t="array" aca="1" ref="H2" ca="1">IF(ISBLANK(#REF!),"",INDIRECT("'" &amp; "VOLUMES POR DISTRIBUIDORA"  &amp; "'!" &amp; ADDRESS(MAX(IF(NOT(ISBLANK(#REF!)),ROW(#REF!))),2)))</f>
        <v>#REF!</v>
      </c>
      <c r="I2" t="e">
        <f>IF(ISBLANK(#REF!),"",#REF!)</f>
        <v>#REF!</v>
      </c>
      <c r="J2" t="e">
        <f>IF(ISBLANK(#REF!),"",#REF!)</f>
        <v>#REF!</v>
      </c>
      <c r="K2" t="e">
        <f t="shared" ref="K2:K65" ca="1" si="0">IF(M2="","",INDIRECT("G" &amp; M2))</f>
        <v>#REF!</v>
      </c>
      <c r="L2">
        <v>2</v>
      </c>
      <c r="M2">
        <f t="shared" ref="M2:M65" si="1">IF(ISNUMBER(L2),L2,"")</f>
        <v>2</v>
      </c>
      <c r="N2" s="26" t="e">
        <f t="shared" ref="N2:N16" ca="1" si="2">IF($K2="","",SUMIFS($J$2:$J$400,$I$2:$I$400,"TP",$H$2:$H$400,$K2))</f>
        <v>#REF!</v>
      </c>
      <c r="O2" s="26" t="e">
        <f t="shared" ref="O2:O65" ca="1" si="3">IF($K2="","",SUMIFS($J$2:$J$400,$I$2:$I$400,"EC",$H$2:$H$400,$K2))</f>
        <v>#REF!</v>
      </c>
    </row>
    <row r="3" spans="1:20" x14ac:dyDescent="0.25">
      <c r="A3" t="s">
        <v>17</v>
      </c>
      <c r="G3" t="str">
        <f ca="1">IF(COUNTIF($G$2:G2,H3)=0,H3,"")</f>
        <v/>
      </c>
      <c r="H3" t="e">
        <f t="array" aca="1" ref="H3" ca="1">IF(ISBLANK(#REF!),"",INDIRECT("'" &amp; "VOLUMES POR DISTRIBUIDORA"  &amp; "'!" &amp; ADDRESS(MAX(IF(NOT(ISBLANK(#REF!)),ROW(#REF!))),2)))</f>
        <v>#REF!</v>
      </c>
      <c r="I3" t="e">
        <f>IF(ISBLANK(#REF!),"",#REF!)</f>
        <v>#REF!</v>
      </c>
      <c r="J3" t="e">
        <f>IF(ISBLANK(#REF!),"",#REF!)</f>
        <v>#REF!</v>
      </c>
      <c r="K3" t="str">
        <f t="shared" ca="1" si="0"/>
        <v/>
      </c>
      <c r="L3" s="29" t="str">
        <f t="array" aca="1" ref="L3" ca="1">IF(MIN(IF(INDIRECT("G" &amp; L2+1 &amp; ":$G$400")&lt;&gt;"",ROW(INDIRECT("G" &amp; L2+1 &amp; ":$G$400")),""))=0,"",MIN(IF(INDIRECT("G" &amp; L2+1 &amp; ":$G$400")&lt;&gt;"",ROW(INDIRECT("G" &amp; L2+1 &amp; ":$G$400")),"")))</f>
        <v/>
      </c>
      <c r="M3" t="str">
        <f t="shared" ca="1" si="1"/>
        <v/>
      </c>
      <c r="N3" s="26" t="str">
        <f t="shared" ca="1" si="2"/>
        <v/>
      </c>
      <c r="O3" s="26" t="str">
        <f t="shared" ca="1" si="3"/>
        <v/>
      </c>
    </row>
    <row r="4" spans="1:20" x14ac:dyDescent="0.25">
      <c r="A4" s="17" t="s">
        <v>19</v>
      </c>
      <c r="G4" t="str">
        <f ca="1">IF(COUNTIF($G$2:G3,H4)=0,H4,"")</f>
        <v/>
      </c>
      <c r="H4" t="e">
        <f t="array" aca="1" ref="H4" ca="1">IF(ISBLANK(#REF!),"",INDIRECT("'" &amp; "VOLUMES POR DISTRIBUIDORA"  &amp; "'!" &amp; ADDRESS(MAX(IF(NOT(ISBLANK(#REF!)),ROW(#REF!))),2)))</f>
        <v>#REF!</v>
      </c>
      <c r="I4" t="e">
        <f>IF(ISBLANK(#REF!),"",#REF!)</f>
        <v>#REF!</v>
      </c>
      <c r="J4" t="e">
        <f>IF(ISBLANK(#REF!),"",#REF!)</f>
        <v>#REF!</v>
      </c>
      <c r="K4" t="str">
        <f t="shared" ca="1" si="0"/>
        <v/>
      </c>
      <c r="L4" s="29" t="e">
        <f t="array" aca="1" ref="L4" ca="1">IF(MIN(IF(INDIRECT("G" &amp; L3+1 &amp; ":$G$400")&lt;&gt;"",ROW(INDIRECT("G" &amp; L3+1 &amp; ":$G$400")),""))=0,"",MIN(IF(INDIRECT("G" &amp; L3+1 &amp; ":$G$400")&lt;&gt;"",ROW(INDIRECT("G" &amp; L3+1 &amp; ":$G$400")),"")))</f>
        <v>#VALUE!</v>
      </c>
      <c r="M4" t="str">
        <f t="shared" ca="1" si="1"/>
        <v/>
      </c>
      <c r="N4" s="26" t="str">
        <f t="shared" ca="1" si="2"/>
        <v/>
      </c>
      <c r="O4" s="26" t="str">
        <f t="shared" ca="1" si="3"/>
        <v/>
      </c>
    </row>
    <row r="5" spans="1:20" x14ac:dyDescent="0.25">
      <c r="A5" s="17"/>
      <c r="G5" t="str">
        <f ca="1">IF(COUNTIF($G$2:G4,H5)=0,H5,"")</f>
        <v/>
      </c>
      <c r="H5" t="e">
        <f t="array" aca="1" ref="H5" ca="1">IF(ISBLANK(#REF!),"",INDIRECT("'" &amp; "VOLUMES POR DISTRIBUIDORA"  &amp; "'!" &amp; ADDRESS(MAX(IF(NOT(ISBLANK(#REF!)),ROW(#REF!))),2)))</f>
        <v>#REF!</v>
      </c>
      <c r="I5" t="e">
        <f>IF(ISBLANK(#REF!),"",#REF!)</f>
        <v>#REF!</v>
      </c>
      <c r="J5" t="e">
        <f>IF(ISBLANK(#REF!),"",#REF!)</f>
        <v>#REF!</v>
      </c>
      <c r="K5" t="str">
        <f t="shared" ca="1" si="0"/>
        <v/>
      </c>
      <c r="L5" s="29" t="e">
        <f t="array" aca="1" ref="L5" ca="1">IF(MIN(IF(INDIRECT("G" &amp; L4+1 &amp; ":$G$400")&lt;&gt;"",ROW(INDIRECT("G" &amp; L4+1 &amp; ":$G$400")),""))=0,"",MIN(IF(INDIRECT("G" &amp; L4+1 &amp; ":$G$400")&lt;&gt;"",ROW(INDIRECT("G" &amp; L4+1 &amp; ":$G$400")),"")))</f>
        <v>#VALUE!</v>
      </c>
      <c r="M5" t="str">
        <f t="shared" ca="1" si="1"/>
        <v/>
      </c>
      <c r="N5" s="26" t="str">
        <f t="shared" ca="1" si="2"/>
        <v/>
      </c>
      <c r="O5" s="26" t="str">
        <f t="shared" ca="1" si="3"/>
        <v/>
      </c>
    </row>
    <row r="6" spans="1:20" x14ac:dyDescent="0.25">
      <c r="A6" s="17"/>
      <c r="G6" t="str">
        <f ca="1">IF(COUNTIF($G$2:G5,H6)=0,H6,"")</f>
        <v/>
      </c>
      <c r="H6" t="e">
        <f t="array" aca="1" ref="H6" ca="1">IF(ISBLANK(#REF!),"",INDIRECT("'" &amp; "VOLUMES POR DISTRIBUIDORA"  &amp; "'!" &amp; ADDRESS(MAX(IF(NOT(ISBLANK(#REF!)),ROW(#REF!))),2)))</f>
        <v>#REF!</v>
      </c>
      <c r="I6" t="e">
        <f>IF(ISBLANK(#REF!),"",#REF!)</f>
        <v>#REF!</v>
      </c>
      <c r="J6" t="e">
        <f>IF(ISBLANK(#REF!),"",#REF!)</f>
        <v>#REF!</v>
      </c>
      <c r="K6" t="str">
        <f t="shared" ca="1" si="0"/>
        <v/>
      </c>
      <c r="L6" s="29" t="e">
        <f t="array" aca="1" ref="L6" ca="1">IF(MIN(IF(INDIRECT("G" &amp; L5+1 &amp; ":$G$400")&lt;&gt;"",ROW(INDIRECT("G" &amp; L5+1 &amp; ":$G$400")),""))=0,"",MIN(IF(INDIRECT("G" &amp; L5+1 &amp; ":$G$400")&lt;&gt;"",ROW(INDIRECT("G" &amp; L5+1 &amp; ":$G$400")),"")))</f>
        <v>#VALUE!</v>
      </c>
      <c r="M6" t="str">
        <f t="shared" ca="1" si="1"/>
        <v/>
      </c>
      <c r="N6" s="26" t="str">
        <f t="shared" ca="1" si="2"/>
        <v/>
      </c>
      <c r="O6" s="26" t="str">
        <f t="shared" ca="1" si="3"/>
        <v/>
      </c>
    </row>
    <row r="7" spans="1:20" x14ac:dyDescent="0.25">
      <c r="A7" s="17"/>
      <c r="G7" t="str">
        <f ca="1">IF(COUNTIF($G$2:G6,H7)=0,H7,"")</f>
        <v/>
      </c>
      <c r="H7" t="e">
        <f t="array" aca="1" ref="H7" ca="1">IF(ISBLANK(#REF!),"",INDIRECT("'" &amp; "VOLUMES POR DISTRIBUIDORA"  &amp; "'!" &amp; ADDRESS(MAX(IF(NOT(ISBLANK(#REF!)),ROW(#REF!))),2)))</f>
        <v>#REF!</v>
      </c>
      <c r="I7" t="e">
        <f>IF(ISBLANK(#REF!),"",#REF!)</f>
        <v>#REF!</v>
      </c>
      <c r="J7" t="e">
        <f>IF(ISBLANK(#REF!),"",#REF!)</f>
        <v>#REF!</v>
      </c>
      <c r="K7" t="str">
        <f t="shared" ca="1" si="0"/>
        <v/>
      </c>
      <c r="L7" s="29" t="e">
        <f t="array" aca="1" ref="L7" ca="1">IF(MIN(IF(INDIRECT("G" &amp; L6+1 &amp; ":$G$400")&lt;&gt;"",ROW(INDIRECT("G" &amp; L6+1 &amp; ":$G$400")),""))=0,"",MIN(IF(INDIRECT("G" &amp; L6+1 &amp; ":$G$400")&lt;&gt;"",ROW(INDIRECT("G" &amp; L6+1 &amp; ":$G$400")),"")))</f>
        <v>#VALUE!</v>
      </c>
      <c r="M7" t="str">
        <f t="shared" ca="1" si="1"/>
        <v/>
      </c>
      <c r="N7" s="26" t="str">
        <f t="shared" ca="1" si="2"/>
        <v/>
      </c>
      <c r="O7" s="26" t="str">
        <f t="shared" ca="1" si="3"/>
        <v/>
      </c>
    </row>
    <row r="8" spans="1:20" x14ac:dyDescent="0.25">
      <c r="A8" s="17"/>
      <c r="G8" t="str">
        <f ca="1">IF(COUNTIF($G$2:G7,H8)=0,H8,"")</f>
        <v/>
      </c>
      <c r="H8" t="e">
        <f t="array" aca="1" ref="H8" ca="1">IF(ISBLANK(#REF!),"",INDIRECT("'" &amp; "VOLUMES POR DISTRIBUIDORA"  &amp; "'!" &amp; ADDRESS(MAX(IF(NOT(ISBLANK(#REF!)),ROW(#REF!))),2)))</f>
        <v>#REF!</v>
      </c>
      <c r="I8" t="e">
        <f>IF(ISBLANK(#REF!),"",#REF!)</f>
        <v>#REF!</v>
      </c>
      <c r="J8" t="e">
        <f>IF(ISBLANK(#REF!),"",#REF!)</f>
        <v>#REF!</v>
      </c>
      <c r="K8" t="str">
        <f t="shared" ca="1" si="0"/>
        <v/>
      </c>
      <c r="L8" s="29" t="e">
        <f t="array" aca="1" ref="L8" ca="1">IF(MIN(IF(INDIRECT("G" &amp; L7+1 &amp; ":$G$400")&lt;&gt;"",ROW(INDIRECT("G" &amp; L7+1 &amp; ":$G$400")),""))=0,"",MIN(IF(INDIRECT("G" &amp; L7+1 &amp; ":$G$400")&lt;&gt;"",ROW(INDIRECT("G" &amp; L7+1 &amp; ":$G$400")),"")))</f>
        <v>#VALUE!</v>
      </c>
      <c r="M8" t="str">
        <f t="shared" ca="1" si="1"/>
        <v/>
      </c>
      <c r="N8" s="26" t="str">
        <f t="shared" ca="1" si="2"/>
        <v/>
      </c>
      <c r="O8" s="26" t="str">
        <f t="shared" ca="1" si="3"/>
        <v/>
      </c>
    </row>
    <row r="9" spans="1:20" x14ac:dyDescent="0.25">
      <c r="A9" s="17"/>
      <c r="G9" t="str">
        <f ca="1">IF(COUNTIF($G$2:G8,H9)=0,H9,"")</f>
        <v/>
      </c>
      <c r="H9" t="e">
        <f t="array" aca="1" ref="H9" ca="1">IF(ISBLANK(#REF!),"",INDIRECT("'" &amp; "VOLUMES POR DISTRIBUIDORA"  &amp; "'!" &amp; ADDRESS(MAX(IF(NOT(ISBLANK(#REF!)),ROW(#REF!))),2)))</f>
        <v>#REF!</v>
      </c>
      <c r="I9" t="e">
        <f>IF(ISBLANK(#REF!),"",#REF!)</f>
        <v>#REF!</v>
      </c>
      <c r="J9" t="e">
        <f>IF(ISBLANK(#REF!),"",#REF!)</f>
        <v>#REF!</v>
      </c>
      <c r="K9" t="str">
        <f t="shared" ca="1" si="0"/>
        <v/>
      </c>
      <c r="L9" s="29" t="e">
        <f t="array" aca="1" ref="L9" ca="1">IF(MIN(IF(INDIRECT("G" &amp; L8+1 &amp; ":$G$400")&lt;&gt;"",ROW(INDIRECT("G" &amp; L8+1 &amp; ":$G$400")),""))=0,"",MIN(IF(INDIRECT("G" &amp; L8+1 &amp; ":$G$400")&lt;&gt;"",ROW(INDIRECT("G" &amp; L8+1 &amp; ":$G$400")),"")))</f>
        <v>#VALUE!</v>
      </c>
      <c r="M9" t="str">
        <f t="shared" ca="1" si="1"/>
        <v/>
      </c>
      <c r="N9" s="26" t="str">
        <f t="shared" ca="1" si="2"/>
        <v/>
      </c>
      <c r="O9" s="26" t="str">
        <f t="shared" ca="1" si="3"/>
        <v/>
      </c>
    </row>
    <row r="10" spans="1:20" x14ac:dyDescent="0.25">
      <c r="A10" s="17"/>
      <c r="G10" t="str">
        <f ca="1">IF(COUNTIF($G$2:G9,H10)=0,H10,"")</f>
        <v/>
      </c>
      <c r="H10" t="e">
        <f t="array" aca="1" ref="H10" ca="1">IF(ISBLANK(#REF!),"",INDIRECT("'" &amp; "VOLUMES POR DISTRIBUIDORA"  &amp; "'!" &amp; ADDRESS(MAX(IF(NOT(ISBLANK(#REF!)),ROW(#REF!))),2)))</f>
        <v>#REF!</v>
      </c>
      <c r="I10" t="e">
        <f>IF(ISBLANK(#REF!),"",#REF!)</f>
        <v>#REF!</v>
      </c>
      <c r="J10" t="e">
        <f>IF(ISBLANK(#REF!),"",#REF!)</f>
        <v>#REF!</v>
      </c>
      <c r="K10" t="str">
        <f t="shared" ca="1" si="0"/>
        <v/>
      </c>
      <c r="L10" s="29" t="e">
        <f t="array" aca="1" ref="L10" ca="1">IF(MIN(IF(INDIRECT("G" &amp; L9+1 &amp; ":$G$400")&lt;&gt;"",ROW(INDIRECT("G" &amp; L9+1 &amp; ":$G$400")),""))=0,"",MIN(IF(INDIRECT("G" &amp; L9+1 &amp; ":$G$400")&lt;&gt;"",ROW(INDIRECT("G" &amp; L9+1 &amp; ":$G$400")),"")))</f>
        <v>#VALUE!</v>
      </c>
      <c r="M10" t="str">
        <f t="shared" ca="1" si="1"/>
        <v/>
      </c>
      <c r="N10" s="26" t="str">
        <f t="shared" ca="1" si="2"/>
        <v/>
      </c>
      <c r="O10" s="26" t="str">
        <f t="shared" ca="1" si="3"/>
        <v/>
      </c>
    </row>
    <row r="11" spans="1:20" x14ac:dyDescent="0.25">
      <c r="A11" s="17"/>
      <c r="G11" t="str">
        <f ca="1">IF(COUNTIF($G$2:G10,H11)=0,H11,"")</f>
        <v/>
      </c>
      <c r="H11" t="e">
        <f t="array" aca="1" ref="H11" ca="1">IF(ISBLANK(#REF!),"",INDIRECT("'" &amp; "VOLUMES POR DISTRIBUIDORA"  &amp; "'!" &amp; ADDRESS(MAX(IF(NOT(ISBLANK(#REF!)),ROW(#REF!))),2)))</f>
        <v>#REF!</v>
      </c>
      <c r="I11" t="e">
        <f>IF(ISBLANK(#REF!),"",#REF!)</f>
        <v>#REF!</v>
      </c>
      <c r="J11" t="e">
        <f>IF(ISBLANK(#REF!),"",#REF!)</f>
        <v>#REF!</v>
      </c>
      <c r="K11" t="str">
        <f t="shared" ca="1" si="0"/>
        <v/>
      </c>
      <c r="L11" s="29" t="e">
        <f t="array" aca="1" ref="L11" ca="1">IF(MIN(IF(INDIRECT("G" &amp; L10+1 &amp; ":$G$400")&lt;&gt;"",ROW(INDIRECT("G" &amp; L10+1 &amp; ":$G$400")),""))=0,"",MIN(IF(INDIRECT("G" &amp; L10+1 &amp; ":$G$400")&lt;&gt;"",ROW(INDIRECT("G" &amp; L10+1 &amp; ":$G$400")),"")))</f>
        <v>#VALUE!</v>
      </c>
      <c r="M11" t="str">
        <f t="shared" ca="1" si="1"/>
        <v/>
      </c>
      <c r="N11" s="26" t="str">
        <f t="shared" ca="1" si="2"/>
        <v/>
      </c>
      <c r="O11" s="26" t="str">
        <f t="shared" ca="1" si="3"/>
        <v/>
      </c>
    </row>
    <row r="12" spans="1:20" x14ac:dyDescent="0.25">
      <c r="A12" s="17"/>
      <c r="G12" t="str">
        <f ca="1">IF(COUNTIF($G$2:G11,H12)=0,H12,"")</f>
        <v/>
      </c>
      <c r="H12" t="e">
        <f t="array" aca="1" ref="H12" ca="1">IF(ISBLANK(#REF!),"",INDIRECT("'" &amp; "VOLUMES POR DISTRIBUIDORA"  &amp; "'!" &amp; ADDRESS(MAX(IF(NOT(ISBLANK(#REF!)),ROW(#REF!))),2)))</f>
        <v>#REF!</v>
      </c>
      <c r="I12" t="e">
        <f>IF(ISBLANK(#REF!),"",#REF!)</f>
        <v>#REF!</v>
      </c>
      <c r="J12" t="e">
        <f>IF(ISBLANK(#REF!),"",#REF!)</f>
        <v>#REF!</v>
      </c>
      <c r="K12" t="str">
        <f t="shared" ca="1" si="0"/>
        <v/>
      </c>
      <c r="L12" s="29" t="e">
        <f t="array" aca="1" ref="L12" ca="1">IF(MIN(IF(INDIRECT("G" &amp; L11+1 &amp; ":$G$400")&lt;&gt;"",ROW(INDIRECT("G" &amp; L11+1 &amp; ":$G$400")),""))=0,"",MIN(IF(INDIRECT("G" &amp; L11+1 &amp; ":$G$400")&lt;&gt;"",ROW(INDIRECT("G" &amp; L11+1 &amp; ":$G$400")),"")))</f>
        <v>#VALUE!</v>
      </c>
      <c r="M12" t="str">
        <f t="shared" ca="1" si="1"/>
        <v/>
      </c>
      <c r="N12" s="26" t="str">
        <f t="shared" ca="1" si="2"/>
        <v/>
      </c>
      <c r="O12" s="26" t="str">
        <f t="shared" ca="1" si="3"/>
        <v/>
      </c>
    </row>
    <row r="13" spans="1:20" x14ac:dyDescent="0.25">
      <c r="A13" s="17"/>
      <c r="G13" t="str">
        <f ca="1">IF(COUNTIF($G$2:G12,H13)=0,H13,"")</f>
        <v/>
      </c>
      <c r="H13" t="e">
        <f t="array" aca="1" ref="H13" ca="1">IF(ISBLANK(#REF!),"",INDIRECT("'" &amp; "VOLUMES POR DISTRIBUIDORA"  &amp; "'!" &amp; ADDRESS(MAX(IF(NOT(ISBLANK(#REF!)),ROW(#REF!))),2)))</f>
        <v>#REF!</v>
      </c>
      <c r="I13" t="e">
        <f>IF(ISBLANK(#REF!),"",#REF!)</f>
        <v>#REF!</v>
      </c>
      <c r="J13" t="e">
        <f>IF(ISBLANK(#REF!),"",#REF!)</f>
        <v>#REF!</v>
      </c>
      <c r="K13" t="str">
        <f t="shared" ca="1" si="0"/>
        <v/>
      </c>
      <c r="L13" s="29" t="e">
        <f t="array" aca="1" ref="L13" ca="1">IF(MIN(IF(INDIRECT("G" &amp; L12+1 &amp; ":$G$400")&lt;&gt;"",ROW(INDIRECT("G" &amp; L12+1 &amp; ":$G$400")),""))=0,"",MIN(IF(INDIRECT("G" &amp; L12+1 &amp; ":$G$400")&lt;&gt;"",ROW(INDIRECT("G" &amp; L12+1 &amp; ":$G$400")),"")))</f>
        <v>#VALUE!</v>
      </c>
      <c r="M13" t="str">
        <f t="shared" ca="1" si="1"/>
        <v/>
      </c>
      <c r="N13" s="26" t="str">
        <f t="shared" ca="1" si="2"/>
        <v/>
      </c>
      <c r="O13" s="26" t="str">
        <f t="shared" ca="1" si="3"/>
        <v/>
      </c>
    </row>
    <row r="14" spans="1:20" x14ac:dyDescent="0.25">
      <c r="A14" s="17"/>
      <c r="G14" t="str">
        <f ca="1">IF(COUNTIF($G$2:G13,H14)=0,H14,"")</f>
        <v/>
      </c>
      <c r="H14" t="e">
        <f t="array" aca="1" ref="H14" ca="1">IF(ISBLANK(#REF!),"",INDIRECT("'" &amp; "VOLUMES POR DISTRIBUIDORA"  &amp; "'!" &amp; ADDRESS(MAX(IF(NOT(ISBLANK(#REF!)),ROW(#REF!))),2)))</f>
        <v>#REF!</v>
      </c>
      <c r="I14" t="e">
        <f>IF(ISBLANK(#REF!),"",#REF!)</f>
        <v>#REF!</v>
      </c>
      <c r="J14" t="e">
        <f>IF(ISBLANK(#REF!),"",#REF!)</f>
        <v>#REF!</v>
      </c>
      <c r="K14" t="str">
        <f t="shared" ca="1" si="0"/>
        <v/>
      </c>
      <c r="L14" s="29" t="e">
        <f t="array" aca="1" ref="L14" ca="1">IF(MIN(IF(INDIRECT("G" &amp; L13+1 &amp; ":$G$400")&lt;&gt;"",ROW(INDIRECT("G" &amp; L13+1 &amp; ":$G$400")),""))=0,"",MIN(IF(INDIRECT("G" &amp; L13+1 &amp; ":$G$400")&lt;&gt;"",ROW(INDIRECT("G" &amp; L13+1 &amp; ":$G$400")),"")))</f>
        <v>#VALUE!</v>
      </c>
      <c r="M14" t="str">
        <f t="shared" ca="1" si="1"/>
        <v/>
      </c>
      <c r="N14" s="26" t="str">
        <f t="shared" ca="1" si="2"/>
        <v/>
      </c>
      <c r="O14" s="26" t="str">
        <f t="shared" ca="1" si="3"/>
        <v/>
      </c>
    </row>
    <row r="15" spans="1:20" x14ac:dyDescent="0.25">
      <c r="A15" s="17"/>
      <c r="G15" t="str">
        <f ca="1">IF(COUNTIF($G$2:G14,H15)=0,H15,"")</f>
        <v/>
      </c>
      <c r="H15" t="e">
        <f t="array" aca="1" ref="H15" ca="1">IF(ISBLANK(#REF!),"",INDIRECT("'" &amp; "VOLUMES POR DISTRIBUIDORA"  &amp; "'!" &amp; ADDRESS(MAX(IF(NOT(ISBLANK(#REF!)),ROW(#REF!))),2)))</f>
        <v>#REF!</v>
      </c>
      <c r="I15" t="e">
        <f>IF(ISBLANK(#REF!),"",#REF!)</f>
        <v>#REF!</v>
      </c>
      <c r="J15" t="e">
        <f>IF(ISBLANK(#REF!),"",#REF!)</f>
        <v>#REF!</v>
      </c>
      <c r="K15" t="str">
        <f t="shared" ca="1" si="0"/>
        <v/>
      </c>
      <c r="L15" s="29" t="e">
        <f t="array" aca="1" ref="L15" ca="1">IF(MIN(IF(INDIRECT("G" &amp; L14+1 &amp; ":$G$400")&lt;&gt;"",ROW(INDIRECT("G" &amp; L14+1 &amp; ":$G$400")),""))=0,"",MIN(IF(INDIRECT("G" &amp; L14+1 &amp; ":$G$400")&lt;&gt;"",ROW(INDIRECT("G" &amp; L14+1 &amp; ":$G$400")),"")))</f>
        <v>#VALUE!</v>
      </c>
      <c r="M15" t="str">
        <f t="shared" ca="1" si="1"/>
        <v/>
      </c>
      <c r="N15" s="26" t="str">
        <f t="shared" ca="1" si="2"/>
        <v/>
      </c>
      <c r="O15" s="26" t="str">
        <f t="shared" ca="1" si="3"/>
        <v/>
      </c>
    </row>
    <row r="16" spans="1:20" x14ac:dyDescent="0.25">
      <c r="A16" s="17"/>
      <c r="G16" t="str">
        <f ca="1">IF(COUNTIF($G$2:G15,H16)=0,H16,"")</f>
        <v/>
      </c>
      <c r="H16" t="e">
        <f t="array" aca="1" ref="H16" ca="1">IF(ISBLANK(#REF!),"",INDIRECT("'" &amp; "VOLUMES POR DISTRIBUIDORA"  &amp; "'!" &amp; ADDRESS(MAX(IF(NOT(ISBLANK(#REF!)),ROW(#REF!))),2)))</f>
        <v>#REF!</v>
      </c>
      <c r="I16" t="e">
        <f>IF(ISBLANK(#REF!),"",#REF!)</f>
        <v>#REF!</v>
      </c>
      <c r="J16" t="e">
        <f>IF(ISBLANK(#REF!),"",#REF!)</f>
        <v>#REF!</v>
      </c>
      <c r="K16" t="str">
        <f t="shared" ca="1" si="0"/>
        <v/>
      </c>
      <c r="L16" s="29" t="e">
        <f t="array" aca="1" ref="L16" ca="1">IF(MIN(IF(INDIRECT("G" &amp; L15+1 &amp; ":$G$400")&lt;&gt;"",ROW(INDIRECT("G" &amp; L15+1 &amp; ":$G$400")),""))=0,"",MIN(IF(INDIRECT("G" &amp; L15+1 &amp; ":$G$400")&lt;&gt;"",ROW(INDIRECT("G" &amp; L15+1 &amp; ":$G$400")),"")))</f>
        <v>#VALUE!</v>
      </c>
      <c r="M16" t="str">
        <f t="shared" ca="1" si="1"/>
        <v/>
      </c>
      <c r="N16" s="26" t="str">
        <f t="shared" ca="1" si="2"/>
        <v/>
      </c>
      <c r="O16" s="26" t="str">
        <f t="shared" ca="1" si="3"/>
        <v/>
      </c>
    </row>
    <row r="17" spans="7:15" x14ac:dyDescent="0.25">
      <c r="G17" t="str">
        <f ca="1">IF(COUNTIF($G$2:G16,H17)=0,H17,"")</f>
        <v/>
      </c>
      <c r="H17" t="e">
        <f t="array" aca="1" ref="H17" ca="1">IF(ISBLANK(#REF!),"",INDIRECT("'" &amp; "VOLUMES POR DISTRIBUIDORA"  &amp; "'!" &amp; ADDRESS(MAX(IF(NOT(ISBLANK(#REF!)),ROW(#REF!))),2)))</f>
        <v>#REF!</v>
      </c>
      <c r="I17" t="e">
        <f>IF(ISBLANK(#REF!),"",#REF!)</f>
        <v>#REF!</v>
      </c>
      <c r="J17" t="e">
        <f>IF(ISBLANK(#REF!),"",#REF!)</f>
        <v>#REF!</v>
      </c>
      <c r="K17" t="str">
        <f t="shared" ca="1" si="0"/>
        <v/>
      </c>
      <c r="L17" s="29" t="e">
        <f t="array" aca="1" ref="L17" ca="1">IF(MIN(IF(INDIRECT("G" &amp; L16+1 &amp; ":$G$400")&lt;&gt;"",ROW(INDIRECT("G" &amp; L16+1 &amp; ":$G$400")),""))=0,"",MIN(IF(INDIRECT("G" &amp; L16+1 &amp; ":$G$400")&lt;&gt;"",ROW(INDIRECT("G" &amp; L16+1 &amp; ":$G$400")),"")))</f>
        <v>#VALUE!</v>
      </c>
      <c r="M17" t="str">
        <f t="shared" ca="1" si="1"/>
        <v/>
      </c>
      <c r="N17" s="26" t="str">
        <f ca="1">IF(K17="","",SUMIFS($J$2:$J$400,$I$2:I$400,"TP",$H$2:$H$400,$K17))</f>
        <v/>
      </c>
      <c r="O17" s="26" t="str">
        <f t="shared" ca="1" si="3"/>
        <v/>
      </c>
    </row>
    <row r="18" spans="7:15" x14ac:dyDescent="0.25">
      <c r="G18" t="str">
        <f ca="1">IF(COUNTIF($G$2:G17,H18)=0,H18,"")</f>
        <v/>
      </c>
      <c r="H18" t="e">
        <f t="array" aca="1" ref="H18" ca="1">IF(ISBLANK(#REF!),"",INDIRECT("'" &amp; "VOLUMES POR DISTRIBUIDORA"  &amp; "'!" &amp; ADDRESS(MAX(IF(NOT(ISBLANK(#REF!)),ROW(#REF!))),2)))</f>
        <v>#REF!</v>
      </c>
      <c r="I18" t="e">
        <f>IF(ISBLANK(#REF!),"",#REF!)</f>
        <v>#REF!</v>
      </c>
      <c r="J18" t="e">
        <f>IF(ISBLANK(#REF!),"",#REF!)</f>
        <v>#REF!</v>
      </c>
      <c r="K18" t="str">
        <f t="shared" ca="1" si="0"/>
        <v/>
      </c>
      <c r="L18" s="29" t="e">
        <f t="array" aca="1" ref="L18" ca="1">IF(MIN(IF(INDIRECT("G" &amp; L17+1 &amp; ":$G$400")&lt;&gt;"",ROW(INDIRECT("G" &amp; L17+1 &amp; ":$G$400")),""))=0,"",MIN(IF(INDIRECT("G" &amp; L17+1 &amp; ":$G$400")&lt;&gt;"",ROW(INDIRECT("G" &amp; L17+1 &amp; ":$G$400")),"")))</f>
        <v>#VALUE!</v>
      </c>
      <c r="M18" t="str">
        <f t="shared" ca="1" si="1"/>
        <v/>
      </c>
      <c r="N18" s="26" t="str">
        <f ca="1">IF(K18="","",SUMIFS($J$2:$J$400,$I$2:I$400,"TP",$H$2:$H$400,$K18))</f>
        <v/>
      </c>
      <c r="O18" s="26" t="str">
        <f t="shared" ca="1" si="3"/>
        <v/>
      </c>
    </row>
    <row r="19" spans="7:15" x14ac:dyDescent="0.25">
      <c r="G19" t="str">
        <f ca="1">IF(COUNTIF($G$2:G18,H19)=0,H19,"")</f>
        <v/>
      </c>
      <c r="H19" t="e">
        <f t="array" aca="1" ref="H19" ca="1">IF(ISBLANK(#REF!),"",INDIRECT("'" &amp; "VOLUMES POR DISTRIBUIDORA"  &amp; "'!" &amp; ADDRESS(MAX(IF(NOT(ISBLANK(#REF!)),ROW(#REF!))),2)))</f>
        <v>#REF!</v>
      </c>
      <c r="I19" t="e">
        <f>IF(ISBLANK(#REF!),"",#REF!)</f>
        <v>#REF!</v>
      </c>
      <c r="J19" t="e">
        <f>IF(ISBLANK(#REF!),"",#REF!)</f>
        <v>#REF!</v>
      </c>
      <c r="K19" t="str">
        <f t="shared" ca="1" si="0"/>
        <v/>
      </c>
      <c r="L19" s="29" t="e">
        <f t="array" aca="1" ref="L19" ca="1">IF(MIN(IF(INDIRECT("G" &amp; L18+1 &amp; ":$G$400")&lt;&gt;"",ROW(INDIRECT("G" &amp; L18+1 &amp; ":$G$400")),""))=0,"",MIN(IF(INDIRECT("G" &amp; L18+1 &amp; ":$G$400")&lt;&gt;"",ROW(INDIRECT("G" &amp; L18+1 &amp; ":$G$400")),"")))</f>
        <v>#VALUE!</v>
      </c>
      <c r="M19" t="str">
        <f t="shared" ca="1" si="1"/>
        <v/>
      </c>
      <c r="N19" s="26" t="str">
        <f ca="1">IF(K19="","",SUMIFS($J$2:$J$400,$I$2:I$400,"TP",$H$2:$H$400,$K19))</f>
        <v/>
      </c>
      <c r="O19" s="26" t="str">
        <f t="shared" ca="1" si="3"/>
        <v/>
      </c>
    </row>
    <row r="20" spans="7:15" x14ac:dyDescent="0.25">
      <c r="G20" t="str">
        <f ca="1">IF(COUNTIF($G$2:G19,H20)=0,H20,"")</f>
        <v/>
      </c>
      <c r="H20" t="e">
        <f t="array" aca="1" ref="H20" ca="1">IF(ISBLANK(#REF!),"",INDIRECT("'" &amp; "VOLUMES POR DISTRIBUIDORA"  &amp; "'!" &amp; ADDRESS(MAX(IF(NOT(ISBLANK(#REF!)),ROW(#REF!))),2)))</f>
        <v>#REF!</v>
      </c>
      <c r="I20" t="e">
        <f>IF(ISBLANK(#REF!),"",#REF!)</f>
        <v>#REF!</v>
      </c>
      <c r="J20" t="e">
        <f>IF(ISBLANK(#REF!),"",#REF!)</f>
        <v>#REF!</v>
      </c>
      <c r="K20" t="str">
        <f t="shared" ca="1" si="0"/>
        <v/>
      </c>
      <c r="L20" s="29" t="e">
        <f t="array" aca="1" ref="L20" ca="1">IF(MIN(IF(INDIRECT("G" &amp; L19+1 &amp; ":$G$400")&lt;&gt;"",ROW(INDIRECT("G" &amp; L19+1 &amp; ":$G$400")),""))=0,"",MIN(IF(INDIRECT("G" &amp; L19+1 &amp; ":$G$400")&lt;&gt;"",ROW(INDIRECT("G" &amp; L19+1 &amp; ":$G$400")),"")))</f>
        <v>#VALUE!</v>
      </c>
      <c r="M20" t="str">
        <f t="shared" ca="1" si="1"/>
        <v/>
      </c>
      <c r="N20" s="26" t="str">
        <f ca="1">IF(K20="","",SUMIFS($J$2:$J$400,$I$2:I$400,"TP",$H$2:$H$400,$K20))</f>
        <v/>
      </c>
      <c r="O20" s="26" t="str">
        <f t="shared" ca="1" si="3"/>
        <v/>
      </c>
    </row>
    <row r="21" spans="7:15" x14ac:dyDescent="0.25">
      <c r="G21" t="str">
        <f ca="1">IF(COUNTIF($G$2:G20,H21)=0,H21,"")</f>
        <v/>
      </c>
      <c r="H21" t="e">
        <f t="array" aca="1" ref="H21" ca="1">IF(ISBLANK(#REF!),"",INDIRECT("'" &amp; "VOLUMES POR DISTRIBUIDORA"  &amp; "'!" &amp; ADDRESS(MAX(IF(NOT(ISBLANK(#REF!)),ROW(#REF!))),2)))</f>
        <v>#REF!</v>
      </c>
      <c r="I21" t="e">
        <f>IF(ISBLANK(#REF!),"",#REF!)</f>
        <v>#REF!</v>
      </c>
      <c r="J21" t="e">
        <f>IF(ISBLANK(#REF!),"",#REF!)</f>
        <v>#REF!</v>
      </c>
      <c r="K21" t="str">
        <f t="shared" ca="1" si="0"/>
        <v/>
      </c>
      <c r="L21" s="29" t="e">
        <f t="array" aca="1" ref="L21" ca="1">IF(MIN(IF(INDIRECT("G" &amp; L20+1 &amp; ":$G$400")&lt;&gt;"",ROW(INDIRECT("G" &amp; L20+1 &amp; ":$G$400")),""))=0,"",MIN(IF(INDIRECT("G" &amp; L20+1 &amp; ":$G$400")&lt;&gt;"",ROW(INDIRECT("G" &amp; L20+1 &amp; ":$G$400")),"")))</f>
        <v>#VALUE!</v>
      </c>
      <c r="M21" t="str">
        <f t="shared" ca="1" si="1"/>
        <v/>
      </c>
      <c r="N21" s="26" t="str">
        <f ca="1">IF(K21="","",SUMIFS($J$2:$J$400,$I$2:I$400,"TP",$H$2:$H$400,$K21))</f>
        <v/>
      </c>
      <c r="O21" s="26" t="str">
        <f t="shared" ca="1" si="3"/>
        <v/>
      </c>
    </row>
    <row r="22" spans="7:15" x14ac:dyDescent="0.25">
      <c r="G22" t="str">
        <f ca="1">IF(COUNTIF($G$2:G21,H22)=0,H22,"")</f>
        <v/>
      </c>
      <c r="H22" t="e">
        <f t="array" aca="1" ref="H22" ca="1">IF(ISBLANK(#REF!),"",INDIRECT("'" &amp; "VOLUMES POR DISTRIBUIDORA"  &amp; "'!" &amp; ADDRESS(MAX(IF(NOT(ISBLANK(#REF!)),ROW(#REF!))),2)))</f>
        <v>#REF!</v>
      </c>
      <c r="I22" t="e">
        <f>IF(ISBLANK(#REF!),"",#REF!)</f>
        <v>#REF!</v>
      </c>
      <c r="J22" t="e">
        <f>IF(ISBLANK(#REF!),"",#REF!)</f>
        <v>#REF!</v>
      </c>
      <c r="K22" t="str">
        <f t="shared" ca="1" si="0"/>
        <v/>
      </c>
      <c r="L22" s="29" t="e">
        <f t="array" aca="1" ref="L22" ca="1">IF(MIN(IF(INDIRECT("G" &amp; L21+1 &amp; ":$G$400")&lt;&gt;"",ROW(INDIRECT("G" &amp; L21+1 &amp; ":$G$400")),""))=0,"",MIN(IF(INDIRECT("G" &amp; L21+1 &amp; ":$G$400")&lt;&gt;"",ROW(INDIRECT("G" &amp; L21+1 &amp; ":$G$400")),"")))</f>
        <v>#VALUE!</v>
      </c>
      <c r="M22" t="str">
        <f t="shared" ca="1" si="1"/>
        <v/>
      </c>
      <c r="N22" s="26" t="str">
        <f ca="1">IF(K22="","",SUMIFS($J$2:$J$400,$I$2:I$400,"TP",$H$2:$H$400,$K22))</f>
        <v/>
      </c>
      <c r="O22" s="26" t="str">
        <f t="shared" ca="1" si="3"/>
        <v/>
      </c>
    </row>
    <row r="23" spans="7:15" x14ac:dyDescent="0.25">
      <c r="G23" t="str">
        <f ca="1">IF(COUNTIF($G$2:G22,H23)=0,H23,"")</f>
        <v/>
      </c>
      <c r="H23" t="e">
        <f t="array" aca="1" ref="H23" ca="1">IF(ISBLANK(#REF!),"",INDIRECT("'" &amp; "VOLUMES POR DISTRIBUIDORA"  &amp; "'!" &amp; ADDRESS(MAX(IF(NOT(ISBLANK(#REF!)),ROW(#REF!))),2)))</f>
        <v>#REF!</v>
      </c>
      <c r="I23" t="e">
        <f>IF(ISBLANK(#REF!),"",#REF!)</f>
        <v>#REF!</v>
      </c>
      <c r="J23" t="e">
        <f>IF(ISBLANK(#REF!),"",#REF!)</f>
        <v>#REF!</v>
      </c>
      <c r="K23" t="str">
        <f t="shared" ca="1" si="0"/>
        <v/>
      </c>
      <c r="L23" s="29" t="e">
        <f t="array" aca="1" ref="L23" ca="1">IF(MIN(IF(INDIRECT("G" &amp; L22+1 &amp; ":$G$400")&lt;&gt;"",ROW(INDIRECT("G" &amp; L22+1 &amp; ":$G$400")),""))=0,"",MIN(IF(INDIRECT("G" &amp; L22+1 &amp; ":$G$400")&lt;&gt;"",ROW(INDIRECT("G" &amp; L22+1 &amp; ":$G$400")),"")))</f>
        <v>#VALUE!</v>
      </c>
      <c r="M23" t="str">
        <f t="shared" ca="1" si="1"/>
        <v/>
      </c>
      <c r="N23" s="26" t="str">
        <f ca="1">IF(K23="","",SUMIFS($J$2:$J$400,$I$2:I$400,"TP",$H$2:$H$400,$K23))</f>
        <v/>
      </c>
      <c r="O23" s="26" t="str">
        <f t="shared" ca="1" si="3"/>
        <v/>
      </c>
    </row>
    <row r="24" spans="7:15" x14ac:dyDescent="0.25">
      <c r="G24" t="str">
        <f ca="1">IF(COUNTIF($G$2:G23,H24)=0,H24,"")</f>
        <v/>
      </c>
      <c r="H24" t="e">
        <f t="array" aca="1" ref="H24" ca="1">IF(ISBLANK(#REF!),"",INDIRECT("'" &amp; "VOLUMES POR DISTRIBUIDORA"  &amp; "'!" &amp; ADDRESS(MAX(IF(NOT(ISBLANK(#REF!)),ROW(#REF!))),2)))</f>
        <v>#REF!</v>
      </c>
      <c r="I24" t="e">
        <f>IF(ISBLANK(#REF!),"",#REF!)</f>
        <v>#REF!</v>
      </c>
      <c r="J24" t="e">
        <f>IF(ISBLANK(#REF!),"",#REF!)</f>
        <v>#REF!</v>
      </c>
      <c r="K24" t="str">
        <f t="shared" ca="1" si="0"/>
        <v/>
      </c>
      <c r="L24" s="29" t="e">
        <f t="array" aca="1" ref="L24" ca="1">IF(MIN(IF(INDIRECT("G" &amp; L23+1 &amp; ":$G$400")&lt;&gt;"",ROW(INDIRECT("G" &amp; L23+1 &amp; ":$G$400")),""))=0,"",MIN(IF(INDIRECT("G" &amp; L23+1 &amp; ":$G$400")&lt;&gt;"",ROW(INDIRECT("G" &amp; L23+1 &amp; ":$G$400")),"")))</f>
        <v>#VALUE!</v>
      </c>
      <c r="M24" t="str">
        <f t="shared" ca="1" si="1"/>
        <v/>
      </c>
      <c r="N24" s="26" t="str">
        <f ca="1">IF(K24="","",SUMIFS($J$2:$J$400,$I$2:I$400,"TP",$H$2:$H$400,$K24))</f>
        <v/>
      </c>
      <c r="O24" s="26" t="str">
        <f t="shared" ca="1" si="3"/>
        <v/>
      </c>
    </row>
    <row r="25" spans="7:15" x14ac:dyDescent="0.25">
      <c r="G25" t="str">
        <f ca="1">IF(COUNTIF($G$2:G24,H25)=0,H25,"")</f>
        <v/>
      </c>
      <c r="H25" t="e">
        <f t="array" aca="1" ref="H25" ca="1">IF(ISBLANK(#REF!),"",INDIRECT("'" &amp; "VOLUMES POR DISTRIBUIDORA"  &amp; "'!" &amp; ADDRESS(MAX(IF(NOT(ISBLANK(#REF!)),ROW(#REF!))),2)))</f>
        <v>#REF!</v>
      </c>
      <c r="I25" t="e">
        <f>IF(ISBLANK(#REF!),"",#REF!)</f>
        <v>#REF!</v>
      </c>
      <c r="J25" t="e">
        <f>IF(ISBLANK(#REF!),"",#REF!)</f>
        <v>#REF!</v>
      </c>
      <c r="K25" t="str">
        <f t="shared" ca="1" si="0"/>
        <v/>
      </c>
      <c r="L25" s="29" t="e">
        <f t="array" aca="1" ref="L25" ca="1">IF(MIN(IF(INDIRECT("G" &amp; L24+1 &amp; ":$G$400")&lt;&gt;"",ROW(INDIRECT("G" &amp; L24+1 &amp; ":$G$400")),""))=0,"",MIN(IF(INDIRECT("G" &amp; L24+1 &amp; ":$G$400")&lt;&gt;"",ROW(INDIRECT("G" &amp; L24+1 &amp; ":$G$400")),"")))</f>
        <v>#VALUE!</v>
      </c>
      <c r="M25" t="str">
        <f t="shared" ca="1" si="1"/>
        <v/>
      </c>
      <c r="N25" s="26" t="str">
        <f ca="1">IF(K25="","",SUMIFS($J$2:$J$400,$I$2:I$400,"TP",$H$2:$H$400,$K25))</f>
        <v/>
      </c>
      <c r="O25" s="26" t="str">
        <f t="shared" ca="1" si="3"/>
        <v/>
      </c>
    </row>
    <row r="26" spans="7:15" x14ac:dyDescent="0.25">
      <c r="G26" t="str">
        <f ca="1">IF(COUNTIF($G$2:G25,H26)=0,H26,"")</f>
        <v/>
      </c>
      <c r="H26" t="e">
        <f t="array" aca="1" ref="H26" ca="1">IF(ISBLANK(#REF!),"",INDIRECT("'" &amp; "VOLUMES POR DISTRIBUIDORA"  &amp; "'!" &amp; ADDRESS(MAX(IF(NOT(ISBLANK(#REF!)),ROW(#REF!))),2)))</f>
        <v>#REF!</v>
      </c>
      <c r="I26" t="e">
        <f>IF(ISBLANK(#REF!),"",#REF!)</f>
        <v>#REF!</v>
      </c>
      <c r="J26" t="e">
        <f>IF(ISBLANK(#REF!),"",#REF!)</f>
        <v>#REF!</v>
      </c>
      <c r="K26" t="str">
        <f t="shared" ca="1" si="0"/>
        <v/>
      </c>
      <c r="L26" s="29" t="e">
        <f t="array" aca="1" ref="L26" ca="1">IF(MIN(IF(INDIRECT("G" &amp; L25+1 &amp; ":$G$400")&lt;&gt;"",ROW(INDIRECT("G" &amp; L25+1 &amp; ":$G$400")),""))=0,"",MIN(IF(INDIRECT("G" &amp; L25+1 &amp; ":$G$400")&lt;&gt;"",ROW(INDIRECT("G" &amp; L25+1 &amp; ":$G$400")),"")))</f>
        <v>#VALUE!</v>
      </c>
      <c r="M26" t="str">
        <f t="shared" ca="1" si="1"/>
        <v/>
      </c>
      <c r="N26" s="26" t="str">
        <f ca="1">IF(K26="","",SUMIFS($J$2:$J$400,$I$2:I$400,"TP",$H$2:$H$400,$K26))</f>
        <v/>
      </c>
      <c r="O26" s="26" t="str">
        <f t="shared" ca="1" si="3"/>
        <v/>
      </c>
    </row>
    <row r="27" spans="7:15" x14ac:dyDescent="0.25">
      <c r="G27" t="str">
        <f ca="1">IF(COUNTIF($G$2:G26,H27)=0,H27,"")</f>
        <v/>
      </c>
      <c r="H27" t="e">
        <f t="array" aca="1" ref="H27" ca="1">IF(ISBLANK(#REF!),"",INDIRECT("'" &amp; "VOLUMES POR DISTRIBUIDORA"  &amp; "'!" &amp; ADDRESS(MAX(IF(NOT(ISBLANK(#REF!)),ROW(#REF!))),2)))</f>
        <v>#REF!</v>
      </c>
      <c r="I27" t="e">
        <f>IF(ISBLANK(#REF!),"",#REF!)</f>
        <v>#REF!</v>
      </c>
      <c r="J27" t="e">
        <f>IF(ISBLANK(#REF!),"",#REF!)</f>
        <v>#REF!</v>
      </c>
      <c r="K27" t="str">
        <f t="shared" ca="1" si="0"/>
        <v/>
      </c>
      <c r="L27" s="29" t="e">
        <f t="array" aca="1" ref="L27" ca="1">IF(MIN(IF(INDIRECT("G" &amp; L26+1 &amp; ":$G$400")&lt;&gt;"",ROW(INDIRECT("G" &amp; L26+1 &amp; ":$G$400")),""))=0,"",MIN(IF(INDIRECT("G" &amp; L26+1 &amp; ":$G$400")&lt;&gt;"",ROW(INDIRECT("G" &amp; L26+1 &amp; ":$G$400")),"")))</f>
        <v>#VALUE!</v>
      </c>
      <c r="M27" t="str">
        <f t="shared" ca="1" si="1"/>
        <v/>
      </c>
      <c r="N27" s="26" t="str">
        <f ca="1">IF(K27="","",SUMIFS($J$2:$J$400,$I$2:I$400,"TP",$H$2:$H$400,$K27))</f>
        <v/>
      </c>
      <c r="O27" s="26" t="str">
        <f t="shared" ca="1" si="3"/>
        <v/>
      </c>
    </row>
    <row r="28" spans="7:15" x14ac:dyDescent="0.25">
      <c r="G28" t="str">
        <f ca="1">IF(COUNTIF($G$2:G27,H28)=0,H28,"")</f>
        <v/>
      </c>
      <c r="H28" t="e">
        <f t="array" aca="1" ref="H28" ca="1">IF(ISBLANK(#REF!),"",INDIRECT("'" &amp; "VOLUMES POR DISTRIBUIDORA"  &amp; "'!" &amp; ADDRESS(MAX(IF(NOT(ISBLANK(#REF!)),ROW(#REF!))),2)))</f>
        <v>#REF!</v>
      </c>
      <c r="I28" t="e">
        <f>IF(ISBLANK(#REF!),"",#REF!)</f>
        <v>#REF!</v>
      </c>
      <c r="J28" t="e">
        <f>IF(ISBLANK(#REF!),"",#REF!)</f>
        <v>#REF!</v>
      </c>
      <c r="K28" t="str">
        <f t="shared" ca="1" si="0"/>
        <v/>
      </c>
      <c r="L28" s="29" t="e">
        <f t="array" aca="1" ref="L28" ca="1">IF(MIN(IF(INDIRECT("G" &amp; L27+1 &amp; ":$G$400")&lt;&gt;"",ROW(INDIRECT("G" &amp; L27+1 &amp; ":$G$400")),""))=0,"",MIN(IF(INDIRECT("G" &amp; L27+1 &amp; ":$G$400")&lt;&gt;"",ROW(INDIRECT("G" &amp; L27+1 &amp; ":$G$400")),"")))</f>
        <v>#VALUE!</v>
      </c>
      <c r="M28" t="str">
        <f t="shared" ca="1" si="1"/>
        <v/>
      </c>
      <c r="N28" s="26" t="str">
        <f ca="1">IF(K28="","",SUMIFS($J$2:$J$400,$I$2:I$400,"TP",$H$2:$H$400,$K28))</f>
        <v/>
      </c>
      <c r="O28" s="26" t="str">
        <f t="shared" ca="1" si="3"/>
        <v/>
      </c>
    </row>
    <row r="29" spans="7:15" x14ac:dyDescent="0.25">
      <c r="G29" t="str">
        <f ca="1">IF(COUNTIF($G$2:G28,H29)=0,H29,"")</f>
        <v/>
      </c>
      <c r="H29" t="e">
        <f t="array" aca="1" ref="H29" ca="1">IF(ISBLANK(#REF!),"",INDIRECT("'" &amp; "VOLUMES POR DISTRIBUIDORA"  &amp; "'!" &amp; ADDRESS(MAX(IF(NOT(ISBLANK(#REF!)),ROW(#REF!))),2)))</f>
        <v>#REF!</v>
      </c>
      <c r="I29" t="e">
        <f>IF(ISBLANK(#REF!),"",#REF!)</f>
        <v>#REF!</v>
      </c>
      <c r="J29" t="e">
        <f>IF(ISBLANK(#REF!),"",#REF!)</f>
        <v>#REF!</v>
      </c>
      <c r="K29" t="str">
        <f t="shared" ca="1" si="0"/>
        <v/>
      </c>
      <c r="L29" s="29" t="e">
        <f t="array" aca="1" ref="L29" ca="1">IF(MIN(IF(INDIRECT("G" &amp; L28+1 &amp; ":$G$400")&lt;&gt;"",ROW(INDIRECT("G" &amp; L28+1 &amp; ":$G$400")),""))=0,"",MIN(IF(INDIRECT("G" &amp; L28+1 &amp; ":$G$400")&lt;&gt;"",ROW(INDIRECT("G" &amp; L28+1 &amp; ":$G$400")),"")))</f>
        <v>#VALUE!</v>
      </c>
      <c r="M29" t="str">
        <f t="shared" ca="1" si="1"/>
        <v/>
      </c>
      <c r="N29" s="26" t="str">
        <f ca="1">IF(K29="","",SUMIFS($J$2:$J$400,$I$2:I$400,"TP",$H$2:$H$400,$K29))</f>
        <v/>
      </c>
      <c r="O29" s="26" t="str">
        <f t="shared" ca="1" si="3"/>
        <v/>
      </c>
    </row>
    <row r="30" spans="7:15" x14ac:dyDescent="0.25">
      <c r="G30" t="str">
        <f ca="1">IF(COUNTIF($G$2:G29,H30)=0,H30,"")</f>
        <v/>
      </c>
      <c r="H30" t="e">
        <f t="array" aca="1" ref="H30" ca="1">IF(ISBLANK(#REF!),"",INDIRECT("'" &amp; "VOLUMES POR DISTRIBUIDORA"  &amp; "'!" &amp; ADDRESS(MAX(IF(NOT(ISBLANK(#REF!)),ROW(#REF!))),2)))</f>
        <v>#REF!</v>
      </c>
      <c r="I30" t="e">
        <f>IF(ISBLANK(#REF!),"",#REF!)</f>
        <v>#REF!</v>
      </c>
      <c r="J30" t="e">
        <f>IF(ISBLANK(#REF!),"",#REF!)</f>
        <v>#REF!</v>
      </c>
      <c r="K30" t="str">
        <f t="shared" ca="1" si="0"/>
        <v/>
      </c>
      <c r="L30" s="29" t="e">
        <f t="array" aca="1" ref="L30" ca="1">IF(MIN(IF(INDIRECT("G" &amp; L29+1 &amp; ":$G$400")&lt;&gt;"",ROW(INDIRECT("G" &amp; L29+1 &amp; ":$G$400")),""))=0,"",MIN(IF(INDIRECT("G" &amp; L29+1 &amp; ":$G$400")&lt;&gt;"",ROW(INDIRECT("G" &amp; L29+1 &amp; ":$G$400")),"")))</f>
        <v>#VALUE!</v>
      </c>
      <c r="M30" t="str">
        <f t="shared" ca="1" si="1"/>
        <v/>
      </c>
      <c r="N30" s="26" t="str">
        <f ca="1">IF(K30="","",SUMIFS($J$2:$J$400,$I$2:I$400,"TP",$H$2:$H$400,$K30))</f>
        <v/>
      </c>
      <c r="O30" s="26" t="str">
        <f t="shared" ca="1" si="3"/>
        <v/>
      </c>
    </row>
    <row r="31" spans="7:15" x14ac:dyDescent="0.25">
      <c r="G31" t="str">
        <f ca="1">IF(COUNTIF($G$2:G30,H31)=0,H31,"")</f>
        <v/>
      </c>
      <c r="H31" t="e">
        <f t="array" aca="1" ref="H31" ca="1">IF(ISBLANK(#REF!),"",INDIRECT("'" &amp; "VOLUMES POR DISTRIBUIDORA"  &amp; "'!" &amp; ADDRESS(MAX(IF(NOT(ISBLANK(#REF!)),ROW(#REF!))),2)))</f>
        <v>#REF!</v>
      </c>
      <c r="I31" t="e">
        <f>IF(ISBLANK(#REF!),"",#REF!)</f>
        <v>#REF!</v>
      </c>
      <c r="J31" t="e">
        <f>IF(ISBLANK(#REF!),"",#REF!)</f>
        <v>#REF!</v>
      </c>
      <c r="K31" t="str">
        <f t="shared" ca="1" si="0"/>
        <v/>
      </c>
      <c r="L31" s="29" t="e">
        <f t="array" aca="1" ref="L31" ca="1">IF(MIN(IF(INDIRECT("G" &amp; L30+1 &amp; ":$G$400")&lt;&gt;"",ROW(INDIRECT("G" &amp; L30+1 &amp; ":$G$400")),""))=0,"",MIN(IF(INDIRECT("G" &amp; L30+1 &amp; ":$G$400")&lt;&gt;"",ROW(INDIRECT("G" &amp; L30+1 &amp; ":$G$400")),"")))</f>
        <v>#VALUE!</v>
      </c>
      <c r="M31" t="str">
        <f t="shared" ca="1" si="1"/>
        <v/>
      </c>
      <c r="N31" s="26" t="str">
        <f ca="1">IF(K31="","",SUMIFS($J$2:$J$400,$I$2:I$400,"TP",$H$2:$H$400,$K31))</f>
        <v/>
      </c>
      <c r="O31" s="26" t="str">
        <f t="shared" ca="1" si="3"/>
        <v/>
      </c>
    </row>
    <row r="32" spans="7:15" x14ac:dyDescent="0.25">
      <c r="G32" t="str">
        <f ca="1">IF(COUNTIF($G$2:G31,H32)=0,H32,"")</f>
        <v/>
      </c>
      <c r="H32" t="e">
        <f t="array" aca="1" ref="H32" ca="1">IF(ISBLANK(#REF!),"",INDIRECT("'" &amp; "VOLUMES POR DISTRIBUIDORA"  &amp; "'!" &amp; ADDRESS(MAX(IF(NOT(ISBLANK(#REF!)),ROW(#REF!))),2)))</f>
        <v>#REF!</v>
      </c>
      <c r="I32" t="e">
        <f>IF(ISBLANK(#REF!),"",#REF!)</f>
        <v>#REF!</v>
      </c>
      <c r="J32" t="e">
        <f>IF(ISBLANK(#REF!),"",#REF!)</f>
        <v>#REF!</v>
      </c>
      <c r="K32" t="str">
        <f t="shared" ca="1" si="0"/>
        <v/>
      </c>
      <c r="L32" s="29" t="e">
        <f t="array" aca="1" ref="L32" ca="1">IF(MIN(IF(INDIRECT("G" &amp; L31+1 &amp; ":$G$400")&lt;&gt;"",ROW(INDIRECT("G" &amp; L31+1 &amp; ":$G$400")),""))=0,"",MIN(IF(INDIRECT("G" &amp; L31+1 &amp; ":$G$400")&lt;&gt;"",ROW(INDIRECT("G" &amp; L31+1 &amp; ":$G$400")),"")))</f>
        <v>#VALUE!</v>
      </c>
      <c r="M32" t="str">
        <f t="shared" ca="1" si="1"/>
        <v/>
      </c>
      <c r="N32" s="26" t="str">
        <f ca="1">IF(K32="","",SUMIFS($J$2:$J$400,$I$2:I$400,"TP",$H$2:$H$400,$K32))</f>
        <v/>
      </c>
      <c r="O32" s="26" t="str">
        <f t="shared" ca="1" si="3"/>
        <v/>
      </c>
    </row>
    <row r="33" spans="7:15" x14ac:dyDescent="0.25">
      <c r="G33" t="str">
        <f ca="1">IF(COUNTIF($G$2:G32,H33)=0,H33,"")</f>
        <v/>
      </c>
      <c r="H33" t="e">
        <f t="array" aca="1" ref="H33" ca="1">IF(ISBLANK(#REF!),"",INDIRECT("'" &amp; "VOLUMES POR DISTRIBUIDORA"  &amp; "'!" &amp; ADDRESS(MAX(IF(NOT(ISBLANK(#REF!)),ROW(#REF!))),2)))</f>
        <v>#REF!</v>
      </c>
      <c r="I33" t="e">
        <f>IF(ISBLANK(#REF!),"",#REF!)</f>
        <v>#REF!</v>
      </c>
      <c r="J33" t="e">
        <f>IF(ISBLANK(#REF!),"",#REF!)</f>
        <v>#REF!</v>
      </c>
      <c r="K33" t="str">
        <f t="shared" ca="1" si="0"/>
        <v/>
      </c>
      <c r="L33" s="29" t="e">
        <f t="array" aca="1" ref="L33" ca="1">IF(MIN(IF(INDIRECT("G" &amp; L32+1 &amp; ":$G$400")&lt;&gt;"",ROW(INDIRECT("G" &amp; L32+1 &amp; ":$G$400")),""))=0,"",MIN(IF(INDIRECT("G" &amp; L32+1 &amp; ":$G$400")&lt;&gt;"",ROW(INDIRECT("G" &amp; L32+1 &amp; ":$G$400")),"")))</f>
        <v>#VALUE!</v>
      </c>
      <c r="M33" t="str">
        <f t="shared" ca="1" si="1"/>
        <v/>
      </c>
      <c r="N33" s="26" t="str">
        <f ca="1">IF(K33="","",SUMIFS($J$2:$J$400,$I$2:I$400,"TP",$H$2:$H$400,$K33))</f>
        <v/>
      </c>
      <c r="O33" s="26" t="str">
        <f t="shared" ca="1" si="3"/>
        <v/>
      </c>
    </row>
    <row r="34" spans="7:15" x14ac:dyDescent="0.25">
      <c r="G34" t="str">
        <f ca="1">IF(COUNTIF($G$2:G33,H34)=0,H34,"")</f>
        <v/>
      </c>
      <c r="H34" t="e">
        <f t="array" aca="1" ref="H34" ca="1">IF(ISBLANK(#REF!),"",INDIRECT("'" &amp; "VOLUMES POR DISTRIBUIDORA"  &amp; "'!" &amp; ADDRESS(MAX(IF(NOT(ISBLANK(#REF!)),ROW(#REF!))),2)))</f>
        <v>#REF!</v>
      </c>
      <c r="I34" t="e">
        <f>IF(ISBLANK(#REF!),"",#REF!)</f>
        <v>#REF!</v>
      </c>
      <c r="J34" t="e">
        <f>IF(ISBLANK(#REF!),"",#REF!)</f>
        <v>#REF!</v>
      </c>
      <c r="K34" t="str">
        <f t="shared" ca="1" si="0"/>
        <v/>
      </c>
      <c r="L34" s="29" t="e">
        <f t="array" aca="1" ref="L34" ca="1">IF(MIN(IF(INDIRECT("G" &amp; L33+1 &amp; ":$G$400")&lt;&gt;"",ROW(INDIRECT("G" &amp; L33+1 &amp; ":$G$400")),""))=0,"",MIN(IF(INDIRECT("G" &amp; L33+1 &amp; ":$G$400")&lt;&gt;"",ROW(INDIRECT("G" &amp; L33+1 &amp; ":$G$400")),"")))</f>
        <v>#VALUE!</v>
      </c>
      <c r="M34" t="str">
        <f t="shared" ca="1" si="1"/>
        <v/>
      </c>
      <c r="N34" s="26" t="str">
        <f ca="1">IF(K34="","",SUMIFS($J$2:$J$400,$I$2:I$400,"TP",$H$2:$H$400,$K34))</f>
        <v/>
      </c>
      <c r="O34" s="26" t="str">
        <f t="shared" ca="1" si="3"/>
        <v/>
      </c>
    </row>
    <row r="35" spans="7:15" x14ac:dyDescent="0.25">
      <c r="G35" t="str">
        <f ca="1">IF(COUNTIF($G$2:G34,H35)=0,H35,"")</f>
        <v/>
      </c>
      <c r="H35" t="e">
        <f t="array" aca="1" ref="H35" ca="1">IF(ISBLANK(#REF!),"",INDIRECT("'" &amp; "VOLUMES POR DISTRIBUIDORA"  &amp; "'!" &amp; ADDRESS(MAX(IF(NOT(ISBLANK(#REF!)),ROW(#REF!))),2)))</f>
        <v>#REF!</v>
      </c>
      <c r="I35" t="e">
        <f>IF(ISBLANK(#REF!),"",#REF!)</f>
        <v>#REF!</v>
      </c>
      <c r="J35" t="e">
        <f>IF(ISBLANK(#REF!),"",#REF!)</f>
        <v>#REF!</v>
      </c>
      <c r="K35" t="str">
        <f t="shared" ca="1" si="0"/>
        <v/>
      </c>
      <c r="L35" s="29" t="e">
        <f t="array" aca="1" ref="L35" ca="1">IF(MIN(IF(INDIRECT("G" &amp; L34+1 &amp; ":$G$400")&lt;&gt;"",ROW(INDIRECT("G" &amp; L34+1 &amp; ":$G$400")),""))=0,"",MIN(IF(INDIRECT("G" &amp; L34+1 &amp; ":$G$400")&lt;&gt;"",ROW(INDIRECT("G" &amp; L34+1 &amp; ":$G$400")),"")))</f>
        <v>#VALUE!</v>
      </c>
      <c r="M35" t="str">
        <f t="shared" ca="1" si="1"/>
        <v/>
      </c>
      <c r="N35" s="26" t="str">
        <f ca="1">IF(K35="","",SUMIFS($J$2:$J$400,$I$2:I$400,"TP",$H$2:$H$400,$K35))</f>
        <v/>
      </c>
      <c r="O35" s="26" t="str">
        <f t="shared" ca="1" si="3"/>
        <v/>
      </c>
    </row>
    <row r="36" spans="7:15" x14ac:dyDescent="0.25">
      <c r="G36" t="str">
        <f ca="1">IF(COUNTIF($G$2:G35,H36)=0,H36,"")</f>
        <v/>
      </c>
      <c r="H36" t="e">
        <f t="array" aca="1" ref="H36" ca="1">IF(ISBLANK(#REF!),"",INDIRECT("'" &amp; "VOLUMES POR DISTRIBUIDORA"  &amp; "'!" &amp; ADDRESS(MAX(IF(NOT(ISBLANK(#REF!)),ROW(#REF!))),2)))</f>
        <v>#REF!</v>
      </c>
      <c r="I36" t="e">
        <f>IF(ISBLANK(#REF!),"",#REF!)</f>
        <v>#REF!</v>
      </c>
      <c r="J36" t="e">
        <f>IF(ISBLANK(#REF!),"",#REF!)</f>
        <v>#REF!</v>
      </c>
      <c r="K36" t="str">
        <f t="shared" ca="1" si="0"/>
        <v/>
      </c>
      <c r="L36" s="29" t="e">
        <f t="array" aca="1" ref="L36" ca="1">IF(MIN(IF(INDIRECT("G" &amp; L35+1 &amp; ":$G$400")&lt;&gt;"",ROW(INDIRECT("G" &amp; L35+1 &amp; ":$G$400")),""))=0,"",MIN(IF(INDIRECT("G" &amp; L35+1 &amp; ":$G$400")&lt;&gt;"",ROW(INDIRECT("G" &amp; L35+1 &amp; ":$G$400")),"")))</f>
        <v>#VALUE!</v>
      </c>
      <c r="M36" t="str">
        <f t="shared" ca="1" si="1"/>
        <v/>
      </c>
      <c r="N36" s="26" t="str">
        <f ca="1">IF(K36="","",SUMIFS($J$2:$J$400,$I$2:I$400,"TP",$H$2:$H$400,$K36))</f>
        <v/>
      </c>
      <c r="O36" s="26" t="str">
        <f t="shared" ca="1" si="3"/>
        <v/>
      </c>
    </row>
    <row r="37" spans="7:15" x14ac:dyDescent="0.25">
      <c r="G37" t="str">
        <f ca="1">IF(COUNTIF($G$2:G36,H37)=0,H37,"")</f>
        <v/>
      </c>
      <c r="H37" t="e">
        <f t="array" aca="1" ref="H37" ca="1">IF(ISBLANK(#REF!),"",INDIRECT("'" &amp; "VOLUMES POR DISTRIBUIDORA"  &amp; "'!" &amp; ADDRESS(MAX(IF(NOT(ISBLANK(#REF!)),ROW(#REF!))),2)))</f>
        <v>#REF!</v>
      </c>
      <c r="I37" t="e">
        <f>IF(ISBLANK(#REF!),"",#REF!)</f>
        <v>#REF!</v>
      </c>
      <c r="J37" t="e">
        <f>IF(ISBLANK(#REF!),"",#REF!)</f>
        <v>#REF!</v>
      </c>
      <c r="K37" t="str">
        <f t="shared" ca="1" si="0"/>
        <v/>
      </c>
      <c r="L37" s="29" t="e">
        <f t="array" aca="1" ref="L37" ca="1">IF(MIN(IF(INDIRECT("G" &amp; L36+1 &amp; ":$G$400")&lt;&gt;"",ROW(INDIRECT("G" &amp; L36+1 &amp; ":$G$400")),""))=0,"",MIN(IF(INDIRECT("G" &amp; L36+1 &amp; ":$G$400")&lt;&gt;"",ROW(INDIRECT("G" &amp; L36+1 &amp; ":$G$400")),"")))</f>
        <v>#VALUE!</v>
      </c>
      <c r="M37" t="str">
        <f t="shared" ca="1" si="1"/>
        <v/>
      </c>
      <c r="N37" s="26" t="str">
        <f ca="1">IF(K37="","",SUMIFS($J$2:$J$400,$I$2:I$400,"TP",$H$2:$H$400,$K37))</f>
        <v/>
      </c>
      <c r="O37" s="26" t="str">
        <f t="shared" ca="1" si="3"/>
        <v/>
      </c>
    </row>
    <row r="38" spans="7:15" x14ac:dyDescent="0.25">
      <c r="G38" t="str">
        <f ca="1">IF(COUNTIF($G$2:G37,H38)=0,H38,"")</f>
        <v/>
      </c>
      <c r="H38" t="e">
        <f t="array" aca="1" ref="H38" ca="1">IF(ISBLANK(#REF!),"",INDIRECT("'" &amp; "VOLUMES POR DISTRIBUIDORA"  &amp; "'!" &amp; ADDRESS(MAX(IF(NOT(ISBLANK(#REF!)),ROW(#REF!))),2)))</f>
        <v>#REF!</v>
      </c>
      <c r="I38" t="e">
        <f>IF(ISBLANK(#REF!),"",#REF!)</f>
        <v>#REF!</v>
      </c>
      <c r="J38" t="e">
        <f>IF(ISBLANK(#REF!),"",#REF!)</f>
        <v>#REF!</v>
      </c>
      <c r="K38" t="str">
        <f t="shared" ca="1" si="0"/>
        <v/>
      </c>
      <c r="L38" s="29" t="e">
        <f t="array" aca="1" ref="L38" ca="1">IF(MIN(IF(INDIRECT("G" &amp; L37+1 &amp; ":$G$400")&lt;&gt;"",ROW(INDIRECT("G" &amp; L37+1 &amp; ":$G$400")),""))=0,"",MIN(IF(INDIRECT("G" &amp; L37+1 &amp; ":$G$400")&lt;&gt;"",ROW(INDIRECT("G" &amp; L37+1 &amp; ":$G$400")),"")))</f>
        <v>#VALUE!</v>
      </c>
      <c r="M38" t="str">
        <f t="shared" ca="1" si="1"/>
        <v/>
      </c>
      <c r="N38" s="26" t="str">
        <f ca="1">IF(K38="","",SUMIFS($J$2:$J$400,$I$2:I$400,"TP",$H$2:$H$400,$K38))</f>
        <v/>
      </c>
      <c r="O38" s="26" t="str">
        <f t="shared" ca="1" si="3"/>
        <v/>
      </c>
    </row>
    <row r="39" spans="7:15" x14ac:dyDescent="0.25">
      <c r="G39" t="str">
        <f ca="1">IF(COUNTIF($G$2:G38,H39)=0,H39,"")</f>
        <v/>
      </c>
      <c r="H39" t="e">
        <f t="array" aca="1" ref="H39" ca="1">IF(ISBLANK(#REF!),"",INDIRECT("'" &amp; "VOLUMES POR DISTRIBUIDORA"  &amp; "'!" &amp; ADDRESS(MAX(IF(NOT(ISBLANK(#REF!)),ROW(#REF!))),2)))</f>
        <v>#REF!</v>
      </c>
      <c r="I39" t="e">
        <f>IF(ISBLANK(#REF!),"",#REF!)</f>
        <v>#REF!</v>
      </c>
      <c r="J39" t="e">
        <f>IF(ISBLANK(#REF!),"",#REF!)</f>
        <v>#REF!</v>
      </c>
      <c r="K39" t="str">
        <f t="shared" ca="1" si="0"/>
        <v/>
      </c>
      <c r="L39" s="29" t="e">
        <f t="array" aca="1" ref="L39" ca="1">IF(MIN(IF(INDIRECT("G" &amp; L38+1 &amp; ":$G$400")&lt;&gt;"",ROW(INDIRECT("G" &amp; L38+1 &amp; ":$G$400")),""))=0,"",MIN(IF(INDIRECT("G" &amp; L38+1 &amp; ":$G$400")&lt;&gt;"",ROW(INDIRECT("G" &amp; L38+1 &amp; ":$G$400")),"")))</f>
        <v>#VALUE!</v>
      </c>
      <c r="M39" t="str">
        <f t="shared" ca="1" si="1"/>
        <v/>
      </c>
      <c r="N39" s="26" t="str">
        <f ca="1">IF(K39="","",SUMIFS($J$2:$J$400,$I$2:I$400,"TP",$H$2:$H$400,$K39))</f>
        <v/>
      </c>
      <c r="O39" s="26" t="str">
        <f t="shared" ca="1" si="3"/>
        <v/>
      </c>
    </row>
    <row r="40" spans="7:15" x14ac:dyDescent="0.25">
      <c r="G40" t="str">
        <f ca="1">IF(COUNTIF($G$2:G39,H40)=0,H40,"")</f>
        <v/>
      </c>
      <c r="H40" t="e">
        <f t="array" aca="1" ref="H40" ca="1">IF(ISBLANK(#REF!),"",INDIRECT("'" &amp; "VOLUMES POR DISTRIBUIDORA"  &amp; "'!" &amp; ADDRESS(MAX(IF(NOT(ISBLANK(#REF!)),ROW(#REF!))),2)))</f>
        <v>#REF!</v>
      </c>
      <c r="I40" t="e">
        <f>IF(ISBLANK(#REF!),"",#REF!)</f>
        <v>#REF!</v>
      </c>
      <c r="J40" t="e">
        <f>IF(ISBLANK(#REF!),"",#REF!)</f>
        <v>#REF!</v>
      </c>
      <c r="K40" t="str">
        <f t="shared" ca="1" si="0"/>
        <v/>
      </c>
      <c r="L40" s="29" t="e">
        <f t="array" aca="1" ref="L40" ca="1">IF(MIN(IF(INDIRECT("G" &amp; L39+1 &amp; ":$G$400")&lt;&gt;"",ROW(INDIRECT("G" &amp; L39+1 &amp; ":$G$400")),""))=0,"",MIN(IF(INDIRECT("G" &amp; L39+1 &amp; ":$G$400")&lt;&gt;"",ROW(INDIRECT("G" &amp; L39+1 &amp; ":$G$400")),"")))</f>
        <v>#VALUE!</v>
      </c>
      <c r="M40" t="str">
        <f t="shared" ca="1" si="1"/>
        <v/>
      </c>
      <c r="N40" s="26" t="str">
        <f ca="1">IF(K40="","",SUMIFS($J$2:$J$400,$I$2:I$400,"TP",$H$2:$H$400,$K40))</f>
        <v/>
      </c>
      <c r="O40" s="26" t="str">
        <f t="shared" ca="1" si="3"/>
        <v/>
      </c>
    </row>
    <row r="41" spans="7:15" x14ac:dyDescent="0.25">
      <c r="G41" t="str">
        <f ca="1">IF(COUNTIF($G$2:G40,H41)=0,H41,"")</f>
        <v/>
      </c>
      <c r="H41" t="e">
        <f t="array" aca="1" ref="H41" ca="1">IF(ISBLANK(#REF!),"",INDIRECT("'" &amp; "VOLUMES POR DISTRIBUIDORA"  &amp; "'!" &amp; ADDRESS(MAX(IF(NOT(ISBLANK(#REF!)),ROW(#REF!))),2)))</f>
        <v>#REF!</v>
      </c>
      <c r="I41" t="e">
        <f>IF(ISBLANK(#REF!),"",#REF!)</f>
        <v>#REF!</v>
      </c>
      <c r="J41" t="e">
        <f>IF(ISBLANK(#REF!),"",#REF!)</f>
        <v>#REF!</v>
      </c>
      <c r="K41" t="str">
        <f t="shared" ca="1" si="0"/>
        <v/>
      </c>
      <c r="L41" s="29" t="e">
        <f t="array" aca="1" ref="L41" ca="1">IF(MIN(IF(INDIRECT("G" &amp; L40+1 &amp; ":$G$400")&lt;&gt;"",ROW(INDIRECT("G" &amp; L40+1 &amp; ":$G$400")),""))=0,"",MIN(IF(INDIRECT("G" &amp; L40+1 &amp; ":$G$400")&lt;&gt;"",ROW(INDIRECT("G" &amp; L40+1 &amp; ":$G$400")),"")))</f>
        <v>#VALUE!</v>
      </c>
      <c r="M41" t="str">
        <f t="shared" ca="1" si="1"/>
        <v/>
      </c>
      <c r="N41" s="26" t="str">
        <f ca="1">IF(K41="","",SUMIFS($J$2:$J$400,$I$2:I$400,"TP",$H$2:$H$400,$K41))</f>
        <v/>
      </c>
      <c r="O41" s="26" t="str">
        <f t="shared" ca="1" si="3"/>
        <v/>
      </c>
    </row>
    <row r="42" spans="7:15" x14ac:dyDescent="0.25">
      <c r="G42" t="str">
        <f ca="1">IF(COUNTIF($G$2:G41,H42)=0,H42,"")</f>
        <v/>
      </c>
      <c r="H42" t="e">
        <f t="array" aca="1" ref="H42" ca="1">IF(ISBLANK(#REF!),"",INDIRECT("'" &amp; "VOLUMES POR DISTRIBUIDORA"  &amp; "'!" &amp; ADDRESS(MAX(IF(NOT(ISBLANK(#REF!)),ROW(#REF!))),2)))</f>
        <v>#REF!</v>
      </c>
      <c r="I42" t="e">
        <f>IF(ISBLANK(#REF!),"",#REF!)</f>
        <v>#REF!</v>
      </c>
      <c r="J42" t="e">
        <f>IF(ISBLANK(#REF!),"",#REF!)</f>
        <v>#REF!</v>
      </c>
      <c r="K42" t="str">
        <f t="shared" ca="1" si="0"/>
        <v/>
      </c>
      <c r="L42" s="29" t="e">
        <f t="array" aca="1" ref="L42" ca="1">IF(MIN(IF(INDIRECT("G" &amp; L41+1 &amp; ":$G$400")&lt;&gt;"",ROW(INDIRECT("G" &amp; L41+1 &amp; ":$G$400")),""))=0,"",MIN(IF(INDIRECT("G" &amp; L41+1 &amp; ":$G$400")&lt;&gt;"",ROW(INDIRECT("G" &amp; L41+1 &amp; ":$G$400")),"")))</f>
        <v>#VALUE!</v>
      </c>
      <c r="M42" t="str">
        <f t="shared" ca="1" si="1"/>
        <v/>
      </c>
      <c r="N42" s="26" t="str">
        <f ca="1">IF(K42="","",SUMIFS($J$2:$J$400,$I$2:I$400,"TP",$H$2:$H$400,$K42))</f>
        <v/>
      </c>
      <c r="O42" s="26" t="str">
        <f t="shared" ca="1" si="3"/>
        <v/>
      </c>
    </row>
    <row r="43" spans="7:15" x14ac:dyDescent="0.25">
      <c r="G43" t="str">
        <f ca="1">IF(COUNTIF($G$2:G42,H43)=0,H43,"")</f>
        <v/>
      </c>
      <c r="H43" t="e">
        <f t="array" aca="1" ref="H43" ca="1">IF(ISBLANK(#REF!),"",INDIRECT("'" &amp; "VOLUMES POR DISTRIBUIDORA"  &amp; "'!" &amp; ADDRESS(MAX(IF(NOT(ISBLANK(#REF!)),ROW(#REF!))),2)))</f>
        <v>#REF!</v>
      </c>
      <c r="I43" t="e">
        <f>IF(ISBLANK(#REF!),"",#REF!)</f>
        <v>#REF!</v>
      </c>
      <c r="J43" t="e">
        <f>IF(ISBLANK(#REF!),"",#REF!)</f>
        <v>#REF!</v>
      </c>
      <c r="K43" t="str">
        <f t="shared" ca="1" si="0"/>
        <v/>
      </c>
      <c r="L43" s="29" t="e">
        <f t="array" aca="1" ref="L43" ca="1">IF(MIN(IF(INDIRECT("G" &amp; L42+1 &amp; ":$G$400")&lt;&gt;"",ROW(INDIRECT("G" &amp; L42+1 &amp; ":$G$400")),""))=0,"",MIN(IF(INDIRECT("G" &amp; L42+1 &amp; ":$G$400")&lt;&gt;"",ROW(INDIRECT("G" &amp; L42+1 &amp; ":$G$400")),"")))</f>
        <v>#VALUE!</v>
      </c>
      <c r="M43" t="str">
        <f t="shared" ca="1" si="1"/>
        <v/>
      </c>
      <c r="N43" s="26" t="str">
        <f ca="1">IF(K43="","",SUMIFS($J$2:$J$400,$I$2:I$400,"TP",$H$2:$H$400,$K43))</f>
        <v/>
      </c>
      <c r="O43" s="26" t="str">
        <f t="shared" ca="1" si="3"/>
        <v/>
      </c>
    </row>
    <row r="44" spans="7:15" x14ac:dyDescent="0.25">
      <c r="G44" t="str">
        <f ca="1">IF(COUNTIF($G$2:G43,H44)=0,H44,"")</f>
        <v/>
      </c>
      <c r="H44" t="e">
        <f t="array" aca="1" ref="H44" ca="1">IF(ISBLANK(#REF!),"",INDIRECT("'" &amp; "VOLUMES POR DISTRIBUIDORA"  &amp; "'!" &amp; ADDRESS(MAX(IF(NOT(ISBLANK(#REF!)),ROW(#REF!))),2)))</f>
        <v>#REF!</v>
      </c>
      <c r="I44" t="e">
        <f>IF(ISBLANK(#REF!),"",#REF!)</f>
        <v>#REF!</v>
      </c>
      <c r="J44" t="e">
        <f>IF(ISBLANK(#REF!),"",#REF!)</f>
        <v>#REF!</v>
      </c>
      <c r="K44" t="str">
        <f t="shared" ca="1" si="0"/>
        <v/>
      </c>
      <c r="L44" s="29" t="e">
        <f t="array" aca="1" ref="L44" ca="1">IF(MIN(IF(INDIRECT("G" &amp; L43+1 &amp; ":$G$400")&lt;&gt;"",ROW(INDIRECT("G" &amp; L43+1 &amp; ":$G$400")),""))=0,"",MIN(IF(INDIRECT("G" &amp; L43+1 &amp; ":$G$400")&lt;&gt;"",ROW(INDIRECT("G" &amp; L43+1 &amp; ":$G$400")),"")))</f>
        <v>#VALUE!</v>
      </c>
      <c r="M44" t="str">
        <f t="shared" ca="1" si="1"/>
        <v/>
      </c>
      <c r="N44" s="26" t="str">
        <f ca="1">IF(K44="","",SUMIFS($J$2:$J$400,$I$2:I$400,"TP",$H$2:$H$400,$K44))</f>
        <v/>
      </c>
      <c r="O44" s="26" t="str">
        <f t="shared" ca="1" si="3"/>
        <v/>
      </c>
    </row>
    <row r="45" spans="7:15" x14ac:dyDescent="0.25">
      <c r="G45" t="str">
        <f ca="1">IF(COUNTIF($G$2:G44,H45)=0,H45,"")</f>
        <v/>
      </c>
      <c r="H45" t="e">
        <f t="array" aca="1" ref="H45" ca="1">IF(ISBLANK(#REF!),"",INDIRECT("'" &amp; "VOLUMES POR DISTRIBUIDORA"  &amp; "'!" &amp; ADDRESS(MAX(IF(NOT(ISBLANK(#REF!)),ROW(#REF!))),2)))</f>
        <v>#REF!</v>
      </c>
      <c r="I45" t="e">
        <f>IF(ISBLANK(#REF!),"",#REF!)</f>
        <v>#REF!</v>
      </c>
      <c r="J45" t="e">
        <f>IF(ISBLANK(#REF!),"",#REF!)</f>
        <v>#REF!</v>
      </c>
      <c r="K45" t="str">
        <f t="shared" ca="1" si="0"/>
        <v/>
      </c>
      <c r="L45" s="29" t="e">
        <f t="array" aca="1" ref="L45" ca="1">IF(MIN(IF(INDIRECT("G" &amp; L44+1 &amp; ":$G$400")&lt;&gt;"",ROW(INDIRECT("G" &amp; L44+1 &amp; ":$G$400")),""))=0,"",MIN(IF(INDIRECT("G" &amp; L44+1 &amp; ":$G$400")&lt;&gt;"",ROW(INDIRECT("G" &amp; L44+1 &amp; ":$G$400")),"")))</f>
        <v>#VALUE!</v>
      </c>
      <c r="M45" t="str">
        <f t="shared" ca="1" si="1"/>
        <v/>
      </c>
      <c r="N45" s="26" t="str">
        <f ca="1">IF(K45="","",SUMIFS($J$2:$J$400,$I$2:I$400,"TP",$H$2:$H$400,$K45))</f>
        <v/>
      </c>
      <c r="O45" s="26" t="str">
        <f t="shared" ca="1" si="3"/>
        <v/>
      </c>
    </row>
    <row r="46" spans="7:15" x14ac:dyDescent="0.25">
      <c r="G46" t="str">
        <f ca="1">IF(COUNTIF($G$2:G45,H46)=0,H46,"")</f>
        <v/>
      </c>
      <c r="H46" t="e">
        <f t="array" aca="1" ref="H46" ca="1">IF(ISBLANK(#REF!),"",INDIRECT("'" &amp; "VOLUMES POR DISTRIBUIDORA"  &amp; "'!" &amp; ADDRESS(MAX(IF(NOT(ISBLANK(#REF!)),ROW(#REF!))),2)))</f>
        <v>#REF!</v>
      </c>
      <c r="I46" t="e">
        <f>IF(ISBLANK(#REF!),"",#REF!)</f>
        <v>#REF!</v>
      </c>
      <c r="J46" t="e">
        <f>IF(ISBLANK(#REF!),"",#REF!)</f>
        <v>#REF!</v>
      </c>
      <c r="K46" t="str">
        <f t="shared" ca="1" si="0"/>
        <v/>
      </c>
      <c r="L46" s="29" t="e">
        <f t="array" aca="1" ref="L46" ca="1">IF(MIN(IF(INDIRECT("G" &amp; L45+1 &amp; ":$G$400")&lt;&gt;"",ROW(INDIRECT("G" &amp; L45+1 &amp; ":$G$400")),""))=0,"",MIN(IF(INDIRECT("G" &amp; L45+1 &amp; ":$G$400")&lt;&gt;"",ROW(INDIRECT("G" &amp; L45+1 &amp; ":$G$400")),"")))</f>
        <v>#VALUE!</v>
      </c>
      <c r="M46" t="str">
        <f t="shared" ca="1" si="1"/>
        <v/>
      </c>
      <c r="N46" s="26" t="str">
        <f ca="1">IF(K46="","",SUMIFS($J$2:$J$400,$I$2:I$400,"TP",$H$2:$H$400,$K46))</f>
        <v/>
      </c>
      <c r="O46" s="26" t="str">
        <f t="shared" ca="1" si="3"/>
        <v/>
      </c>
    </row>
    <row r="47" spans="7:15" x14ac:dyDescent="0.25">
      <c r="G47" t="str">
        <f ca="1">IF(COUNTIF($G$2:G46,H47)=0,H47,"")</f>
        <v/>
      </c>
      <c r="H47" t="e">
        <f t="array" aca="1" ref="H47" ca="1">IF(ISBLANK(#REF!),"",INDIRECT("'" &amp; "VOLUMES POR DISTRIBUIDORA"  &amp; "'!" &amp; ADDRESS(MAX(IF(NOT(ISBLANK(#REF!)),ROW(#REF!))),2)))</f>
        <v>#REF!</v>
      </c>
      <c r="I47" t="e">
        <f>IF(ISBLANK(#REF!),"",#REF!)</f>
        <v>#REF!</v>
      </c>
      <c r="J47" t="e">
        <f>IF(ISBLANK(#REF!),"",#REF!)</f>
        <v>#REF!</v>
      </c>
      <c r="K47" t="str">
        <f t="shared" ca="1" si="0"/>
        <v/>
      </c>
      <c r="L47" s="29" t="e">
        <f t="array" aca="1" ref="L47" ca="1">IF(MIN(IF(INDIRECT("G" &amp; L46+1 &amp; ":$G$400")&lt;&gt;"",ROW(INDIRECT("G" &amp; L46+1 &amp; ":$G$400")),""))=0,"",MIN(IF(INDIRECT("G" &amp; L46+1 &amp; ":$G$400")&lt;&gt;"",ROW(INDIRECT("G" &amp; L46+1 &amp; ":$G$400")),"")))</f>
        <v>#VALUE!</v>
      </c>
      <c r="M47" t="str">
        <f t="shared" ca="1" si="1"/>
        <v/>
      </c>
      <c r="N47" s="26" t="str">
        <f ca="1">IF(K47="","",SUMIFS($J$2:$J$400,$I$2:I$400,"TP",$H$2:$H$400,$K47))</f>
        <v/>
      </c>
      <c r="O47" s="26" t="str">
        <f t="shared" ca="1" si="3"/>
        <v/>
      </c>
    </row>
    <row r="48" spans="7:15" x14ac:dyDescent="0.25">
      <c r="G48" t="str">
        <f ca="1">IF(COUNTIF($G$2:G47,H48)=0,H48,"")</f>
        <v/>
      </c>
      <c r="H48" t="e">
        <f t="array" aca="1" ref="H48" ca="1">IF(ISBLANK(#REF!),"",INDIRECT("'" &amp; "VOLUMES POR DISTRIBUIDORA"  &amp; "'!" &amp; ADDRESS(MAX(IF(NOT(ISBLANK(#REF!)),ROW(#REF!))),2)))</f>
        <v>#REF!</v>
      </c>
      <c r="I48" t="e">
        <f>IF(ISBLANK(#REF!),"",#REF!)</f>
        <v>#REF!</v>
      </c>
      <c r="J48" t="e">
        <f>IF(ISBLANK(#REF!),"",#REF!)</f>
        <v>#REF!</v>
      </c>
      <c r="K48" t="str">
        <f t="shared" ca="1" si="0"/>
        <v/>
      </c>
      <c r="L48" s="29" t="e">
        <f t="array" aca="1" ref="L48" ca="1">IF(MIN(IF(INDIRECT("G" &amp; L47+1 &amp; ":$G$400")&lt;&gt;"",ROW(INDIRECT("G" &amp; L47+1 &amp; ":$G$400")),""))=0,"",MIN(IF(INDIRECT("G" &amp; L47+1 &amp; ":$G$400")&lt;&gt;"",ROW(INDIRECT("G" &amp; L47+1 &amp; ":$G$400")),"")))</f>
        <v>#VALUE!</v>
      </c>
      <c r="M48" t="str">
        <f t="shared" ca="1" si="1"/>
        <v/>
      </c>
      <c r="N48" s="26" t="str">
        <f ca="1">IF(K48="","",SUMIFS($J$2:$J$400,$I$2:I$400,"TP",$H$2:$H$400,$K48))</f>
        <v/>
      </c>
      <c r="O48" s="26" t="str">
        <f t="shared" ca="1" si="3"/>
        <v/>
      </c>
    </row>
    <row r="49" spans="7:15" x14ac:dyDescent="0.25">
      <c r="G49" t="str">
        <f ca="1">IF(COUNTIF($G$2:G48,H49)=0,H49,"")</f>
        <v/>
      </c>
      <c r="H49" t="e">
        <f t="array" aca="1" ref="H49" ca="1">IF(ISBLANK(#REF!),"",INDIRECT("'" &amp; "VOLUMES POR DISTRIBUIDORA"  &amp; "'!" &amp; ADDRESS(MAX(IF(NOT(ISBLANK(#REF!)),ROW(#REF!))),2)))</f>
        <v>#REF!</v>
      </c>
      <c r="I49" t="e">
        <f>IF(ISBLANK(#REF!),"",#REF!)</f>
        <v>#REF!</v>
      </c>
      <c r="J49" t="e">
        <f>IF(ISBLANK(#REF!),"",#REF!)</f>
        <v>#REF!</v>
      </c>
      <c r="K49" t="str">
        <f t="shared" ca="1" si="0"/>
        <v/>
      </c>
      <c r="L49" s="29" t="e">
        <f t="array" aca="1" ref="L49" ca="1">IF(MIN(IF(INDIRECT("G" &amp; L48+1 &amp; ":$G$400")&lt;&gt;"",ROW(INDIRECT("G" &amp; L48+1 &amp; ":$G$400")),""))=0,"",MIN(IF(INDIRECT("G" &amp; L48+1 &amp; ":$G$400")&lt;&gt;"",ROW(INDIRECT("G" &amp; L48+1 &amp; ":$G$400")),"")))</f>
        <v>#VALUE!</v>
      </c>
      <c r="M49" t="str">
        <f t="shared" ca="1" si="1"/>
        <v/>
      </c>
      <c r="N49" s="26" t="str">
        <f ca="1">IF(K49="","",SUMIFS($J$2:$J$400,$I$2:I$400,"TP",$H$2:$H$400,$K49))</f>
        <v/>
      </c>
      <c r="O49" s="26" t="str">
        <f t="shared" ca="1" si="3"/>
        <v/>
      </c>
    </row>
    <row r="50" spans="7:15" x14ac:dyDescent="0.25">
      <c r="G50" t="str">
        <f ca="1">IF(COUNTIF($G$2:G49,H50)=0,H50,"")</f>
        <v/>
      </c>
      <c r="H50" t="e">
        <f t="array" aca="1" ref="H50" ca="1">IF(ISBLANK(#REF!),"",INDIRECT("'" &amp; "VOLUMES POR DISTRIBUIDORA"  &amp; "'!" &amp; ADDRESS(MAX(IF(NOT(ISBLANK(#REF!)),ROW(#REF!))),2)))</f>
        <v>#REF!</v>
      </c>
      <c r="I50" t="e">
        <f>IF(ISBLANK(#REF!),"",#REF!)</f>
        <v>#REF!</v>
      </c>
      <c r="J50" t="e">
        <f>IF(ISBLANK(#REF!),"",#REF!)</f>
        <v>#REF!</v>
      </c>
      <c r="K50" t="str">
        <f t="shared" ca="1" si="0"/>
        <v/>
      </c>
      <c r="L50" s="29" t="e">
        <f t="array" aca="1" ref="L50" ca="1">IF(MIN(IF(INDIRECT("G" &amp; L49+1 &amp; ":$G$400")&lt;&gt;"",ROW(INDIRECT("G" &amp; L49+1 &amp; ":$G$400")),""))=0,"",MIN(IF(INDIRECT("G" &amp; L49+1 &amp; ":$G$400")&lt;&gt;"",ROW(INDIRECT("G" &amp; L49+1 &amp; ":$G$400")),"")))</f>
        <v>#VALUE!</v>
      </c>
      <c r="M50" t="str">
        <f t="shared" ca="1" si="1"/>
        <v/>
      </c>
      <c r="N50" s="26" t="str">
        <f ca="1">IF(K50="","",SUMIFS($J$2:$J$400,$I$2:I$400,"TP",$H$2:$H$400,$K50))</f>
        <v/>
      </c>
      <c r="O50" s="26" t="str">
        <f t="shared" ca="1" si="3"/>
        <v/>
      </c>
    </row>
    <row r="51" spans="7:15" x14ac:dyDescent="0.25">
      <c r="G51" t="str">
        <f ca="1">IF(COUNTIF($G$2:G50,H51)=0,H51,"")</f>
        <v/>
      </c>
      <c r="H51" t="e">
        <f t="array" aca="1" ref="H51" ca="1">IF(ISBLANK(#REF!),"",INDIRECT("'" &amp; "VOLUMES POR DISTRIBUIDORA"  &amp; "'!" &amp; ADDRESS(MAX(IF(NOT(ISBLANK(#REF!)),ROW(#REF!))),2)))</f>
        <v>#REF!</v>
      </c>
      <c r="I51" t="e">
        <f>IF(ISBLANK(#REF!),"",#REF!)</f>
        <v>#REF!</v>
      </c>
      <c r="J51" t="e">
        <f>IF(ISBLANK(#REF!),"",#REF!)</f>
        <v>#REF!</v>
      </c>
      <c r="K51" t="str">
        <f t="shared" ca="1" si="0"/>
        <v/>
      </c>
      <c r="L51" s="29" t="e">
        <f t="array" aca="1" ref="L51" ca="1">IF(MIN(IF(INDIRECT("G" &amp; L50+1 &amp; ":$G$400")&lt;&gt;"",ROW(INDIRECT("G" &amp; L50+1 &amp; ":$G$400")),""))=0,"",MIN(IF(INDIRECT("G" &amp; L50+1 &amp; ":$G$400")&lt;&gt;"",ROW(INDIRECT("G" &amp; L50+1 &amp; ":$G$400")),"")))</f>
        <v>#VALUE!</v>
      </c>
      <c r="M51" t="str">
        <f t="shared" ca="1" si="1"/>
        <v/>
      </c>
      <c r="N51" s="26" t="str">
        <f ca="1">IF(K51="","",SUMIFS($J$2:$J$400,$I$2:I$400,"TP",$H$2:$H$400,$K51))</f>
        <v/>
      </c>
      <c r="O51" s="26" t="str">
        <f t="shared" ca="1" si="3"/>
        <v/>
      </c>
    </row>
    <row r="52" spans="7:15" x14ac:dyDescent="0.25">
      <c r="G52" t="str">
        <f ca="1">IF(COUNTIF($G$2:G51,H52)=0,H52,"")</f>
        <v/>
      </c>
      <c r="H52" t="e">
        <f t="array" aca="1" ref="H52" ca="1">IF(ISBLANK(#REF!),"",INDIRECT("'" &amp; "VOLUMES POR DISTRIBUIDORA"  &amp; "'!" &amp; ADDRESS(MAX(IF(NOT(ISBLANK(#REF!)),ROW(#REF!))),2)))</f>
        <v>#REF!</v>
      </c>
      <c r="I52" t="e">
        <f>IF(ISBLANK(#REF!),"",#REF!)</f>
        <v>#REF!</v>
      </c>
      <c r="J52" t="e">
        <f>IF(ISBLANK(#REF!),"",#REF!)</f>
        <v>#REF!</v>
      </c>
      <c r="K52" t="str">
        <f t="shared" ca="1" si="0"/>
        <v/>
      </c>
      <c r="L52" s="29" t="e">
        <f t="array" aca="1" ref="L52" ca="1">IF(MIN(IF(INDIRECT("G" &amp; L51+1 &amp; ":$G$400")&lt;&gt;"",ROW(INDIRECT("G" &amp; L51+1 &amp; ":$G$400")),""))=0,"",MIN(IF(INDIRECT("G" &amp; L51+1 &amp; ":$G$400")&lt;&gt;"",ROW(INDIRECT("G" &amp; L51+1 &amp; ":$G$400")),"")))</f>
        <v>#VALUE!</v>
      </c>
      <c r="M52" t="str">
        <f t="shared" ca="1" si="1"/>
        <v/>
      </c>
      <c r="N52" s="26" t="str">
        <f ca="1">IF(K52="","",SUMIFS($J$2:$J$400,$I$2:I$400,"TP",$H$2:$H$400,$K52))</f>
        <v/>
      </c>
      <c r="O52" s="26" t="str">
        <f t="shared" ca="1" si="3"/>
        <v/>
      </c>
    </row>
    <row r="53" spans="7:15" x14ac:dyDescent="0.25">
      <c r="G53" t="str">
        <f ca="1">IF(COUNTIF($G$2:G52,H53)=0,H53,"")</f>
        <v/>
      </c>
      <c r="H53" t="e">
        <f t="array" aca="1" ref="H53" ca="1">IF(ISBLANK(#REF!),"",INDIRECT("'" &amp; "VOLUMES POR DISTRIBUIDORA"  &amp; "'!" &amp; ADDRESS(MAX(IF(NOT(ISBLANK(#REF!)),ROW(#REF!))),2)))</f>
        <v>#REF!</v>
      </c>
      <c r="I53" t="e">
        <f>IF(ISBLANK(#REF!),"",#REF!)</f>
        <v>#REF!</v>
      </c>
      <c r="J53" t="e">
        <f>IF(ISBLANK(#REF!),"",#REF!)</f>
        <v>#REF!</v>
      </c>
      <c r="K53" t="str">
        <f t="shared" ca="1" si="0"/>
        <v/>
      </c>
      <c r="L53" s="29" t="e">
        <f t="array" aca="1" ref="L53" ca="1">IF(MIN(IF(INDIRECT("G" &amp; L52+1 &amp; ":$G$400")&lt;&gt;"",ROW(INDIRECT("G" &amp; L52+1 &amp; ":$G$400")),""))=0,"",MIN(IF(INDIRECT("G" &amp; L52+1 &amp; ":$G$400")&lt;&gt;"",ROW(INDIRECT("G" &amp; L52+1 &amp; ":$G$400")),"")))</f>
        <v>#VALUE!</v>
      </c>
      <c r="M53" t="str">
        <f t="shared" ca="1" si="1"/>
        <v/>
      </c>
      <c r="N53" s="26" t="str">
        <f ca="1">IF(K53="","",SUMIFS($J$2:$J$400,$I$2:I$400,"TP",$H$2:$H$400,$K53))</f>
        <v/>
      </c>
      <c r="O53" s="26" t="str">
        <f t="shared" ca="1" si="3"/>
        <v/>
      </c>
    </row>
    <row r="54" spans="7:15" x14ac:dyDescent="0.25">
      <c r="G54" t="str">
        <f ca="1">IF(COUNTIF($G$2:G53,H54)=0,H54,"")</f>
        <v/>
      </c>
      <c r="H54" t="e">
        <f t="array" aca="1" ref="H54" ca="1">IF(ISBLANK(#REF!),"",INDIRECT("'" &amp; "VOLUMES POR DISTRIBUIDORA"  &amp; "'!" &amp; ADDRESS(MAX(IF(NOT(ISBLANK(#REF!)),ROW(#REF!))),2)))</f>
        <v>#REF!</v>
      </c>
      <c r="I54" t="e">
        <f>IF(ISBLANK(#REF!),"",#REF!)</f>
        <v>#REF!</v>
      </c>
      <c r="J54" t="e">
        <f>IF(ISBLANK(#REF!),"",#REF!)</f>
        <v>#REF!</v>
      </c>
      <c r="K54" t="str">
        <f t="shared" ca="1" si="0"/>
        <v/>
      </c>
      <c r="L54" s="29" t="e">
        <f t="array" aca="1" ref="L54" ca="1">IF(MIN(IF(INDIRECT("G" &amp; L53+1 &amp; ":$G$400")&lt;&gt;"",ROW(INDIRECT("G" &amp; L53+1 &amp; ":$G$400")),""))=0,"",MIN(IF(INDIRECT("G" &amp; L53+1 &amp; ":$G$400")&lt;&gt;"",ROW(INDIRECT("G" &amp; L53+1 &amp; ":$G$400")),"")))</f>
        <v>#VALUE!</v>
      </c>
      <c r="M54" t="str">
        <f t="shared" ca="1" si="1"/>
        <v/>
      </c>
      <c r="N54" s="26" t="str">
        <f ca="1">IF(K54="","",SUMIFS($J$2:$J$400,$I$2:I$400,"TP",$H$2:$H$400,$K54))</f>
        <v/>
      </c>
      <c r="O54" s="26" t="str">
        <f t="shared" ca="1" si="3"/>
        <v/>
      </c>
    </row>
    <row r="55" spans="7:15" x14ac:dyDescent="0.25">
      <c r="G55" t="str">
        <f ca="1">IF(COUNTIF($G$2:G54,H55)=0,H55,"")</f>
        <v/>
      </c>
      <c r="H55" t="e">
        <f t="array" aca="1" ref="H55" ca="1">IF(ISBLANK(#REF!),"",INDIRECT("'" &amp; "VOLUMES POR DISTRIBUIDORA"  &amp; "'!" &amp; ADDRESS(MAX(IF(NOT(ISBLANK(#REF!)),ROW(#REF!))),2)))</f>
        <v>#REF!</v>
      </c>
      <c r="I55" t="e">
        <f>IF(ISBLANK(#REF!),"",#REF!)</f>
        <v>#REF!</v>
      </c>
      <c r="J55" t="e">
        <f>IF(ISBLANK(#REF!),"",#REF!)</f>
        <v>#REF!</v>
      </c>
      <c r="K55" t="str">
        <f t="shared" ca="1" si="0"/>
        <v/>
      </c>
      <c r="L55" s="29" t="e">
        <f t="array" aca="1" ref="L55" ca="1">IF(MIN(IF(INDIRECT("G" &amp; L54+1 &amp; ":$G$400")&lt;&gt;"",ROW(INDIRECT("G" &amp; L54+1 &amp; ":$G$400")),""))=0,"",MIN(IF(INDIRECT("G" &amp; L54+1 &amp; ":$G$400")&lt;&gt;"",ROW(INDIRECT("G" &amp; L54+1 &amp; ":$G$400")),"")))</f>
        <v>#VALUE!</v>
      </c>
      <c r="M55" t="str">
        <f t="shared" ca="1" si="1"/>
        <v/>
      </c>
      <c r="N55" s="26" t="str">
        <f ca="1">IF(K55="","",SUMIFS($J$2:$J$400,$I$2:I$400,"TP",$H$2:$H$400,$K55))</f>
        <v/>
      </c>
      <c r="O55" s="26" t="str">
        <f t="shared" ca="1" si="3"/>
        <v/>
      </c>
    </row>
    <row r="56" spans="7:15" x14ac:dyDescent="0.25">
      <c r="G56" t="str">
        <f ca="1">IF(COUNTIF($G$2:G55,H56)=0,H56,"")</f>
        <v/>
      </c>
      <c r="H56" t="e">
        <f t="array" aca="1" ref="H56" ca="1">IF(ISBLANK(#REF!),"",INDIRECT("'" &amp; "VOLUMES POR DISTRIBUIDORA"  &amp; "'!" &amp; ADDRESS(MAX(IF(NOT(ISBLANK(#REF!)),ROW(#REF!))),2)))</f>
        <v>#REF!</v>
      </c>
      <c r="I56" t="e">
        <f>IF(ISBLANK(#REF!),"",#REF!)</f>
        <v>#REF!</v>
      </c>
      <c r="J56" t="e">
        <f>IF(ISBLANK(#REF!),"",#REF!)</f>
        <v>#REF!</v>
      </c>
      <c r="K56" t="str">
        <f t="shared" ca="1" si="0"/>
        <v/>
      </c>
      <c r="L56" s="29" t="e">
        <f t="array" aca="1" ref="L56" ca="1">IF(MIN(IF(INDIRECT("G" &amp; L55+1 &amp; ":$G$400")&lt;&gt;"",ROW(INDIRECT("G" &amp; L55+1 &amp; ":$G$400")),""))=0,"",MIN(IF(INDIRECT("G" &amp; L55+1 &amp; ":$G$400")&lt;&gt;"",ROW(INDIRECT("G" &amp; L55+1 &amp; ":$G$400")),"")))</f>
        <v>#VALUE!</v>
      </c>
      <c r="M56" t="str">
        <f t="shared" ca="1" si="1"/>
        <v/>
      </c>
      <c r="N56" s="26" t="str">
        <f ca="1">IF(K56="","",SUMIFS($J$2:$J$400,$I$2:I$400,"TP",$H$2:$H$400,$K56))</f>
        <v/>
      </c>
      <c r="O56" s="26" t="str">
        <f t="shared" ca="1" si="3"/>
        <v/>
      </c>
    </row>
    <row r="57" spans="7:15" x14ac:dyDescent="0.25">
      <c r="G57" t="str">
        <f ca="1">IF(COUNTIF($G$2:G56,H57)=0,H57,"")</f>
        <v/>
      </c>
      <c r="H57" t="e">
        <f t="array" aca="1" ref="H57" ca="1">IF(ISBLANK(#REF!),"",INDIRECT("'" &amp; "VOLUMES POR DISTRIBUIDORA"  &amp; "'!" &amp; ADDRESS(MAX(IF(NOT(ISBLANK(#REF!)),ROW(#REF!))),2)))</f>
        <v>#REF!</v>
      </c>
      <c r="I57" t="e">
        <f>IF(ISBLANK(#REF!),"",#REF!)</f>
        <v>#REF!</v>
      </c>
      <c r="J57" t="e">
        <f>IF(ISBLANK(#REF!),"",#REF!)</f>
        <v>#REF!</v>
      </c>
      <c r="K57" t="str">
        <f t="shared" ca="1" si="0"/>
        <v/>
      </c>
      <c r="L57" s="29" t="e">
        <f t="array" aca="1" ref="L57" ca="1">IF(MIN(IF(INDIRECT("G" &amp; L56+1 &amp; ":$G$400")&lt;&gt;"",ROW(INDIRECT("G" &amp; L56+1 &amp; ":$G$400")),""))=0,"",MIN(IF(INDIRECT("G" &amp; L56+1 &amp; ":$G$400")&lt;&gt;"",ROW(INDIRECT("G" &amp; L56+1 &amp; ":$G$400")),"")))</f>
        <v>#VALUE!</v>
      </c>
      <c r="M57" t="str">
        <f t="shared" ca="1" si="1"/>
        <v/>
      </c>
      <c r="N57" s="26" t="str">
        <f ca="1">IF(K57="","",SUMIFS($J$2:$J$400,$I$2:I$400,"TP",$H$2:$H$400,$K57))</f>
        <v/>
      </c>
      <c r="O57" s="26" t="str">
        <f t="shared" ca="1" si="3"/>
        <v/>
      </c>
    </row>
    <row r="58" spans="7:15" x14ac:dyDescent="0.25">
      <c r="G58" t="str">
        <f ca="1">IF(COUNTIF($G$2:G57,H58)=0,H58,"")</f>
        <v/>
      </c>
      <c r="H58" t="e">
        <f t="array" aca="1" ref="H58" ca="1">IF(ISBLANK(#REF!),"",INDIRECT("'" &amp; "VOLUMES POR DISTRIBUIDORA"  &amp; "'!" &amp; ADDRESS(MAX(IF(NOT(ISBLANK(#REF!)),ROW(#REF!))),2)))</f>
        <v>#REF!</v>
      </c>
      <c r="I58" t="e">
        <f>IF(ISBLANK(#REF!),"",#REF!)</f>
        <v>#REF!</v>
      </c>
      <c r="J58" t="e">
        <f>IF(ISBLANK(#REF!),"",#REF!)</f>
        <v>#REF!</v>
      </c>
      <c r="K58" t="str">
        <f t="shared" ca="1" si="0"/>
        <v/>
      </c>
      <c r="L58" s="29" t="e">
        <f t="array" aca="1" ref="L58" ca="1">IF(MIN(IF(INDIRECT("G" &amp; L57+1 &amp; ":$G$400")&lt;&gt;"",ROW(INDIRECT("G" &amp; L57+1 &amp; ":$G$400")),""))=0,"",MIN(IF(INDIRECT("G" &amp; L57+1 &amp; ":$G$400")&lt;&gt;"",ROW(INDIRECT("G" &amp; L57+1 &amp; ":$G$400")),"")))</f>
        <v>#VALUE!</v>
      </c>
      <c r="M58" t="str">
        <f t="shared" ca="1" si="1"/>
        <v/>
      </c>
      <c r="N58" s="26" t="str">
        <f ca="1">IF(K58="","",SUMIFS($J$2:$J$400,$I$2:I$400,"TP",$H$2:$H$400,$K58))</f>
        <v/>
      </c>
      <c r="O58" s="26" t="str">
        <f t="shared" ca="1" si="3"/>
        <v/>
      </c>
    </row>
    <row r="59" spans="7:15" x14ac:dyDescent="0.25">
      <c r="G59" t="str">
        <f ca="1">IF(COUNTIF($G$2:G58,H59)=0,H59,"")</f>
        <v/>
      </c>
      <c r="H59" t="e">
        <f t="array" aca="1" ref="H59" ca="1">IF(ISBLANK(#REF!),"",INDIRECT("'" &amp; "VOLUMES POR DISTRIBUIDORA"  &amp; "'!" &amp; ADDRESS(MAX(IF(NOT(ISBLANK(#REF!)),ROW(#REF!))),2)))</f>
        <v>#REF!</v>
      </c>
      <c r="I59" t="e">
        <f>IF(ISBLANK(#REF!),"",#REF!)</f>
        <v>#REF!</v>
      </c>
      <c r="J59" t="e">
        <f>IF(ISBLANK(#REF!),"",#REF!)</f>
        <v>#REF!</v>
      </c>
      <c r="K59" t="str">
        <f t="shared" ca="1" si="0"/>
        <v/>
      </c>
      <c r="L59" s="29" t="e">
        <f t="array" aca="1" ref="L59" ca="1">IF(MIN(IF(INDIRECT("G" &amp; L58+1 &amp; ":$G$400")&lt;&gt;"",ROW(INDIRECT("G" &amp; L58+1 &amp; ":$G$400")),""))=0,"",MIN(IF(INDIRECT("G" &amp; L58+1 &amp; ":$G$400")&lt;&gt;"",ROW(INDIRECT("G" &amp; L58+1 &amp; ":$G$400")),"")))</f>
        <v>#VALUE!</v>
      </c>
      <c r="M59" t="str">
        <f t="shared" ca="1" si="1"/>
        <v/>
      </c>
      <c r="N59" s="26" t="str">
        <f ca="1">IF(K59="","",SUMIFS($J$2:$J$400,$I$2:I$400,"TP",$H$2:$H$400,$K59))</f>
        <v/>
      </c>
      <c r="O59" s="26" t="str">
        <f t="shared" ca="1" si="3"/>
        <v/>
      </c>
    </row>
    <row r="60" spans="7:15" x14ac:dyDescent="0.25">
      <c r="G60" t="str">
        <f ca="1">IF(COUNTIF($G$2:G59,H60)=0,H60,"")</f>
        <v/>
      </c>
      <c r="H60" t="e">
        <f t="array" aca="1" ref="H60" ca="1">IF(ISBLANK(#REF!),"",INDIRECT("'" &amp; "VOLUMES POR DISTRIBUIDORA"  &amp; "'!" &amp; ADDRESS(MAX(IF(NOT(ISBLANK(#REF!)),ROW(#REF!))),2)))</f>
        <v>#REF!</v>
      </c>
      <c r="I60" t="e">
        <f>IF(ISBLANK(#REF!),"",#REF!)</f>
        <v>#REF!</v>
      </c>
      <c r="J60" t="e">
        <f>IF(ISBLANK(#REF!),"",#REF!)</f>
        <v>#REF!</v>
      </c>
      <c r="K60" t="str">
        <f t="shared" ca="1" si="0"/>
        <v/>
      </c>
      <c r="L60" s="29" t="e">
        <f t="array" aca="1" ref="L60" ca="1">IF(MIN(IF(INDIRECT("G" &amp; L59+1 &amp; ":$G$400")&lt;&gt;"",ROW(INDIRECT("G" &amp; L59+1 &amp; ":$G$400")),""))=0,"",MIN(IF(INDIRECT("G" &amp; L59+1 &amp; ":$G$400")&lt;&gt;"",ROW(INDIRECT("G" &amp; L59+1 &amp; ":$G$400")),"")))</f>
        <v>#VALUE!</v>
      </c>
      <c r="M60" t="str">
        <f t="shared" ca="1" si="1"/>
        <v/>
      </c>
      <c r="N60" s="26" t="str">
        <f ca="1">IF(K60="","",SUMIFS($J$2:$J$400,$I$2:I$400,"TP",$H$2:$H$400,$K60))</f>
        <v/>
      </c>
      <c r="O60" s="26" t="str">
        <f t="shared" ca="1" si="3"/>
        <v/>
      </c>
    </row>
    <row r="61" spans="7:15" x14ac:dyDescent="0.25">
      <c r="G61" t="str">
        <f ca="1">IF(COUNTIF($G$2:G60,H61)=0,H61,"")</f>
        <v/>
      </c>
      <c r="H61" t="e">
        <f t="array" aca="1" ref="H61" ca="1">IF(ISBLANK(#REF!),"",INDIRECT("'" &amp; "VOLUMES POR DISTRIBUIDORA"  &amp; "'!" &amp; ADDRESS(MAX(IF(NOT(ISBLANK(#REF!)),ROW(#REF!))),2)))</f>
        <v>#REF!</v>
      </c>
      <c r="I61" t="e">
        <f>IF(ISBLANK(#REF!),"",#REF!)</f>
        <v>#REF!</v>
      </c>
      <c r="J61" t="e">
        <f>IF(ISBLANK(#REF!),"",#REF!)</f>
        <v>#REF!</v>
      </c>
      <c r="K61" t="str">
        <f t="shared" ca="1" si="0"/>
        <v/>
      </c>
      <c r="L61" s="29" t="e">
        <f t="array" aca="1" ref="L61" ca="1">IF(MIN(IF(INDIRECT("G" &amp; L60+1 &amp; ":$G$400")&lt;&gt;"",ROW(INDIRECT("G" &amp; L60+1 &amp; ":$G$400")),""))=0,"",MIN(IF(INDIRECT("G" &amp; L60+1 &amp; ":$G$400")&lt;&gt;"",ROW(INDIRECT("G" &amp; L60+1 &amp; ":$G$400")),"")))</f>
        <v>#VALUE!</v>
      </c>
      <c r="M61" t="str">
        <f t="shared" ca="1" si="1"/>
        <v/>
      </c>
      <c r="N61" s="26" t="str">
        <f ca="1">IF(K61="","",SUMIFS($J$2:$J$400,$I$2:I$400,"TP",$H$2:$H$400,$K61))</f>
        <v/>
      </c>
      <c r="O61" s="26" t="str">
        <f t="shared" ca="1" si="3"/>
        <v/>
      </c>
    </row>
    <row r="62" spans="7:15" x14ac:dyDescent="0.25">
      <c r="G62" t="str">
        <f ca="1">IF(COUNTIF($G$2:G61,H62)=0,H62,"")</f>
        <v/>
      </c>
      <c r="H62" t="e">
        <f t="array" aca="1" ref="H62" ca="1">IF(ISBLANK(#REF!),"",INDIRECT("'" &amp; "VOLUMES POR DISTRIBUIDORA"  &amp; "'!" &amp; ADDRESS(MAX(IF(NOT(ISBLANK(#REF!)),ROW(#REF!))),2)))</f>
        <v>#REF!</v>
      </c>
      <c r="I62" t="e">
        <f>IF(ISBLANK(#REF!),"",#REF!)</f>
        <v>#REF!</v>
      </c>
      <c r="J62" t="e">
        <f>IF(ISBLANK(#REF!),"",#REF!)</f>
        <v>#REF!</v>
      </c>
      <c r="K62" t="str">
        <f t="shared" ca="1" si="0"/>
        <v/>
      </c>
      <c r="L62" s="29" t="e">
        <f t="array" aca="1" ref="L62" ca="1">IF(MIN(IF(INDIRECT("G" &amp; L61+1 &amp; ":$G$400")&lt;&gt;"",ROW(INDIRECT("G" &amp; L61+1 &amp; ":$G$400")),""))=0,"",MIN(IF(INDIRECT("G" &amp; L61+1 &amp; ":$G$400")&lt;&gt;"",ROW(INDIRECT("G" &amp; L61+1 &amp; ":$G$400")),"")))</f>
        <v>#VALUE!</v>
      </c>
      <c r="M62" t="str">
        <f t="shared" ca="1" si="1"/>
        <v/>
      </c>
      <c r="N62" s="26" t="str">
        <f ca="1">IF(K62="","",SUMIFS($J$2:$J$400,$I$2:I$400,"TP",$H$2:$H$400,$K62))</f>
        <v/>
      </c>
      <c r="O62" s="26" t="str">
        <f t="shared" ca="1" si="3"/>
        <v/>
      </c>
    </row>
    <row r="63" spans="7:15" x14ac:dyDescent="0.25">
      <c r="G63" t="str">
        <f ca="1">IF(COUNTIF($G$2:G62,H63)=0,H63,"")</f>
        <v/>
      </c>
      <c r="H63" t="e">
        <f t="array" aca="1" ref="H63" ca="1">IF(ISBLANK(#REF!),"",INDIRECT("'" &amp; "VOLUMES POR DISTRIBUIDORA"  &amp; "'!" &amp; ADDRESS(MAX(IF(NOT(ISBLANK(#REF!)),ROW(#REF!))),2)))</f>
        <v>#REF!</v>
      </c>
      <c r="I63" t="e">
        <f>IF(ISBLANK(#REF!),"",#REF!)</f>
        <v>#REF!</v>
      </c>
      <c r="J63" t="e">
        <f>IF(ISBLANK(#REF!),"",#REF!)</f>
        <v>#REF!</v>
      </c>
      <c r="K63" t="str">
        <f t="shared" ca="1" si="0"/>
        <v/>
      </c>
      <c r="L63" s="29" t="e">
        <f t="array" aca="1" ref="L63" ca="1">IF(MIN(IF(INDIRECT("G" &amp; L62+1 &amp; ":$G$400")&lt;&gt;"",ROW(INDIRECT("G" &amp; L62+1 &amp; ":$G$400")),""))=0,"",MIN(IF(INDIRECT("G" &amp; L62+1 &amp; ":$G$400")&lt;&gt;"",ROW(INDIRECT("G" &amp; L62+1 &amp; ":$G$400")),"")))</f>
        <v>#VALUE!</v>
      </c>
      <c r="M63" t="str">
        <f t="shared" ca="1" si="1"/>
        <v/>
      </c>
      <c r="N63" s="26" t="str">
        <f ca="1">IF(K63="","",SUMIFS($J$2:$J$400,$I$2:I$400,"TP",$H$2:$H$400,$K63))</f>
        <v/>
      </c>
      <c r="O63" s="26" t="str">
        <f t="shared" ca="1" si="3"/>
        <v/>
      </c>
    </row>
    <row r="64" spans="7:15" x14ac:dyDescent="0.25">
      <c r="G64" t="str">
        <f ca="1">IF(COUNTIF($G$2:G63,H64)=0,H64,"")</f>
        <v/>
      </c>
      <c r="H64" t="e">
        <f t="array" aca="1" ref="H64" ca="1">IF(ISBLANK(#REF!),"",INDIRECT("'" &amp; "VOLUMES POR DISTRIBUIDORA"  &amp; "'!" &amp; ADDRESS(MAX(IF(NOT(ISBLANK(#REF!)),ROW(#REF!))),2)))</f>
        <v>#REF!</v>
      </c>
      <c r="I64" t="e">
        <f>IF(ISBLANK(#REF!),"",#REF!)</f>
        <v>#REF!</v>
      </c>
      <c r="J64" t="e">
        <f>IF(ISBLANK(#REF!),"",#REF!)</f>
        <v>#REF!</v>
      </c>
      <c r="K64" t="str">
        <f t="shared" ca="1" si="0"/>
        <v/>
      </c>
      <c r="L64" s="29" t="e">
        <f t="array" aca="1" ref="L64" ca="1">IF(MIN(IF(INDIRECT("G" &amp; L63+1 &amp; ":$G$400")&lt;&gt;"",ROW(INDIRECT("G" &amp; L63+1 &amp; ":$G$400")),""))=0,"",MIN(IF(INDIRECT("G" &amp; L63+1 &amp; ":$G$400")&lt;&gt;"",ROW(INDIRECT("G" &amp; L63+1 &amp; ":$G$400")),"")))</f>
        <v>#VALUE!</v>
      </c>
      <c r="M64" t="str">
        <f t="shared" ca="1" si="1"/>
        <v/>
      </c>
      <c r="N64" s="26" t="str">
        <f ca="1">IF(K64="","",SUMIFS($J$2:$J$400,$I$2:I$400,"TP",$H$2:$H$400,$K64))</f>
        <v/>
      </c>
      <c r="O64" s="26" t="str">
        <f t="shared" ca="1" si="3"/>
        <v/>
      </c>
    </row>
    <row r="65" spans="7:15" x14ac:dyDescent="0.25">
      <c r="G65" t="str">
        <f ca="1">IF(COUNTIF($G$2:G64,H65)=0,H65,"")</f>
        <v/>
      </c>
      <c r="H65" t="e">
        <f t="array" aca="1" ref="H65" ca="1">IF(ISBLANK(#REF!),"",INDIRECT("'" &amp; "VOLUMES POR DISTRIBUIDORA"  &amp; "'!" &amp; ADDRESS(MAX(IF(NOT(ISBLANK(#REF!)),ROW(#REF!))),2)))</f>
        <v>#REF!</v>
      </c>
      <c r="I65" t="e">
        <f>IF(ISBLANK(#REF!),"",#REF!)</f>
        <v>#REF!</v>
      </c>
      <c r="J65" t="e">
        <f>IF(ISBLANK(#REF!),"",#REF!)</f>
        <v>#REF!</v>
      </c>
      <c r="K65" t="str">
        <f t="shared" ca="1" si="0"/>
        <v/>
      </c>
      <c r="L65" s="29" t="e">
        <f t="array" aca="1" ref="L65" ca="1">IF(MIN(IF(INDIRECT("G" &amp; L64+1 &amp; ":$G$400")&lt;&gt;"",ROW(INDIRECT("G" &amp; L64+1 &amp; ":$G$400")),""))=0,"",MIN(IF(INDIRECT("G" &amp; L64+1 &amp; ":$G$400")&lt;&gt;"",ROW(INDIRECT("G" &amp; L64+1 &amp; ":$G$400")),"")))</f>
        <v>#VALUE!</v>
      </c>
      <c r="M65" t="str">
        <f t="shared" ca="1" si="1"/>
        <v/>
      </c>
      <c r="N65" s="26" t="str">
        <f ca="1">IF(K65="","",SUMIFS($J$2:$J$400,$I$2:I$400,"TP",$H$2:$H$400,$K65))</f>
        <v/>
      </c>
      <c r="O65" s="26" t="str">
        <f t="shared" ca="1" si="3"/>
        <v/>
      </c>
    </row>
    <row r="66" spans="7:15" x14ac:dyDescent="0.25">
      <c r="G66" t="str">
        <f ca="1">IF(COUNTIF($G$2:G65,H66)=0,H66,"")</f>
        <v/>
      </c>
      <c r="H66" t="e">
        <f t="array" aca="1" ref="H66" ca="1">IF(ISBLANK(#REF!),"",INDIRECT("'" &amp; "VOLUMES POR DISTRIBUIDORA"  &amp; "'!" &amp; ADDRESS(MAX(IF(NOT(ISBLANK(#REF!)),ROW(#REF!))),2)))</f>
        <v>#REF!</v>
      </c>
      <c r="I66" t="e">
        <f>IF(ISBLANK(#REF!),"",#REF!)</f>
        <v>#REF!</v>
      </c>
      <c r="J66" t="e">
        <f>IF(ISBLANK(#REF!),"",#REF!)</f>
        <v>#REF!</v>
      </c>
      <c r="K66" t="str">
        <f t="shared" ref="K66:K129" ca="1" si="4">IF(M66="","",INDIRECT("G" &amp; M66))</f>
        <v/>
      </c>
      <c r="L66" s="29" t="e">
        <f t="array" aca="1" ref="L66" ca="1">IF(MIN(IF(INDIRECT("G" &amp; L65+1 &amp; ":$G$400")&lt;&gt;"",ROW(INDIRECT("G" &amp; L65+1 &amp; ":$G$400")),""))=0,"",MIN(IF(INDIRECT("G" &amp; L65+1 &amp; ":$G$400")&lt;&gt;"",ROW(INDIRECT("G" &amp; L65+1 &amp; ":$G$400")),"")))</f>
        <v>#VALUE!</v>
      </c>
      <c r="M66" t="str">
        <f t="shared" ref="M66:M129" ca="1" si="5">IF(ISNUMBER(L66),L66,"")</f>
        <v/>
      </c>
      <c r="N66" s="26" t="str">
        <f ca="1">IF(K66="","",SUMIFS($J$2:$J$400,$I$2:I$400,"TP",$H$2:$H$400,$K66))</f>
        <v/>
      </c>
      <c r="O66" s="26" t="str">
        <f t="shared" ref="O66:O129" ca="1" si="6">IF($K66="","",SUMIFS($J$2:$J$400,$I$2:$I$400,"EC",$H$2:$H$400,$K66))</f>
        <v/>
      </c>
    </row>
    <row r="67" spans="7:15" x14ac:dyDescent="0.25">
      <c r="G67" t="str">
        <f ca="1">IF(COUNTIF($G$2:G66,H67)=0,H67,"")</f>
        <v/>
      </c>
      <c r="H67" t="e">
        <f t="array" aca="1" ref="H67" ca="1">IF(ISBLANK(#REF!),"",INDIRECT("'" &amp; "VOLUMES POR DISTRIBUIDORA"  &amp; "'!" &amp; ADDRESS(MAX(IF(NOT(ISBLANK(#REF!)),ROW(#REF!))),2)))</f>
        <v>#REF!</v>
      </c>
      <c r="I67" t="e">
        <f>IF(ISBLANK(#REF!),"",#REF!)</f>
        <v>#REF!</v>
      </c>
      <c r="J67" t="e">
        <f>IF(ISBLANK(#REF!),"",#REF!)</f>
        <v>#REF!</v>
      </c>
      <c r="K67" t="str">
        <f t="shared" ca="1" si="4"/>
        <v/>
      </c>
      <c r="L67" s="29" t="e">
        <f t="array" aca="1" ref="L67" ca="1">IF(MIN(IF(INDIRECT("G" &amp; L66+1 &amp; ":$G$400")&lt;&gt;"",ROW(INDIRECT("G" &amp; L66+1 &amp; ":$G$400")),""))=0,"",MIN(IF(INDIRECT("G" &amp; L66+1 &amp; ":$G$400")&lt;&gt;"",ROW(INDIRECT("G" &amp; L66+1 &amp; ":$G$400")),"")))</f>
        <v>#VALUE!</v>
      </c>
      <c r="M67" t="str">
        <f t="shared" ca="1" si="5"/>
        <v/>
      </c>
      <c r="N67" s="26" t="str">
        <f ca="1">IF(K67="","",SUMIFS($J$2:$J$400,$I$2:I$400,"TP",$H$2:$H$400,$K67))</f>
        <v/>
      </c>
      <c r="O67" s="26" t="str">
        <f t="shared" ca="1" si="6"/>
        <v/>
      </c>
    </row>
    <row r="68" spans="7:15" x14ac:dyDescent="0.25">
      <c r="G68" t="str">
        <f ca="1">IF(COUNTIF($G$2:G67,H68)=0,H68,"")</f>
        <v/>
      </c>
      <c r="H68" t="e">
        <f t="array" aca="1" ref="H68" ca="1">IF(ISBLANK(#REF!),"",INDIRECT("'" &amp; "VOLUMES POR DISTRIBUIDORA"  &amp; "'!" &amp; ADDRESS(MAX(IF(NOT(ISBLANK(#REF!)),ROW(#REF!))),2)))</f>
        <v>#REF!</v>
      </c>
      <c r="I68" t="e">
        <f>IF(ISBLANK(#REF!),"",#REF!)</f>
        <v>#REF!</v>
      </c>
      <c r="J68" t="e">
        <f>IF(ISBLANK(#REF!),"",#REF!)</f>
        <v>#REF!</v>
      </c>
      <c r="K68" t="str">
        <f t="shared" ca="1" si="4"/>
        <v/>
      </c>
      <c r="L68" s="29" t="e">
        <f t="array" aca="1" ref="L68" ca="1">IF(MIN(IF(INDIRECT("G" &amp; L67+1 &amp; ":$G$400")&lt;&gt;"",ROW(INDIRECT("G" &amp; L67+1 &amp; ":$G$400")),""))=0,"",MIN(IF(INDIRECT("G" &amp; L67+1 &amp; ":$G$400")&lt;&gt;"",ROW(INDIRECT("G" &amp; L67+1 &amp; ":$G$400")),"")))</f>
        <v>#VALUE!</v>
      </c>
      <c r="M68" t="str">
        <f t="shared" ca="1" si="5"/>
        <v/>
      </c>
      <c r="N68" s="26" t="str">
        <f ca="1">IF(K68="","",SUMIFS($J$2:$J$400,$I$2:I$400,"TP",$H$2:$H$400,$K68))</f>
        <v/>
      </c>
      <c r="O68" s="26" t="str">
        <f t="shared" ca="1" si="6"/>
        <v/>
      </c>
    </row>
    <row r="69" spans="7:15" x14ac:dyDescent="0.25">
      <c r="G69" t="str">
        <f ca="1">IF(COUNTIF($G$2:G68,H69)=0,H69,"")</f>
        <v/>
      </c>
      <c r="H69" t="e">
        <f t="array" aca="1" ref="H69" ca="1">IF(ISBLANK(#REF!),"",INDIRECT("'" &amp; "VOLUMES POR DISTRIBUIDORA"  &amp; "'!" &amp; ADDRESS(MAX(IF(NOT(ISBLANK(#REF!)),ROW(#REF!))),2)))</f>
        <v>#REF!</v>
      </c>
      <c r="I69" t="e">
        <f>IF(ISBLANK(#REF!),"",#REF!)</f>
        <v>#REF!</v>
      </c>
      <c r="J69" t="e">
        <f>IF(ISBLANK(#REF!),"",#REF!)</f>
        <v>#REF!</v>
      </c>
      <c r="K69" t="str">
        <f t="shared" ca="1" si="4"/>
        <v/>
      </c>
      <c r="L69" s="29" t="e">
        <f t="array" aca="1" ref="L69" ca="1">IF(MIN(IF(INDIRECT("G" &amp; L68+1 &amp; ":$G$400")&lt;&gt;"",ROW(INDIRECT("G" &amp; L68+1 &amp; ":$G$400")),""))=0,"",MIN(IF(INDIRECT("G" &amp; L68+1 &amp; ":$G$400")&lt;&gt;"",ROW(INDIRECT("G" &amp; L68+1 &amp; ":$G$400")),"")))</f>
        <v>#VALUE!</v>
      </c>
      <c r="M69" t="str">
        <f t="shared" ca="1" si="5"/>
        <v/>
      </c>
      <c r="N69" s="26" t="str">
        <f ca="1">IF(K69="","",SUMIFS($J$2:$J$400,$I$2:I$400,"TP",$H$2:$H$400,$K69))</f>
        <v/>
      </c>
      <c r="O69" s="26" t="str">
        <f t="shared" ca="1" si="6"/>
        <v/>
      </c>
    </row>
    <row r="70" spans="7:15" x14ac:dyDescent="0.25">
      <c r="G70" t="str">
        <f ca="1">IF(COUNTIF($G$2:G69,H70)=0,H70,"")</f>
        <v/>
      </c>
      <c r="H70" t="e">
        <f t="array" aca="1" ref="H70" ca="1">IF(ISBLANK(#REF!),"",INDIRECT("'" &amp; "VOLUMES POR DISTRIBUIDORA"  &amp; "'!" &amp; ADDRESS(MAX(IF(NOT(ISBLANK(#REF!)),ROW(#REF!))),2)))</f>
        <v>#REF!</v>
      </c>
      <c r="I70" t="e">
        <f>IF(ISBLANK(#REF!),"",#REF!)</f>
        <v>#REF!</v>
      </c>
      <c r="J70" t="e">
        <f>IF(ISBLANK(#REF!),"",#REF!)</f>
        <v>#REF!</v>
      </c>
      <c r="K70" t="str">
        <f t="shared" ca="1" si="4"/>
        <v/>
      </c>
      <c r="L70" s="29" t="e">
        <f t="array" aca="1" ref="L70" ca="1">IF(MIN(IF(INDIRECT("G" &amp; L69+1 &amp; ":$G$400")&lt;&gt;"",ROW(INDIRECT("G" &amp; L69+1 &amp; ":$G$400")),""))=0,"",MIN(IF(INDIRECT("G" &amp; L69+1 &amp; ":$G$400")&lt;&gt;"",ROW(INDIRECT("G" &amp; L69+1 &amp; ":$G$400")),"")))</f>
        <v>#VALUE!</v>
      </c>
      <c r="M70" t="str">
        <f t="shared" ca="1" si="5"/>
        <v/>
      </c>
      <c r="N70" s="26" t="str">
        <f ca="1">IF(K70="","",SUMIFS($J$2:$J$400,$I$2:I$400,"TP",$H$2:$H$400,$K70))</f>
        <v/>
      </c>
      <c r="O70" s="26" t="str">
        <f t="shared" ca="1" si="6"/>
        <v/>
      </c>
    </row>
    <row r="71" spans="7:15" x14ac:dyDescent="0.25">
      <c r="G71" t="str">
        <f ca="1">IF(COUNTIF($G$2:G70,H71)=0,H71,"")</f>
        <v/>
      </c>
      <c r="H71" t="e">
        <f t="array" aca="1" ref="H71" ca="1">IF(ISBLANK(#REF!),"",INDIRECT("'" &amp; "VOLUMES POR DISTRIBUIDORA"  &amp; "'!" &amp; ADDRESS(MAX(IF(NOT(ISBLANK(#REF!)),ROW(#REF!))),2)))</f>
        <v>#REF!</v>
      </c>
      <c r="I71" t="e">
        <f>IF(ISBLANK(#REF!),"",#REF!)</f>
        <v>#REF!</v>
      </c>
      <c r="J71" t="e">
        <f>IF(ISBLANK(#REF!),"",#REF!)</f>
        <v>#REF!</v>
      </c>
      <c r="K71" t="str">
        <f t="shared" ca="1" si="4"/>
        <v/>
      </c>
      <c r="L71" s="29" t="e">
        <f t="array" aca="1" ref="L71" ca="1">IF(MIN(IF(INDIRECT("G" &amp; L70+1 &amp; ":$G$400")&lt;&gt;"",ROW(INDIRECT("G" &amp; L70+1 &amp; ":$G$400")),""))=0,"",MIN(IF(INDIRECT("G" &amp; L70+1 &amp; ":$G$400")&lt;&gt;"",ROW(INDIRECT("G" &amp; L70+1 &amp; ":$G$400")),"")))</f>
        <v>#VALUE!</v>
      </c>
      <c r="M71" t="str">
        <f t="shared" ca="1" si="5"/>
        <v/>
      </c>
      <c r="N71" s="26" t="str">
        <f ca="1">IF(K71="","",SUMIFS($J$2:$J$400,$I$2:I$400,"TP",$H$2:$H$400,$K71))</f>
        <v/>
      </c>
      <c r="O71" s="26" t="str">
        <f t="shared" ca="1" si="6"/>
        <v/>
      </c>
    </row>
    <row r="72" spans="7:15" x14ac:dyDescent="0.25">
      <c r="G72" t="str">
        <f ca="1">IF(COUNTIF($G$2:G71,H72)=0,H72,"")</f>
        <v/>
      </c>
      <c r="H72" t="e">
        <f t="array" aca="1" ref="H72" ca="1">IF(ISBLANK(#REF!),"",INDIRECT("'" &amp; "VOLUMES POR DISTRIBUIDORA"  &amp; "'!" &amp; ADDRESS(MAX(IF(NOT(ISBLANK(#REF!)),ROW(#REF!))),2)))</f>
        <v>#REF!</v>
      </c>
      <c r="I72" t="e">
        <f>IF(ISBLANK(#REF!),"",#REF!)</f>
        <v>#REF!</v>
      </c>
      <c r="J72" t="e">
        <f>IF(ISBLANK(#REF!),"",#REF!)</f>
        <v>#REF!</v>
      </c>
      <c r="K72" t="str">
        <f t="shared" ca="1" si="4"/>
        <v/>
      </c>
      <c r="L72" s="29" t="e">
        <f t="array" aca="1" ref="L72" ca="1">IF(MIN(IF(INDIRECT("G" &amp; L71+1 &amp; ":$G$400")&lt;&gt;"",ROW(INDIRECT("G" &amp; L71+1 &amp; ":$G$400")),""))=0,"",MIN(IF(INDIRECT("G" &amp; L71+1 &amp; ":$G$400")&lt;&gt;"",ROW(INDIRECT("G" &amp; L71+1 &amp; ":$G$400")),"")))</f>
        <v>#VALUE!</v>
      </c>
      <c r="M72" t="str">
        <f t="shared" ca="1" si="5"/>
        <v/>
      </c>
      <c r="N72" s="26" t="str">
        <f ca="1">IF(K72="","",SUMIFS($J$2:$J$400,$I$2:I$400,"TP",$H$2:$H$400,$K72))</f>
        <v/>
      </c>
      <c r="O72" s="26" t="str">
        <f t="shared" ca="1" si="6"/>
        <v/>
      </c>
    </row>
    <row r="73" spans="7:15" x14ac:dyDescent="0.25">
      <c r="G73" t="str">
        <f ca="1">IF(COUNTIF($G$2:G72,H73)=0,H73,"")</f>
        <v/>
      </c>
      <c r="H73" t="e">
        <f t="array" aca="1" ref="H73" ca="1">IF(ISBLANK(#REF!),"",INDIRECT("'" &amp; "VOLUMES POR DISTRIBUIDORA"  &amp; "'!" &amp; ADDRESS(MAX(IF(NOT(ISBLANK(#REF!)),ROW(#REF!))),2)))</f>
        <v>#REF!</v>
      </c>
      <c r="I73" t="e">
        <f>IF(ISBLANK(#REF!),"",#REF!)</f>
        <v>#REF!</v>
      </c>
      <c r="J73" t="e">
        <f>IF(ISBLANK(#REF!),"",#REF!)</f>
        <v>#REF!</v>
      </c>
      <c r="K73" t="str">
        <f t="shared" ca="1" si="4"/>
        <v/>
      </c>
      <c r="L73" s="29" t="e">
        <f t="array" aca="1" ref="L73" ca="1">IF(MIN(IF(INDIRECT("G" &amp; L72+1 &amp; ":$G$400")&lt;&gt;"",ROW(INDIRECT("G" &amp; L72+1 &amp; ":$G$400")),""))=0,"",MIN(IF(INDIRECT("G" &amp; L72+1 &amp; ":$G$400")&lt;&gt;"",ROW(INDIRECT("G" &amp; L72+1 &amp; ":$G$400")),"")))</f>
        <v>#VALUE!</v>
      </c>
      <c r="M73" t="str">
        <f t="shared" ca="1" si="5"/>
        <v/>
      </c>
      <c r="N73" s="26" t="str">
        <f ca="1">IF(K73="","",SUMIFS($J$2:$J$400,$I$2:I$400,"TP",$H$2:$H$400,$K73))</f>
        <v/>
      </c>
      <c r="O73" s="26" t="str">
        <f t="shared" ca="1" si="6"/>
        <v/>
      </c>
    </row>
    <row r="74" spans="7:15" x14ac:dyDescent="0.25">
      <c r="G74" t="str">
        <f ca="1">IF(COUNTIF($G$2:G73,H74)=0,H74,"")</f>
        <v/>
      </c>
      <c r="H74" t="e">
        <f t="array" aca="1" ref="H74" ca="1">IF(ISBLANK(#REF!),"",INDIRECT("'" &amp; "VOLUMES POR DISTRIBUIDORA"  &amp; "'!" &amp; ADDRESS(MAX(IF(NOT(ISBLANK(#REF!)),ROW(#REF!))),2)))</f>
        <v>#REF!</v>
      </c>
      <c r="I74" t="e">
        <f>IF(ISBLANK(#REF!),"",#REF!)</f>
        <v>#REF!</v>
      </c>
      <c r="J74" t="e">
        <f>IF(ISBLANK(#REF!),"",#REF!)</f>
        <v>#REF!</v>
      </c>
      <c r="K74" t="str">
        <f t="shared" ca="1" si="4"/>
        <v/>
      </c>
      <c r="L74" s="29" t="e">
        <f t="array" aca="1" ref="L74" ca="1">IF(MIN(IF(INDIRECT("G" &amp; L73+1 &amp; ":$G$400")&lt;&gt;"",ROW(INDIRECT("G" &amp; L73+1 &amp; ":$G$400")),""))=0,"",MIN(IF(INDIRECT("G" &amp; L73+1 &amp; ":$G$400")&lt;&gt;"",ROW(INDIRECT("G" &amp; L73+1 &amp; ":$G$400")),"")))</f>
        <v>#VALUE!</v>
      </c>
      <c r="M74" t="str">
        <f t="shared" ca="1" si="5"/>
        <v/>
      </c>
      <c r="N74" s="26" t="str">
        <f ca="1">IF(K74="","",SUMIFS($J$2:$J$400,$I$2:I$400,"TP",$H$2:$H$400,$K74))</f>
        <v/>
      </c>
      <c r="O74" s="26" t="str">
        <f t="shared" ca="1" si="6"/>
        <v/>
      </c>
    </row>
    <row r="75" spans="7:15" x14ac:dyDescent="0.25">
      <c r="G75" t="str">
        <f ca="1">IF(COUNTIF($G$2:G74,H75)=0,H75,"")</f>
        <v/>
      </c>
      <c r="H75" t="e">
        <f t="array" aca="1" ref="H75" ca="1">IF(ISBLANK(#REF!),"",INDIRECT("'" &amp; "VOLUMES POR DISTRIBUIDORA"  &amp; "'!" &amp; ADDRESS(MAX(IF(NOT(ISBLANK(#REF!)),ROW(#REF!))),2)))</f>
        <v>#REF!</v>
      </c>
      <c r="I75" t="e">
        <f>IF(ISBLANK(#REF!),"",#REF!)</f>
        <v>#REF!</v>
      </c>
      <c r="J75" t="e">
        <f>IF(ISBLANK(#REF!),"",#REF!)</f>
        <v>#REF!</v>
      </c>
      <c r="K75" t="str">
        <f t="shared" ca="1" si="4"/>
        <v/>
      </c>
      <c r="L75" s="29" t="e">
        <f t="array" aca="1" ref="L75" ca="1">IF(MIN(IF(INDIRECT("G" &amp; L74+1 &amp; ":$G$400")&lt;&gt;"",ROW(INDIRECT("G" &amp; L74+1 &amp; ":$G$400")),""))=0,"",MIN(IF(INDIRECT("G" &amp; L74+1 &amp; ":$G$400")&lt;&gt;"",ROW(INDIRECT("G" &amp; L74+1 &amp; ":$G$400")),"")))</f>
        <v>#VALUE!</v>
      </c>
      <c r="M75" t="str">
        <f t="shared" ca="1" si="5"/>
        <v/>
      </c>
      <c r="N75" s="26" t="str">
        <f ca="1">IF(K75="","",SUMIFS($J$2:$J$400,$I$2:I$400,"TP",$H$2:$H$400,$K75))</f>
        <v/>
      </c>
      <c r="O75" s="26" t="str">
        <f t="shared" ca="1" si="6"/>
        <v/>
      </c>
    </row>
    <row r="76" spans="7:15" x14ac:dyDescent="0.25">
      <c r="G76" t="str">
        <f ca="1">IF(COUNTIF($G$2:G75,H76)=0,H76,"")</f>
        <v/>
      </c>
      <c r="H76" t="e">
        <f t="array" aca="1" ref="H76" ca="1">IF(ISBLANK(#REF!),"",INDIRECT("'" &amp; "VOLUMES POR DISTRIBUIDORA"  &amp; "'!" &amp; ADDRESS(MAX(IF(NOT(ISBLANK(#REF!)),ROW(#REF!))),2)))</f>
        <v>#REF!</v>
      </c>
      <c r="I76" t="e">
        <f>IF(ISBLANK(#REF!),"",#REF!)</f>
        <v>#REF!</v>
      </c>
      <c r="J76" t="e">
        <f>IF(ISBLANK(#REF!),"",#REF!)</f>
        <v>#REF!</v>
      </c>
      <c r="K76" t="str">
        <f t="shared" ca="1" si="4"/>
        <v/>
      </c>
      <c r="L76" s="29" t="e">
        <f t="array" aca="1" ref="L76" ca="1">IF(MIN(IF(INDIRECT("G" &amp; L75+1 &amp; ":$G$400")&lt;&gt;"",ROW(INDIRECT("G" &amp; L75+1 &amp; ":$G$400")),""))=0,"",MIN(IF(INDIRECT("G" &amp; L75+1 &amp; ":$G$400")&lt;&gt;"",ROW(INDIRECT("G" &amp; L75+1 &amp; ":$G$400")),"")))</f>
        <v>#VALUE!</v>
      </c>
      <c r="M76" t="str">
        <f t="shared" ca="1" si="5"/>
        <v/>
      </c>
      <c r="N76" s="26" t="str">
        <f ca="1">IF(K76="","",SUMIFS($J$2:$J$400,$I$2:I$400,"TP",$H$2:$H$400,$K76))</f>
        <v/>
      </c>
      <c r="O76" s="26" t="str">
        <f t="shared" ca="1" si="6"/>
        <v/>
      </c>
    </row>
    <row r="77" spans="7:15" x14ac:dyDescent="0.25">
      <c r="G77" t="str">
        <f ca="1">IF(COUNTIF($G$2:G76,H77)=0,H77,"")</f>
        <v/>
      </c>
      <c r="H77" t="e">
        <f t="array" aca="1" ref="H77" ca="1">IF(ISBLANK(#REF!),"",INDIRECT("'" &amp; "VOLUMES POR DISTRIBUIDORA"  &amp; "'!" &amp; ADDRESS(MAX(IF(NOT(ISBLANK(#REF!)),ROW(#REF!))),2)))</f>
        <v>#REF!</v>
      </c>
      <c r="I77" t="e">
        <f>IF(ISBLANK(#REF!),"",#REF!)</f>
        <v>#REF!</v>
      </c>
      <c r="J77" t="e">
        <f>IF(ISBLANK(#REF!),"",#REF!)</f>
        <v>#REF!</v>
      </c>
      <c r="K77" t="str">
        <f t="shared" ca="1" si="4"/>
        <v/>
      </c>
      <c r="L77" s="29" t="e">
        <f t="array" aca="1" ref="L77" ca="1">IF(MIN(IF(INDIRECT("G" &amp; L76+1 &amp; ":$G$400")&lt;&gt;"",ROW(INDIRECT("G" &amp; L76+1 &amp; ":$G$400")),""))=0,"",MIN(IF(INDIRECT("G" &amp; L76+1 &amp; ":$G$400")&lt;&gt;"",ROW(INDIRECT("G" &amp; L76+1 &amp; ":$G$400")),"")))</f>
        <v>#VALUE!</v>
      </c>
      <c r="M77" t="str">
        <f t="shared" ca="1" si="5"/>
        <v/>
      </c>
      <c r="N77" s="26" t="str">
        <f ca="1">IF(K77="","",SUMIFS($J$2:$J$400,$I$2:I$400,"TP",$H$2:$H$400,$K77))</f>
        <v/>
      </c>
      <c r="O77" s="26" t="str">
        <f t="shared" ca="1" si="6"/>
        <v/>
      </c>
    </row>
    <row r="78" spans="7:15" x14ac:dyDescent="0.25">
      <c r="G78" t="str">
        <f ca="1">IF(COUNTIF($G$2:G77,H78)=0,H78,"")</f>
        <v/>
      </c>
      <c r="H78" t="e">
        <f t="array" aca="1" ref="H78" ca="1">IF(ISBLANK(#REF!),"",INDIRECT("'" &amp; "VOLUMES POR DISTRIBUIDORA"  &amp; "'!" &amp; ADDRESS(MAX(IF(NOT(ISBLANK(#REF!)),ROW(#REF!))),2)))</f>
        <v>#REF!</v>
      </c>
      <c r="I78" t="e">
        <f>IF(ISBLANK(#REF!),"",#REF!)</f>
        <v>#REF!</v>
      </c>
      <c r="J78" t="e">
        <f>IF(ISBLANK(#REF!),"",#REF!)</f>
        <v>#REF!</v>
      </c>
      <c r="K78" t="str">
        <f t="shared" ca="1" si="4"/>
        <v/>
      </c>
      <c r="L78" s="29" t="e">
        <f t="array" aca="1" ref="L78" ca="1">IF(MIN(IF(INDIRECT("G" &amp; L77+1 &amp; ":$G$400")&lt;&gt;"",ROW(INDIRECT("G" &amp; L77+1 &amp; ":$G$400")),""))=0,"",MIN(IF(INDIRECT("G" &amp; L77+1 &amp; ":$G$400")&lt;&gt;"",ROW(INDIRECT("G" &amp; L77+1 &amp; ":$G$400")),"")))</f>
        <v>#VALUE!</v>
      </c>
      <c r="M78" t="str">
        <f t="shared" ca="1" si="5"/>
        <v/>
      </c>
      <c r="N78" s="26" t="str">
        <f ca="1">IF(K78="","",SUMIFS($J$2:$J$400,$I$2:I$400,"TP",$H$2:$H$400,$K78))</f>
        <v/>
      </c>
      <c r="O78" s="26" t="str">
        <f t="shared" ca="1" si="6"/>
        <v/>
      </c>
    </row>
    <row r="79" spans="7:15" x14ac:dyDescent="0.25">
      <c r="G79" t="str">
        <f ca="1">IF(COUNTIF($G$2:G78,H79)=0,H79,"")</f>
        <v/>
      </c>
      <c r="H79" t="e">
        <f t="array" aca="1" ref="H79" ca="1">IF(ISBLANK(#REF!),"",INDIRECT("'" &amp; "VOLUMES POR DISTRIBUIDORA"  &amp; "'!" &amp; ADDRESS(MAX(IF(NOT(ISBLANK(#REF!)),ROW(#REF!))),2)))</f>
        <v>#REF!</v>
      </c>
      <c r="I79" t="e">
        <f>IF(ISBLANK(#REF!),"",#REF!)</f>
        <v>#REF!</v>
      </c>
      <c r="J79" t="e">
        <f>IF(ISBLANK(#REF!),"",#REF!)</f>
        <v>#REF!</v>
      </c>
      <c r="K79" t="str">
        <f t="shared" ca="1" si="4"/>
        <v/>
      </c>
      <c r="L79" s="29" t="e">
        <f t="array" aca="1" ref="L79" ca="1">IF(MIN(IF(INDIRECT("G" &amp; L78+1 &amp; ":$G$400")&lt;&gt;"",ROW(INDIRECT("G" &amp; L78+1 &amp; ":$G$400")),""))=0,"",MIN(IF(INDIRECT("G" &amp; L78+1 &amp; ":$G$400")&lt;&gt;"",ROW(INDIRECT("G" &amp; L78+1 &amp; ":$G$400")),"")))</f>
        <v>#VALUE!</v>
      </c>
      <c r="M79" t="str">
        <f t="shared" ca="1" si="5"/>
        <v/>
      </c>
      <c r="N79" s="26" t="str">
        <f ca="1">IF(K79="","",SUMIFS($J$2:$J$400,$I$2:I$400,"TP",$H$2:$H$400,$K79))</f>
        <v/>
      </c>
      <c r="O79" s="26" t="str">
        <f t="shared" ca="1" si="6"/>
        <v/>
      </c>
    </row>
    <row r="80" spans="7:15" x14ac:dyDescent="0.25">
      <c r="G80" t="str">
        <f ca="1">IF(COUNTIF($G$2:G79,H80)=0,H80,"")</f>
        <v/>
      </c>
      <c r="H80" t="e">
        <f t="array" aca="1" ref="H80" ca="1">IF(ISBLANK(#REF!),"",INDIRECT("'" &amp; "VOLUMES POR DISTRIBUIDORA"  &amp; "'!" &amp; ADDRESS(MAX(IF(NOT(ISBLANK(#REF!)),ROW(#REF!))),2)))</f>
        <v>#REF!</v>
      </c>
      <c r="I80" t="e">
        <f>IF(ISBLANK(#REF!),"",#REF!)</f>
        <v>#REF!</v>
      </c>
      <c r="J80" t="e">
        <f>IF(ISBLANK(#REF!),"",#REF!)</f>
        <v>#REF!</v>
      </c>
      <c r="K80" t="str">
        <f t="shared" ca="1" si="4"/>
        <v/>
      </c>
      <c r="L80" s="29" t="e">
        <f t="array" aca="1" ref="L80" ca="1">IF(MIN(IF(INDIRECT("G" &amp; L79+1 &amp; ":$G$400")&lt;&gt;"",ROW(INDIRECT("G" &amp; L79+1 &amp; ":$G$400")),""))=0,"",MIN(IF(INDIRECT("G" &amp; L79+1 &amp; ":$G$400")&lt;&gt;"",ROW(INDIRECT("G" &amp; L79+1 &amp; ":$G$400")),"")))</f>
        <v>#VALUE!</v>
      </c>
      <c r="M80" t="str">
        <f t="shared" ca="1" si="5"/>
        <v/>
      </c>
      <c r="N80" s="26" t="str">
        <f ca="1">IF(K80="","",SUMIFS($J$2:$J$400,$I$2:I$400,"TP",$H$2:$H$400,$K80))</f>
        <v/>
      </c>
      <c r="O80" s="26" t="str">
        <f t="shared" ca="1" si="6"/>
        <v/>
      </c>
    </row>
    <row r="81" spans="7:15" x14ac:dyDescent="0.25">
      <c r="G81" t="str">
        <f ca="1">IF(COUNTIF($G$2:G80,H81)=0,H81,"")</f>
        <v/>
      </c>
      <c r="H81" t="e">
        <f t="array" aca="1" ref="H81" ca="1">IF(ISBLANK(#REF!),"",INDIRECT("'" &amp; "VOLUMES POR DISTRIBUIDORA"  &amp; "'!" &amp; ADDRESS(MAX(IF(NOT(ISBLANK(#REF!)),ROW(#REF!))),2)))</f>
        <v>#REF!</v>
      </c>
      <c r="I81" t="e">
        <f>IF(ISBLANK(#REF!),"",#REF!)</f>
        <v>#REF!</v>
      </c>
      <c r="J81" t="e">
        <f>IF(ISBLANK(#REF!),"",#REF!)</f>
        <v>#REF!</v>
      </c>
      <c r="K81" t="str">
        <f t="shared" ca="1" si="4"/>
        <v/>
      </c>
      <c r="L81" s="29" t="e">
        <f t="array" aca="1" ref="L81" ca="1">IF(MIN(IF(INDIRECT("G" &amp; L80+1 &amp; ":$G$400")&lt;&gt;"",ROW(INDIRECT("G" &amp; L80+1 &amp; ":$G$400")),""))=0,"",MIN(IF(INDIRECT("G" &amp; L80+1 &amp; ":$G$400")&lt;&gt;"",ROW(INDIRECT("G" &amp; L80+1 &amp; ":$G$400")),"")))</f>
        <v>#VALUE!</v>
      </c>
      <c r="M81" t="str">
        <f t="shared" ca="1" si="5"/>
        <v/>
      </c>
      <c r="N81" s="26" t="str">
        <f ca="1">IF(K81="","",SUMIFS($J$2:$J$400,$I$2:I$400,"TP",$H$2:$H$400,$K81))</f>
        <v/>
      </c>
      <c r="O81" s="26" t="str">
        <f t="shared" ca="1" si="6"/>
        <v/>
      </c>
    </row>
    <row r="82" spans="7:15" x14ac:dyDescent="0.25">
      <c r="G82" t="str">
        <f ca="1">IF(COUNTIF($G$2:G81,H82)=0,H82,"")</f>
        <v/>
      </c>
      <c r="H82" t="e">
        <f t="array" aca="1" ref="H82" ca="1">IF(ISBLANK(#REF!),"",INDIRECT("'" &amp; "VOLUMES POR DISTRIBUIDORA"  &amp; "'!" &amp; ADDRESS(MAX(IF(NOT(ISBLANK(#REF!)),ROW(#REF!))),2)))</f>
        <v>#REF!</v>
      </c>
      <c r="I82" t="e">
        <f>IF(ISBLANK(#REF!),"",#REF!)</f>
        <v>#REF!</v>
      </c>
      <c r="J82" t="e">
        <f>IF(ISBLANK(#REF!),"",#REF!)</f>
        <v>#REF!</v>
      </c>
      <c r="K82" t="str">
        <f t="shared" ca="1" si="4"/>
        <v/>
      </c>
      <c r="L82" s="29" t="e">
        <f t="array" aca="1" ref="L82" ca="1">IF(MIN(IF(INDIRECT("G" &amp; L81+1 &amp; ":$G$400")&lt;&gt;"",ROW(INDIRECT("G" &amp; L81+1 &amp; ":$G$400")),""))=0,"",MIN(IF(INDIRECT("G" &amp; L81+1 &amp; ":$G$400")&lt;&gt;"",ROW(INDIRECT("G" &amp; L81+1 &amp; ":$G$400")),"")))</f>
        <v>#VALUE!</v>
      </c>
      <c r="M82" t="str">
        <f t="shared" ca="1" si="5"/>
        <v/>
      </c>
      <c r="N82" s="26" t="str">
        <f ca="1">IF(K82="","",SUMIFS($J$2:$J$400,$I$2:I$400,"TP",$H$2:$H$400,$K82))</f>
        <v/>
      </c>
      <c r="O82" s="26" t="str">
        <f t="shared" ca="1" si="6"/>
        <v/>
      </c>
    </row>
    <row r="83" spans="7:15" x14ac:dyDescent="0.25">
      <c r="G83" t="str">
        <f ca="1">IF(COUNTIF($G$2:G82,H83)=0,H83,"")</f>
        <v/>
      </c>
      <c r="H83" t="e">
        <f t="array" aca="1" ref="H83" ca="1">IF(ISBLANK(#REF!),"",INDIRECT("'" &amp; "VOLUMES POR DISTRIBUIDORA"  &amp; "'!" &amp; ADDRESS(MAX(IF(NOT(ISBLANK(#REF!)),ROW(#REF!))),2)))</f>
        <v>#REF!</v>
      </c>
      <c r="I83" t="e">
        <f>IF(ISBLANK(#REF!),"",#REF!)</f>
        <v>#REF!</v>
      </c>
      <c r="J83" t="e">
        <f>IF(ISBLANK(#REF!),"",#REF!)</f>
        <v>#REF!</v>
      </c>
      <c r="K83" t="str">
        <f t="shared" ca="1" si="4"/>
        <v/>
      </c>
      <c r="L83" s="29" t="e">
        <f t="array" aca="1" ref="L83" ca="1">IF(MIN(IF(INDIRECT("G" &amp; L82+1 &amp; ":$G$400")&lt;&gt;"",ROW(INDIRECT("G" &amp; L82+1 &amp; ":$G$400")),""))=0,"",MIN(IF(INDIRECT("G" &amp; L82+1 &amp; ":$G$400")&lt;&gt;"",ROW(INDIRECT("G" &amp; L82+1 &amp; ":$G$400")),"")))</f>
        <v>#VALUE!</v>
      </c>
      <c r="M83" t="str">
        <f t="shared" ca="1" si="5"/>
        <v/>
      </c>
      <c r="N83" s="26" t="str">
        <f ca="1">IF(K83="","",SUMIFS($J$2:$J$400,$I$2:I$400,"TP",$H$2:$H$400,$K83))</f>
        <v/>
      </c>
      <c r="O83" s="26" t="str">
        <f t="shared" ca="1" si="6"/>
        <v/>
      </c>
    </row>
    <row r="84" spans="7:15" x14ac:dyDescent="0.25">
      <c r="G84" t="str">
        <f ca="1">IF(COUNTIF($G$2:G83,H84)=0,H84,"")</f>
        <v/>
      </c>
      <c r="H84" t="e">
        <f t="array" aca="1" ref="H84" ca="1">IF(ISBLANK(#REF!),"",INDIRECT("'" &amp; "VOLUMES POR DISTRIBUIDORA"  &amp; "'!" &amp; ADDRESS(MAX(IF(NOT(ISBLANK(#REF!)),ROW(#REF!))),2)))</f>
        <v>#REF!</v>
      </c>
      <c r="I84" t="e">
        <f>IF(ISBLANK(#REF!),"",#REF!)</f>
        <v>#REF!</v>
      </c>
      <c r="J84" t="e">
        <f>IF(ISBLANK(#REF!),"",#REF!)</f>
        <v>#REF!</v>
      </c>
      <c r="K84" t="str">
        <f t="shared" ca="1" si="4"/>
        <v/>
      </c>
      <c r="L84" s="29" t="e">
        <f t="array" aca="1" ref="L84" ca="1">IF(MIN(IF(INDIRECT("G" &amp; L83+1 &amp; ":$G$400")&lt;&gt;"",ROW(INDIRECT("G" &amp; L83+1 &amp; ":$G$400")),""))=0,"",MIN(IF(INDIRECT("G" &amp; L83+1 &amp; ":$G$400")&lt;&gt;"",ROW(INDIRECT("G" &amp; L83+1 &amp; ":$G$400")),"")))</f>
        <v>#VALUE!</v>
      </c>
      <c r="M84" t="str">
        <f t="shared" ca="1" si="5"/>
        <v/>
      </c>
      <c r="N84" s="26" t="str">
        <f ca="1">IF(K84="","",SUMIFS($J$2:$J$400,$I$2:I$400,"TP",$H$2:$H$400,$K84))</f>
        <v/>
      </c>
      <c r="O84" s="26" t="str">
        <f t="shared" ca="1" si="6"/>
        <v/>
      </c>
    </row>
    <row r="85" spans="7:15" x14ac:dyDescent="0.25">
      <c r="G85" t="str">
        <f ca="1">IF(COUNTIF($G$2:G84,H85)=0,H85,"")</f>
        <v/>
      </c>
      <c r="H85" t="e">
        <f t="array" aca="1" ref="H85" ca="1">IF(ISBLANK(#REF!),"",INDIRECT("'" &amp; "VOLUMES POR DISTRIBUIDORA"  &amp; "'!" &amp; ADDRESS(MAX(IF(NOT(ISBLANK(#REF!)),ROW(#REF!))),2)))</f>
        <v>#REF!</v>
      </c>
      <c r="I85" t="e">
        <f>IF(ISBLANK(#REF!),"",#REF!)</f>
        <v>#REF!</v>
      </c>
      <c r="J85" t="e">
        <f>IF(ISBLANK(#REF!),"",#REF!)</f>
        <v>#REF!</v>
      </c>
      <c r="K85" t="str">
        <f t="shared" ca="1" si="4"/>
        <v/>
      </c>
      <c r="L85" s="29" t="e">
        <f t="array" aca="1" ref="L85" ca="1">IF(MIN(IF(INDIRECT("G" &amp; L84+1 &amp; ":$G$400")&lt;&gt;"",ROW(INDIRECT("G" &amp; L84+1 &amp; ":$G$400")),""))=0,"",MIN(IF(INDIRECT("G" &amp; L84+1 &amp; ":$G$400")&lt;&gt;"",ROW(INDIRECT("G" &amp; L84+1 &amp; ":$G$400")),"")))</f>
        <v>#VALUE!</v>
      </c>
      <c r="M85" t="str">
        <f t="shared" ca="1" si="5"/>
        <v/>
      </c>
      <c r="N85" s="26" t="str">
        <f ca="1">IF(K85="","",SUMIFS($J$2:$J$400,$I$2:I$400,"TP",$H$2:$H$400,$K85))</f>
        <v/>
      </c>
      <c r="O85" s="26" t="str">
        <f t="shared" ca="1" si="6"/>
        <v/>
      </c>
    </row>
    <row r="86" spans="7:15" x14ac:dyDescent="0.25">
      <c r="G86" t="str">
        <f ca="1">IF(COUNTIF($G$2:G85,H86)=0,H86,"")</f>
        <v/>
      </c>
      <c r="H86" t="e">
        <f t="array" aca="1" ref="H86" ca="1">IF(ISBLANK(#REF!),"",INDIRECT("'" &amp; "VOLUMES POR DISTRIBUIDORA"  &amp; "'!" &amp; ADDRESS(MAX(IF(NOT(ISBLANK(#REF!)),ROW(#REF!))),2)))</f>
        <v>#REF!</v>
      </c>
      <c r="I86" t="e">
        <f>IF(ISBLANK(#REF!),"",#REF!)</f>
        <v>#REF!</v>
      </c>
      <c r="J86" t="e">
        <f>IF(ISBLANK(#REF!),"",#REF!)</f>
        <v>#REF!</v>
      </c>
      <c r="K86" t="str">
        <f t="shared" ca="1" si="4"/>
        <v/>
      </c>
      <c r="L86" s="29" t="e">
        <f t="array" aca="1" ref="L86" ca="1">IF(MIN(IF(INDIRECT("G" &amp; L85+1 &amp; ":$G$400")&lt;&gt;"",ROW(INDIRECT("G" &amp; L85+1 &amp; ":$G$400")),""))=0,"",MIN(IF(INDIRECT("G" &amp; L85+1 &amp; ":$G$400")&lt;&gt;"",ROW(INDIRECT("G" &amp; L85+1 &amp; ":$G$400")),"")))</f>
        <v>#VALUE!</v>
      </c>
      <c r="M86" t="str">
        <f t="shared" ca="1" si="5"/>
        <v/>
      </c>
      <c r="N86" s="26" t="str">
        <f ca="1">IF(K86="","",SUMIFS($J$2:$J$400,$I$2:I$400,"TP",$H$2:$H$400,$K86))</f>
        <v/>
      </c>
      <c r="O86" s="26" t="str">
        <f t="shared" ca="1" si="6"/>
        <v/>
      </c>
    </row>
    <row r="87" spans="7:15" x14ac:dyDescent="0.25">
      <c r="G87" t="str">
        <f ca="1">IF(COUNTIF($G$2:G86,H87)=0,H87,"")</f>
        <v/>
      </c>
      <c r="H87" t="e">
        <f t="array" aca="1" ref="H87" ca="1">IF(ISBLANK(#REF!),"",INDIRECT("'" &amp; "VOLUMES POR DISTRIBUIDORA"  &amp; "'!" &amp; ADDRESS(MAX(IF(NOT(ISBLANK(#REF!)),ROW(#REF!))),2)))</f>
        <v>#REF!</v>
      </c>
      <c r="I87" t="e">
        <f>IF(ISBLANK(#REF!),"",#REF!)</f>
        <v>#REF!</v>
      </c>
      <c r="J87" t="e">
        <f>IF(ISBLANK(#REF!),"",#REF!)</f>
        <v>#REF!</v>
      </c>
      <c r="K87" t="str">
        <f t="shared" ca="1" si="4"/>
        <v/>
      </c>
      <c r="L87" s="29" t="e">
        <f t="array" aca="1" ref="L87" ca="1">IF(MIN(IF(INDIRECT("G" &amp; L86+1 &amp; ":$G$400")&lt;&gt;"",ROW(INDIRECT("G" &amp; L86+1 &amp; ":$G$400")),""))=0,"",MIN(IF(INDIRECT("G" &amp; L86+1 &amp; ":$G$400")&lt;&gt;"",ROW(INDIRECT("G" &amp; L86+1 &amp; ":$G$400")),"")))</f>
        <v>#VALUE!</v>
      </c>
      <c r="M87" t="str">
        <f t="shared" ca="1" si="5"/>
        <v/>
      </c>
      <c r="N87" s="26" t="str">
        <f ca="1">IF(K87="","",SUMIFS($J$2:$J$400,$I$2:I$400,"TP",$H$2:$H$400,$K87))</f>
        <v/>
      </c>
      <c r="O87" s="26" t="str">
        <f t="shared" ca="1" si="6"/>
        <v/>
      </c>
    </row>
    <row r="88" spans="7:15" x14ac:dyDescent="0.25">
      <c r="G88" t="str">
        <f ca="1">IF(COUNTIF($G$2:G87,H88)=0,H88,"")</f>
        <v/>
      </c>
      <c r="H88" t="e">
        <f t="array" aca="1" ref="H88" ca="1">IF(ISBLANK(#REF!),"",INDIRECT("'" &amp; "VOLUMES POR DISTRIBUIDORA"  &amp; "'!" &amp; ADDRESS(MAX(IF(NOT(ISBLANK(#REF!)),ROW(#REF!))),2)))</f>
        <v>#REF!</v>
      </c>
      <c r="I88" t="e">
        <f>IF(ISBLANK(#REF!),"",#REF!)</f>
        <v>#REF!</v>
      </c>
      <c r="J88" t="e">
        <f>IF(ISBLANK(#REF!),"",#REF!)</f>
        <v>#REF!</v>
      </c>
      <c r="K88" t="str">
        <f t="shared" ca="1" si="4"/>
        <v/>
      </c>
      <c r="L88" s="29" t="e">
        <f t="array" aca="1" ref="L88" ca="1">IF(MIN(IF(INDIRECT("G" &amp; L87+1 &amp; ":$G$400")&lt;&gt;"",ROW(INDIRECT("G" &amp; L87+1 &amp; ":$G$400")),""))=0,"",MIN(IF(INDIRECT("G" &amp; L87+1 &amp; ":$G$400")&lt;&gt;"",ROW(INDIRECT("G" &amp; L87+1 &amp; ":$G$400")),"")))</f>
        <v>#VALUE!</v>
      </c>
      <c r="M88" t="str">
        <f t="shared" ca="1" si="5"/>
        <v/>
      </c>
      <c r="N88" s="26" t="str">
        <f ca="1">IF(K88="","",SUMIFS($J$2:$J$400,$I$2:I$400,"TP",$H$2:$H$400,$K88))</f>
        <v/>
      </c>
      <c r="O88" s="26" t="str">
        <f t="shared" ca="1" si="6"/>
        <v/>
      </c>
    </row>
    <row r="89" spans="7:15" x14ac:dyDescent="0.25">
      <c r="G89" t="str">
        <f ca="1">IF(COUNTIF($G$2:G88,H89)=0,H89,"")</f>
        <v/>
      </c>
      <c r="H89" t="e">
        <f t="array" aca="1" ref="H89" ca="1">IF(ISBLANK(#REF!),"",INDIRECT("'" &amp; "VOLUMES POR DISTRIBUIDORA"  &amp; "'!" &amp; ADDRESS(MAX(IF(NOT(ISBLANK(#REF!)),ROW(#REF!))),2)))</f>
        <v>#REF!</v>
      </c>
      <c r="I89" t="e">
        <f>IF(ISBLANK(#REF!),"",#REF!)</f>
        <v>#REF!</v>
      </c>
      <c r="J89" t="e">
        <f>IF(ISBLANK(#REF!),"",#REF!)</f>
        <v>#REF!</v>
      </c>
      <c r="K89" t="str">
        <f t="shared" ca="1" si="4"/>
        <v/>
      </c>
      <c r="L89" s="29" t="e">
        <f t="array" aca="1" ref="L89" ca="1">IF(MIN(IF(INDIRECT("G" &amp; L88+1 &amp; ":$G$400")&lt;&gt;"",ROW(INDIRECT("G" &amp; L88+1 &amp; ":$G$400")),""))=0,"",MIN(IF(INDIRECT("G" &amp; L88+1 &amp; ":$G$400")&lt;&gt;"",ROW(INDIRECT("G" &amp; L88+1 &amp; ":$G$400")),"")))</f>
        <v>#VALUE!</v>
      </c>
      <c r="M89" t="str">
        <f t="shared" ca="1" si="5"/>
        <v/>
      </c>
      <c r="N89" s="26" t="str">
        <f ca="1">IF(K89="","",SUMIFS($J$2:$J$400,$I$2:I$400,"TP",$H$2:$H$400,$K89))</f>
        <v/>
      </c>
      <c r="O89" s="26" t="str">
        <f t="shared" ca="1" si="6"/>
        <v/>
      </c>
    </row>
    <row r="90" spans="7:15" x14ac:dyDescent="0.25">
      <c r="G90" t="str">
        <f ca="1">IF(COUNTIF($G$2:G89,H90)=0,H90,"")</f>
        <v/>
      </c>
      <c r="H90" t="e">
        <f t="array" aca="1" ref="H90" ca="1">IF(ISBLANK(#REF!),"",INDIRECT("'" &amp; "VOLUMES POR DISTRIBUIDORA"  &amp; "'!" &amp; ADDRESS(MAX(IF(NOT(ISBLANK(#REF!)),ROW(#REF!))),2)))</f>
        <v>#REF!</v>
      </c>
      <c r="I90" t="e">
        <f>IF(ISBLANK(#REF!),"",#REF!)</f>
        <v>#REF!</v>
      </c>
      <c r="J90" t="e">
        <f>IF(ISBLANK(#REF!),"",#REF!)</f>
        <v>#REF!</v>
      </c>
      <c r="K90" t="str">
        <f t="shared" ca="1" si="4"/>
        <v/>
      </c>
      <c r="L90" s="29" t="e">
        <f t="array" aca="1" ref="L90" ca="1">IF(MIN(IF(INDIRECT("G" &amp; L89+1 &amp; ":$G$400")&lt;&gt;"",ROW(INDIRECT("G" &amp; L89+1 &amp; ":$G$400")),""))=0,"",MIN(IF(INDIRECT("G" &amp; L89+1 &amp; ":$G$400")&lt;&gt;"",ROW(INDIRECT("G" &amp; L89+1 &amp; ":$G$400")),"")))</f>
        <v>#VALUE!</v>
      </c>
      <c r="M90" t="str">
        <f t="shared" ca="1" si="5"/>
        <v/>
      </c>
      <c r="N90" s="26" t="str">
        <f ca="1">IF(K90="","",SUMIFS($J$2:$J$400,$I$2:I$400,"TP",$H$2:$H$400,$K90))</f>
        <v/>
      </c>
      <c r="O90" s="26" t="str">
        <f t="shared" ca="1" si="6"/>
        <v/>
      </c>
    </row>
    <row r="91" spans="7:15" x14ac:dyDescent="0.25">
      <c r="G91" t="str">
        <f ca="1">IF(COUNTIF($G$2:G90,H91)=0,H91,"")</f>
        <v/>
      </c>
      <c r="H91" t="e">
        <f t="array" aca="1" ref="H91" ca="1">IF(ISBLANK(#REF!),"",INDIRECT("'" &amp; "VOLUMES POR DISTRIBUIDORA"  &amp; "'!" &amp; ADDRESS(MAX(IF(NOT(ISBLANK(#REF!)),ROW(#REF!))),2)))</f>
        <v>#REF!</v>
      </c>
      <c r="I91" t="e">
        <f>IF(ISBLANK(#REF!),"",#REF!)</f>
        <v>#REF!</v>
      </c>
      <c r="J91" t="e">
        <f>IF(ISBLANK(#REF!),"",#REF!)</f>
        <v>#REF!</v>
      </c>
      <c r="K91" t="str">
        <f t="shared" ca="1" si="4"/>
        <v/>
      </c>
      <c r="L91" s="29" t="e">
        <f t="array" aca="1" ref="L91" ca="1">IF(MIN(IF(INDIRECT("G" &amp; L90+1 &amp; ":$G$400")&lt;&gt;"",ROW(INDIRECT("G" &amp; L90+1 &amp; ":$G$400")),""))=0,"",MIN(IF(INDIRECT("G" &amp; L90+1 &amp; ":$G$400")&lt;&gt;"",ROW(INDIRECT("G" &amp; L90+1 &amp; ":$G$400")),"")))</f>
        <v>#VALUE!</v>
      </c>
      <c r="M91" t="str">
        <f t="shared" ca="1" si="5"/>
        <v/>
      </c>
      <c r="N91" s="26" t="str">
        <f ca="1">IF(K91="","",SUMIFS($J$2:$J$400,$I$2:I$400,"TP",$H$2:$H$400,$K91))</f>
        <v/>
      </c>
      <c r="O91" s="26" t="str">
        <f t="shared" ca="1" si="6"/>
        <v/>
      </c>
    </row>
    <row r="92" spans="7:15" x14ac:dyDescent="0.25">
      <c r="G92" t="str">
        <f ca="1">IF(COUNTIF($G$2:G91,H92)=0,H92,"")</f>
        <v/>
      </c>
      <c r="H92" t="e">
        <f t="array" aca="1" ref="H92" ca="1">IF(ISBLANK(#REF!),"",INDIRECT("'" &amp; "VOLUMES POR DISTRIBUIDORA"  &amp; "'!" &amp; ADDRESS(MAX(IF(NOT(ISBLANK(#REF!)),ROW(#REF!))),2)))</f>
        <v>#REF!</v>
      </c>
      <c r="I92" t="e">
        <f>IF(ISBLANK(#REF!),"",#REF!)</f>
        <v>#REF!</v>
      </c>
      <c r="J92" t="e">
        <f>IF(ISBLANK(#REF!),"",#REF!)</f>
        <v>#REF!</v>
      </c>
      <c r="K92" t="str">
        <f t="shared" ca="1" si="4"/>
        <v/>
      </c>
      <c r="L92" s="29" t="e">
        <f t="array" aca="1" ref="L92" ca="1">IF(MIN(IF(INDIRECT("G" &amp; L91+1 &amp; ":$G$400")&lt;&gt;"",ROW(INDIRECT("G" &amp; L91+1 &amp; ":$G$400")),""))=0,"",MIN(IF(INDIRECT("G" &amp; L91+1 &amp; ":$G$400")&lt;&gt;"",ROW(INDIRECT("G" &amp; L91+1 &amp; ":$G$400")),"")))</f>
        <v>#VALUE!</v>
      </c>
      <c r="M92" t="str">
        <f t="shared" ca="1" si="5"/>
        <v/>
      </c>
      <c r="N92" s="26" t="str">
        <f ca="1">IF(K92="","",SUMIFS($J$2:$J$400,$I$2:I$400,"TP",$H$2:$H$400,$K92))</f>
        <v/>
      </c>
      <c r="O92" s="26" t="str">
        <f t="shared" ca="1" si="6"/>
        <v/>
      </c>
    </row>
    <row r="93" spans="7:15" x14ac:dyDescent="0.25">
      <c r="G93" t="str">
        <f ca="1">IF(COUNTIF($G$2:G92,H93)=0,H93,"")</f>
        <v/>
      </c>
      <c r="H93" t="e">
        <f t="array" aca="1" ref="H93" ca="1">IF(ISBLANK(#REF!),"",INDIRECT("'" &amp; "VOLUMES POR DISTRIBUIDORA"  &amp; "'!" &amp; ADDRESS(MAX(IF(NOT(ISBLANK(#REF!)),ROW(#REF!))),2)))</f>
        <v>#REF!</v>
      </c>
      <c r="I93" t="e">
        <f>IF(ISBLANK(#REF!),"",#REF!)</f>
        <v>#REF!</v>
      </c>
      <c r="J93" t="e">
        <f>IF(ISBLANK(#REF!),"",#REF!)</f>
        <v>#REF!</v>
      </c>
      <c r="K93" t="str">
        <f t="shared" ca="1" si="4"/>
        <v/>
      </c>
      <c r="L93" s="29" t="e">
        <f t="array" aca="1" ref="L93" ca="1">IF(MIN(IF(INDIRECT("G" &amp; L92+1 &amp; ":$G$400")&lt;&gt;"",ROW(INDIRECT("G" &amp; L92+1 &amp; ":$G$400")),""))=0,"",MIN(IF(INDIRECT("G" &amp; L92+1 &amp; ":$G$400")&lt;&gt;"",ROW(INDIRECT("G" &amp; L92+1 &amp; ":$G$400")),"")))</f>
        <v>#VALUE!</v>
      </c>
      <c r="M93" t="str">
        <f t="shared" ca="1" si="5"/>
        <v/>
      </c>
      <c r="N93" s="26" t="str">
        <f ca="1">IF(K93="","",SUMIFS($J$2:$J$400,$I$2:I$400,"TP",$H$2:$H$400,$K93))</f>
        <v/>
      </c>
      <c r="O93" s="26" t="str">
        <f t="shared" ca="1" si="6"/>
        <v/>
      </c>
    </row>
    <row r="94" spans="7:15" x14ac:dyDescent="0.25">
      <c r="G94" t="str">
        <f ca="1">IF(COUNTIF($G$2:G93,H94)=0,H94,"")</f>
        <v/>
      </c>
      <c r="H94" t="e">
        <f t="array" aca="1" ref="H94" ca="1">IF(ISBLANK(#REF!),"",INDIRECT("'" &amp; "VOLUMES POR DISTRIBUIDORA"  &amp; "'!" &amp; ADDRESS(MAX(IF(NOT(ISBLANK(#REF!)),ROW(#REF!))),2)))</f>
        <v>#REF!</v>
      </c>
      <c r="I94" t="e">
        <f>IF(ISBLANK(#REF!),"",#REF!)</f>
        <v>#REF!</v>
      </c>
      <c r="J94" t="e">
        <f>IF(ISBLANK(#REF!),"",#REF!)</f>
        <v>#REF!</v>
      </c>
      <c r="K94" t="str">
        <f t="shared" ca="1" si="4"/>
        <v/>
      </c>
      <c r="L94" s="29" t="e">
        <f t="array" aca="1" ref="L94" ca="1">IF(MIN(IF(INDIRECT("G" &amp; L93+1 &amp; ":$G$400")&lt;&gt;"",ROW(INDIRECT("G" &amp; L93+1 &amp; ":$G$400")),""))=0,"",MIN(IF(INDIRECT("G" &amp; L93+1 &amp; ":$G$400")&lt;&gt;"",ROW(INDIRECT("G" &amp; L93+1 &amp; ":$G$400")),"")))</f>
        <v>#VALUE!</v>
      </c>
      <c r="M94" t="str">
        <f t="shared" ca="1" si="5"/>
        <v/>
      </c>
      <c r="N94" s="26" t="str">
        <f ca="1">IF(K94="","",SUMIFS($J$2:$J$400,$I$2:I$400,"TP",$H$2:$H$400,$K94))</f>
        <v/>
      </c>
      <c r="O94" s="26" t="str">
        <f t="shared" ca="1" si="6"/>
        <v/>
      </c>
    </row>
    <row r="95" spans="7:15" x14ac:dyDescent="0.25">
      <c r="G95" t="str">
        <f ca="1">IF(COUNTIF($G$2:G94,H95)=0,H95,"")</f>
        <v/>
      </c>
      <c r="H95" t="e">
        <f t="array" aca="1" ref="H95" ca="1">IF(ISBLANK(#REF!),"",INDIRECT("'" &amp; "VOLUMES POR DISTRIBUIDORA"  &amp; "'!" &amp; ADDRESS(MAX(IF(NOT(ISBLANK(#REF!)),ROW(#REF!))),2)))</f>
        <v>#REF!</v>
      </c>
      <c r="I95" t="e">
        <f>IF(ISBLANK(#REF!),"",#REF!)</f>
        <v>#REF!</v>
      </c>
      <c r="J95" t="e">
        <f>IF(ISBLANK(#REF!),"",#REF!)</f>
        <v>#REF!</v>
      </c>
      <c r="K95" t="str">
        <f t="shared" ca="1" si="4"/>
        <v/>
      </c>
      <c r="L95" s="29" t="e">
        <f t="array" aca="1" ref="L95" ca="1">IF(MIN(IF(INDIRECT("G" &amp; L94+1 &amp; ":$G$400")&lt;&gt;"",ROW(INDIRECT("G" &amp; L94+1 &amp; ":$G$400")),""))=0,"",MIN(IF(INDIRECT("G" &amp; L94+1 &amp; ":$G$400")&lt;&gt;"",ROW(INDIRECT("G" &amp; L94+1 &amp; ":$G$400")),"")))</f>
        <v>#VALUE!</v>
      </c>
      <c r="M95" t="str">
        <f t="shared" ca="1" si="5"/>
        <v/>
      </c>
      <c r="N95" s="26" t="str">
        <f ca="1">IF(K95="","",SUMIFS($J$2:$J$400,$I$2:I$400,"TP",$H$2:$H$400,$K95))</f>
        <v/>
      </c>
      <c r="O95" s="26" t="str">
        <f t="shared" ca="1" si="6"/>
        <v/>
      </c>
    </row>
    <row r="96" spans="7:15" x14ac:dyDescent="0.25">
      <c r="G96" t="str">
        <f ca="1">IF(COUNTIF($G$2:G95,H96)=0,H96,"")</f>
        <v/>
      </c>
      <c r="H96" t="e">
        <f t="array" aca="1" ref="H96" ca="1">IF(ISBLANK(#REF!),"",INDIRECT("'" &amp; "VOLUMES POR DISTRIBUIDORA"  &amp; "'!" &amp; ADDRESS(MAX(IF(NOT(ISBLANK(#REF!)),ROW(#REF!))),2)))</f>
        <v>#REF!</v>
      </c>
      <c r="I96" t="e">
        <f>IF(ISBLANK(#REF!),"",#REF!)</f>
        <v>#REF!</v>
      </c>
      <c r="J96" t="e">
        <f>IF(ISBLANK(#REF!),"",#REF!)</f>
        <v>#REF!</v>
      </c>
      <c r="K96" t="str">
        <f t="shared" ca="1" si="4"/>
        <v/>
      </c>
      <c r="L96" s="29" t="e">
        <f t="array" aca="1" ref="L96" ca="1">IF(MIN(IF(INDIRECT("G" &amp; L95+1 &amp; ":$G$400")&lt;&gt;"",ROW(INDIRECT("G" &amp; L95+1 &amp; ":$G$400")),""))=0,"",MIN(IF(INDIRECT("G" &amp; L95+1 &amp; ":$G$400")&lt;&gt;"",ROW(INDIRECT("G" &amp; L95+1 &amp; ":$G$400")),"")))</f>
        <v>#VALUE!</v>
      </c>
      <c r="M96" t="str">
        <f t="shared" ca="1" si="5"/>
        <v/>
      </c>
      <c r="N96" s="26" t="str">
        <f ca="1">IF(K96="","",SUMIFS($J$2:$J$400,$I$2:I$400,"TP",$H$2:$H$400,$K96))</f>
        <v/>
      </c>
      <c r="O96" s="26" t="str">
        <f t="shared" ca="1" si="6"/>
        <v/>
      </c>
    </row>
    <row r="97" spans="7:15" x14ac:dyDescent="0.25">
      <c r="G97" t="str">
        <f ca="1">IF(COUNTIF($G$2:G96,H97)=0,H97,"")</f>
        <v/>
      </c>
      <c r="H97" t="e">
        <f t="array" aca="1" ref="H97" ca="1">IF(ISBLANK(#REF!),"",INDIRECT("'" &amp; "VOLUMES POR DISTRIBUIDORA"  &amp; "'!" &amp; ADDRESS(MAX(IF(NOT(ISBLANK(#REF!)),ROW(#REF!))),2)))</f>
        <v>#REF!</v>
      </c>
      <c r="I97" t="e">
        <f>IF(ISBLANK(#REF!),"",#REF!)</f>
        <v>#REF!</v>
      </c>
      <c r="J97" t="e">
        <f>IF(ISBLANK(#REF!),"",#REF!)</f>
        <v>#REF!</v>
      </c>
      <c r="K97" t="str">
        <f t="shared" ca="1" si="4"/>
        <v/>
      </c>
      <c r="L97" s="29" t="e">
        <f t="array" aca="1" ref="L97" ca="1">IF(MIN(IF(INDIRECT("G" &amp; L96+1 &amp; ":$G$400")&lt;&gt;"",ROW(INDIRECT("G" &amp; L96+1 &amp; ":$G$400")),""))=0,"",MIN(IF(INDIRECT("G" &amp; L96+1 &amp; ":$G$400")&lt;&gt;"",ROW(INDIRECT("G" &amp; L96+1 &amp; ":$G$400")),"")))</f>
        <v>#VALUE!</v>
      </c>
      <c r="M97" t="str">
        <f t="shared" ca="1" si="5"/>
        <v/>
      </c>
      <c r="N97" s="26" t="str">
        <f ca="1">IF(K97="","",SUMIFS($J$2:$J$400,$I$2:I$400,"TP",$H$2:$H$400,$K97))</f>
        <v/>
      </c>
      <c r="O97" s="26" t="str">
        <f t="shared" ca="1" si="6"/>
        <v/>
      </c>
    </row>
    <row r="98" spans="7:15" x14ac:dyDescent="0.25">
      <c r="G98" t="str">
        <f ca="1">IF(COUNTIF($G$2:G97,H98)=0,H98,"")</f>
        <v/>
      </c>
      <c r="H98" t="e">
        <f t="array" aca="1" ref="H98" ca="1">IF(ISBLANK(#REF!),"",INDIRECT("'" &amp; "VOLUMES POR DISTRIBUIDORA"  &amp; "'!" &amp; ADDRESS(MAX(IF(NOT(ISBLANK(#REF!)),ROW(#REF!))),2)))</f>
        <v>#REF!</v>
      </c>
      <c r="I98" t="e">
        <f>IF(ISBLANK(#REF!),"",#REF!)</f>
        <v>#REF!</v>
      </c>
      <c r="J98" t="e">
        <f>IF(ISBLANK(#REF!),"",#REF!)</f>
        <v>#REF!</v>
      </c>
      <c r="K98" t="str">
        <f t="shared" ca="1" si="4"/>
        <v/>
      </c>
      <c r="L98" s="29" t="e">
        <f t="array" aca="1" ref="L98" ca="1">IF(MIN(IF(INDIRECT("G" &amp; L97+1 &amp; ":$G$400")&lt;&gt;"",ROW(INDIRECT("G" &amp; L97+1 &amp; ":$G$400")),""))=0,"",MIN(IF(INDIRECT("G" &amp; L97+1 &amp; ":$G$400")&lt;&gt;"",ROW(INDIRECT("G" &amp; L97+1 &amp; ":$G$400")),"")))</f>
        <v>#VALUE!</v>
      </c>
      <c r="M98" t="str">
        <f t="shared" ca="1" si="5"/>
        <v/>
      </c>
      <c r="N98" s="26" t="str">
        <f ca="1">IF(K98="","",SUMIFS($J$2:$J$400,$I$2:I$400,"TP",$H$2:$H$400,$K98))</f>
        <v/>
      </c>
      <c r="O98" s="26" t="str">
        <f t="shared" ca="1" si="6"/>
        <v/>
      </c>
    </row>
    <row r="99" spans="7:15" x14ac:dyDescent="0.25">
      <c r="G99" t="str">
        <f ca="1">IF(COUNTIF($G$2:G98,H99)=0,H99,"")</f>
        <v/>
      </c>
      <c r="H99" t="e">
        <f t="array" aca="1" ref="H99" ca="1">IF(ISBLANK(#REF!),"",INDIRECT("'" &amp; "VOLUMES POR DISTRIBUIDORA"  &amp; "'!" &amp; ADDRESS(MAX(IF(NOT(ISBLANK(#REF!)),ROW(#REF!))),2)))</f>
        <v>#REF!</v>
      </c>
      <c r="I99" t="e">
        <f>IF(ISBLANK(#REF!),"",#REF!)</f>
        <v>#REF!</v>
      </c>
      <c r="J99" t="e">
        <f>IF(ISBLANK(#REF!),"",#REF!)</f>
        <v>#REF!</v>
      </c>
      <c r="K99" t="str">
        <f t="shared" ca="1" si="4"/>
        <v/>
      </c>
      <c r="L99" s="29" t="e">
        <f t="array" aca="1" ref="L99" ca="1">IF(MIN(IF(INDIRECT("G" &amp; L98+1 &amp; ":$G$400")&lt;&gt;"",ROW(INDIRECT("G" &amp; L98+1 &amp; ":$G$400")),""))=0,"",MIN(IF(INDIRECT("G" &amp; L98+1 &amp; ":$G$400")&lt;&gt;"",ROW(INDIRECT("G" &amp; L98+1 &amp; ":$G$400")),"")))</f>
        <v>#VALUE!</v>
      </c>
      <c r="M99" t="str">
        <f t="shared" ca="1" si="5"/>
        <v/>
      </c>
      <c r="N99" s="26" t="str">
        <f ca="1">IF(K99="","",SUMIFS($J$2:$J$400,$I$2:I$400,"TP",$H$2:$H$400,$K99))</f>
        <v/>
      </c>
      <c r="O99" s="26" t="str">
        <f t="shared" ca="1" si="6"/>
        <v/>
      </c>
    </row>
    <row r="100" spans="7:15" x14ac:dyDescent="0.25">
      <c r="G100" t="str">
        <f ca="1">IF(COUNTIF($G$2:G99,H100)=0,H100,"")</f>
        <v/>
      </c>
      <c r="H100" t="e">
        <f t="array" aca="1" ref="H100" ca="1">IF(ISBLANK(#REF!),"",INDIRECT("'" &amp; "VOLUMES POR DISTRIBUIDORA"  &amp; "'!" &amp; ADDRESS(MAX(IF(NOT(ISBLANK(#REF!)),ROW(#REF!))),2)))</f>
        <v>#REF!</v>
      </c>
      <c r="I100" t="e">
        <f>IF(ISBLANK(#REF!),"",#REF!)</f>
        <v>#REF!</v>
      </c>
      <c r="J100" t="e">
        <f>IF(ISBLANK(#REF!),"",#REF!)</f>
        <v>#REF!</v>
      </c>
      <c r="K100" t="str">
        <f t="shared" ca="1" si="4"/>
        <v/>
      </c>
      <c r="L100" s="29" t="e">
        <f t="array" aca="1" ref="L100" ca="1">IF(MIN(IF(INDIRECT("G" &amp; L99+1 &amp; ":$G$400")&lt;&gt;"",ROW(INDIRECT("G" &amp; L99+1 &amp; ":$G$400")),""))=0,"",MIN(IF(INDIRECT("G" &amp; L99+1 &amp; ":$G$400")&lt;&gt;"",ROW(INDIRECT("G" &amp; L99+1 &amp; ":$G$400")),"")))</f>
        <v>#VALUE!</v>
      </c>
      <c r="M100" t="str">
        <f t="shared" ca="1" si="5"/>
        <v/>
      </c>
      <c r="N100" s="26" t="str">
        <f ca="1">IF(K100="","",SUMIFS($J$2:$J$400,$I$2:I$400,"TP",$H$2:$H$400,$K100))</f>
        <v/>
      </c>
      <c r="O100" s="26" t="str">
        <f t="shared" ca="1" si="6"/>
        <v/>
      </c>
    </row>
    <row r="101" spans="7:15" x14ac:dyDescent="0.25">
      <c r="G101" t="str">
        <f ca="1">IF(COUNTIF($G$2:G100,H101)=0,H101,"")</f>
        <v/>
      </c>
      <c r="H101" t="e">
        <f t="array" aca="1" ref="H101" ca="1">IF(ISBLANK(#REF!),"",INDIRECT("'" &amp; "VOLUMES POR DISTRIBUIDORA"  &amp; "'!" &amp; ADDRESS(MAX(IF(NOT(ISBLANK(#REF!)),ROW(#REF!))),2)))</f>
        <v>#REF!</v>
      </c>
      <c r="I101" t="e">
        <f>IF(ISBLANK(#REF!),"",#REF!)</f>
        <v>#REF!</v>
      </c>
      <c r="J101" t="e">
        <f>IF(ISBLANK(#REF!),"",#REF!)</f>
        <v>#REF!</v>
      </c>
      <c r="K101" t="str">
        <f t="shared" ca="1" si="4"/>
        <v/>
      </c>
      <c r="L101" s="29" t="e">
        <f t="array" aca="1" ref="L101" ca="1">IF(MIN(IF(INDIRECT("G" &amp; L100+1 &amp; ":$G$400")&lt;&gt;"",ROW(INDIRECT("G" &amp; L100+1 &amp; ":$G$400")),""))=0,"",MIN(IF(INDIRECT("G" &amp; L100+1 &amp; ":$G$400")&lt;&gt;"",ROW(INDIRECT("G" &amp; L100+1 &amp; ":$G$400")),"")))</f>
        <v>#VALUE!</v>
      </c>
      <c r="M101" t="str">
        <f t="shared" ca="1" si="5"/>
        <v/>
      </c>
      <c r="N101" s="26" t="str">
        <f ca="1">IF(K101="","",SUMIFS($J$2:$J$400,$I$2:I$400,"TP",$H$2:$H$400,$K101))</f>
        <v/>
      </c>
      <c r="O101" s="26" t="str">
        <f t="shared" ca="1" si="6"/>
        <v/>
      </c>
    </row>
    <row r="102" spans="7:15" x14ac:dyDescent="0.25">
      <c r="G102" t="str">
        <f ca="1">IF(COUNTIF($G$2:G101,H102)=0,H102,"")</f>
        <v/>
      </c>
      <c r="H102" t="e">
        <f t="array" aca="1" ref="H102" ca="1">IF(ISBLANK(#REF!),"",INDIRECT("'" &amp; "VOLUMES POR DISTRIBUIDORA"  &amp; "'!" &amp; ADDRESS(MAX(IF(NOT(ISBLANK(#REF!)),ROW(#REF!))),2)))</f>
        <v>#REF!</v>
      </c>
      <c r="I102" t="e">
        <f>IF(ISBLANK(#REF!),"",#REF!)</f>
        <v>#REF!</v>
      </c>
      <c r="J102" t="e">
        <f>IF(ISBLANK(#REF!),"",#REF!)</f>
        <v>#REF!</v>
      </c>
      <c r="K102" t="str">
        <f t="shared" ca="1" si="4"/>
        <v/>
      </c>
      <c r="L102" s="29" t="e">
        <f t="array" aca="1" ref="L102" ca="1">IF(MIN(IF(INDIRECT("G" &amp; L101+1 &amp; ":$G$400")&lt;&gt;"",ROW(INDIRECT("G" &amp; L101+1 &amp; ":$G$400")),""))=0,"",MIN(IF(INDIRECT("G" &amp; L101+1 &amp; ":$G$400")&lt;&gt;"",ROW(INDIRECT("G" &amp; L101+1 &amp; ":$G$400")),"")))</f>
        <v>#VALUE!</v>
      </c>
      <c r="M102" t="str">
        <f t="shared" ca="1" si="5"/>
        <v/>
      </c>
      <c r="N102" s="26" t="str">
        <f ca="1">IF(K102="","",SUMIFS($J$2:$J$400,$I$2:I$400,"TP",$H$2:$H$400,$K102))</f>
        <v/>
      </c>
      <c r="O102" s="26" t="str">
        <f t="shared" ca="1" si="6"/>
        <v/>
      </c>
    </row>
    <row r="103" spans="7:15" x14ac:dyDescent="0.25">
      <c r="G103" t="str">
        <f ca="1">IF(COUNTIF($G$2:G102,H103)=0,H103,"")</f>
        <v/>
      </c>
      <c r="H103" t="e">
        <f t="array" aca="1" ref="H103" ca="1">IF(ISBLANK(#REF!),"",INDIRECT("'" &amp; "VOLUMES POR DISTRIBUIDORA"  &amp; "'!" &amp; ADDRESS(MAX(IF(NOT(ISBLANK(#REF!)),ROW(#REF!))),2)))</f>
        <v>#REF!</v>
      </c>
      <c r="I103" t="e">
        <f>IF(ISBLANK(#REF!),"",#REF!)</f>
        <v>#REF!</v>
      </c>
      <c r="J103" t="e">
        <f>IF(ISBLANK(#REF!),"",#REF!)</f>
        <v>#REF!</v>
      </c>
      <c r="K103" t="str">
        <f t="shared" ca="1" si="4"/>
        <v/>
      </c>
      <c r="L103" s="29" t="e">
        <f t="array" aca="1" ref="L103" ca="1">IF(MIN(IF(INDIRECT("G" &amp; L102+1 &amp; ":$G$400")&lt;&gt;"",ROW(INDIRECT("G" &amp; L102+1 &amp; ":$G$400")),""))=0,"",MIN(IF(INDIRECT("G" &amp; L102+1 &amp; ":$G$400")&lt;&gt;"",ROW(INDIRECT("G" &amp; L102+1 &amp; ":$G$400")),"")))</f>
        <v>#VALUE!</v>
      </c>
      <c r="M103" t="str">
        <f t="shared" ca="1" si="5"/>
        <v/>
      </c>
      <c r="N103" s="26" t="str">
        <f ca="1">IF(K103="","",SUMIFS($J$2:$J$400,$I$2:I$400,"TP",$H$2:$H$400,$K103))</f>
        <v/>
      </c>
      <c r="O103" s="26" t="str">
        <f t="shared" ca="1" si="6"/>
        <v/>
      </c>
    </row>
    <row r="104" spans="7:15" x14ac:dyDescent="0.25">
      <c r="G104" t="str">
        <f ca="1">IF(COUNTIF($G$2:G103,H104)=0,H104,"")</f>
        <v/>
      </c>
      <c r="H104" t="e">
        <f t="array" aca="1" ref="H104" ca="1">IF(ISBLANK(#REF!),"",INDIRECT("'" &amp; "VOLUMES POR DISTRIBUIDORA"  &amp; "'!" &amp; ADDRESS(MAX(IF(NOT(ISBLANK(#REF!)),ROW(#REF!))),2)))</f>
        <v>#REF!</v>
      </c>
      <c r="I104" t="e">
        <f>IF(ISBLANK(#REF!),"",#REF!)</f>
        <v>#REF!</v>
      </c>
      <c r="J104" t="e">
        <f>IF(ISBLANK(#REF!),"",#REF!)</f>
        <v>#REF!</v>
      </c>
      <c r="K104" t="str">
        <f t="shared" ca="1" si="4"/>
        <v/>
      </c>
      <c r="L104" s="29" t="e">
        <f t="array" aca="1" ref="L104" ca="1">IF(MIN(IF(INDIRECT("G" &amp; L103+1 &amp; ":$G$400")&lt;&gt;"",ROW(INDIRECT("G" &amp; L103+1 &amp; ":$G$400")),""))=0,"",MIN(IF(INDIRECT("G" &amp; L103+1 &amp; ":$G$400")&lt;&gt;"",ROW(INDIRECT("G" &amp; L103+1 &amp; ":$G$400")),"")))</f>
        <v>#VALUE!</v>
      </c>
      <c r="M104" t="str">
        <f t="shared" ca="1" si="5"/>
        <v/>
      </c>
      <c r="N104" s="26" t="str">
        <f ca="1">IF(K104="","",SUMIFS($J$2:$J$400,$I$2:I$400,"TP",$H$2:$H$400,$K104))</f>
        <v/>
      </c>
      <c r="O104" s="26" t="str">
        <f t="shared" ca="1" si="6"/>
        <v/>
      </c>
    </row>
    <row r="105" spans="7:15" x14ac:dyDescent="0.25">
      <c r="G105" t="str">
        <f ca="1">IF(COUNTIF($G$2:G104,H105)=0,H105,"")</f>
        <v/>
      </c>
      <c r="H105" t="e">
        <f t="array" aca="1" ref="H105" ca="1">IF(ISBLANK(#REF!),"",INDIRECT("'" &amp; "VOLUMES POR DISTRIBUIDORA"  &amp; "'!" &amp; ADDRESS(MAX(IF(NOT(ISBLANK(#REF!)),ROW(#REF!))),2)))</f>
        <v>#REF!</v>
      </c>
      <c r="I105" t="e">
        <f>IF(ISBLANK(#REF!),"",#REF!)</f>
        <v>#REF!</v>
      </c>
      <c r="J105" t="e">
        <f>IF(ISBLANK(#REF!),"",#REF!)</f>
        <v>#REF!</v>
      </c>
      <c r="K105" t="str">
        <f t="shared" ca="1" si="4"/>
        <v/>
      </c>
      <c r="L105" s="29" t="e">
        <f t="array" aca="1" ref="L105" ca="1">IF(MIN(IF(INDIRECT("G" &amp; L104+1 &amp; ":$G$400")&lt;&gt;"",ROW(INDIRECT("G" &amp; L104+1 &amp; ":$G$400")),""))=0,"",MIN(IF(INDIRECT("G" &amp; L104+1 &amp; ":$G$400")&lt;&gt;"",ROW(INDIRECT("G" &amp; L104+1 &amp; ":$G$400")),"")))</f>
        <v>#VALUE!</v>
      </c>
      <c r="M105" t="str">
        <f t="shared" ca="1" si="5"/>
        <v/>
      </c>
      <c r="N105" s="26" t="str">
        <f ca="1">IF(K105="","",SUMIFS($J$2:$J$400,$I$2:I$400,"TP",$H$2:$H$400,$K105))</f>
        <v/>
      </c>
      <c r="O105" s="26" t="str">
        <f t="shared" ca="1" si="6"/>
        <v/>
      </c>
    </row>
    <row r="106" spans="7:15" x14ac:dyDescent="0.25">
      <c r="G106" t="str">
        <f ca="1">IF(COUNTIF($G$2:G105,H106)=0,H106,"")</f>
        <v/>
      </c>
      <c r="H106" t="e">
        <f t="array" aca="1" ref="H106" ca="1">IF(ISBLANK(#REF!),"",INDIRECT("'" &amp; "VOLUMES POR DISTRIBUIDORA"  &amp; "'!" &amp; ADDRESS(MAX(IF(NOT(ISBLANK(#REF!)),ROW(#REF!))),2)))</f>
        <v>#REF!</v>
      </c>
      <c r="I106" t="e">
        <f>IF(ISBLANK(#REF!),"",#REF!)</f>
        <v>#REF!</v>
      </c>
      <c r="J106" t="e">
        <f>IF(ISBLANK(#REF!),"",#REF!)</f>
        <v>#REF!</v>
      </c>
      <c r="K106" t="str">
        <f t="shared" ca="1" si="4"/>
        <v/>
      </c>
      <c r="L106" s="29" t="e">
        <f t="array" aca="1" ref="L106" ca="1">IF(MIN(IF(INDIRECT("G" &amp; L105+1 &amp; ":$G$400")&lt;&gt;"",ROW(INDIRECT("G" &amp; L105+1 &amp; ":$G$400")),""))=0,"",MIN(IF(INDIRECT("G" &amp; L105+1 &amp; ":$G$400")&lt;&gt;"",ROW(INDIRECT("G" &amp; L105+1 &amp; ":$G$400")),"")))</f>
        <v>#VALUE!</v>
      </c>
      <c r="M106" t="str">
        <f t="shared" ca="1" si="5"/>
        <v/>
      </c>
      <c r="N106" s="26" t="str">
        <f ca="1">IF(K106="","",SUMIFS($J$2:$J$400,$I$2:I$400,"TP",$H$2:$H$400,$K106))</f>
        <v/>
      </c>
      <c r="O106" s="26" t="str">
        <f t="shared" ca="1" si="6"/>
        <v/>
      </c>
    </row>
    <row r="107" spans="7:15" x14ac:dyDescent="0.25">
      <c r="G107" t="str">
        <f ca="1">IF(COUNTIF($G$2:G106,H107)=0,H107,"")</f>
        <v/>
      </c>
      <c r="H107" t="e">
        <f t="array" aca="1" ref="H107" ca="1">IF(ISBLANK(#REF!),"",INDIRECT("'" &amp; "VOLUMES POR DISTRIBUIDORA"  &amp; "'!" &amp; ADDRESS(MAX(IF(NOT(ISBLANK(#REF!)),ROW(#REF!))),2)))</f>
        <v>#REF!</v>
      </c>
      <c r="I107" t="e">
        <f>IF(ISBLANK(#REF!),"",#REF!)</f>
        <v>#REF!</v>
      </c>
      <c r="J107" t="e">
        <f>IF(ISBLANK(#REF!),"",#REF!)</f>
        <v>#REF!</v>
      </c>
      <c r="K107" t="str">
        <f t="shared" ca="1" si="4"/>
        <v/>
      </c>
      <c r="L107" s="29" t="e">
        <f t="array" aca="1" ref="L107" ca="1">IF(MIN(IF(INDIRECT("G" &amp; L106+1 &amp; ":$G$400")&lt;&gt;"",ROW(INDIRECT("G" &amp; L106+1 &amp; ":$G$400")),""))=0,"",MIN(IF(INDIRECT("G" &amp; L106+1 &amp; ":$G$400")&lt;&gt;"",ROW(INDIRECT("G" &amp; L106+1 &amp; ":$G$400")),"")))</f>
        <v>#VALUE!</v>
      </c>
      <c r="M107" t="str">
        <f t="shared" ca="1" si="5"/>
        <v/>
      </c>
      <c r="N107" s="26" t="str">
        <f ca="1">IF(K107="","",SUMIFS($J$2:$J$400,$I$2:I$400,"TP",$H$2:$H$400,$K107))</f>
        <v/>
      </c>
      <c r="O107" s="26" t="str">
        <f t="shared" ca="1" si="6"/>
        <v/>
      </c>
    </row>
    <row r="108" spans="7:15" x14ac:dyDescent="0.25">
      <c r="G108" t="str">
        <f ca="1">IF(COUNTIF($G$2:G107,H108)=0,H108,"")</f>
        <v/>
      </c>
      <c r="H108" t="e">
        <f t="array" aca="1" ref="H108" ca="1">IF(ISBLANK(#REF!),"",INDIRECT("'" &amp; "VOLUMES POR DISTRIBUIDORA"  &amp; "'!" &amp; ADDRESS(MAX(IF(NOT(ISBLANK(#REF!)),ROW(#REF!))),2)))</f>
        <v>#REF!</v>
      </c>
      <c r="I108" t="e">
        <f>IF(ISBLANK(#REF!),"",#REF!)</f>
        <v>#REF!</v>
      </c>
      <c r="J108" t="e">
        <f>IF(ISBLANK(#REF!),"",#REF!)</f>
        <v>#REF!</v>
      </c>
      <c r="K108" t="str">
        <f t="shared" ca="1" si="4"/>
        <v/>
      </c>
      <c r="L108" s="29" t="e">
        <f t="array" aca="1" ref="L108" ca="1">IF(MIN(IF(INDIRECT("G" &amp; L107+1 &amp; ":$G$400")&lt;&gt;"",ROW(INDIRECT("G" &amp; L107+1 &amp; ":$G$400")),""))=0,"",MIN(IF(INDIRECT("G" &amp; L107+1 &amp; ":$G$400")&lt;&gt;"",ROW(INDIRECT("G" &amp; L107+1 &amp; ":$G$400")),"")))</f>
        <v>#VALUE!</v>
      </c>
      <c r="M108" t="str">
        <f t="shared" ca="1" si="5"/>
        <v/>
      </c>
      <c r="N108" s="26" t="str">
        <f ca="1">IF(K108="","",SUMIFS($J$2:$J$400,$I$2:I$400,"TP",$H$2:$H$400,$K108))</f>
        <v/>
      </c>
      <c r="O108" s="26" t="str">
        <f t="shared" ca="1" si="6"/>
        <v/>
      </c>
    </row>
    <row r="109" spans="7:15" x14ac:dyDescent="0.25">
      <c r="G109" t="str">
        <f ca="1">IF(COUNTIF($G$2:G108,H109)=0,H109,"")</f>
        <v/>
      </c>
      <c r="H109" t="e">
        <f t="array" aca="1" ref="H109" ca="1">IF(ISBLANK(#REF!),"",INDIRECT("'" &amp; "VOLUMES POR DISTRIBUIDORA"  &amp; "'!" &amp; ADDRESS(MAX(IF(NOT(ISBLANK(#REF!)),ROW(#REF!))),2)))</f>
        <v>#REF!</v>
      </c>
      <c r="I109" t="e">
        <f>IF(ISBLANK(#REF!),"",#REF!)</f>
        <v>#REF!</v>
      </c>
      <c r="J109" t="e">
        <f>IF(ISBLANK(#REF!),"",#REF!)</f>
        <v>#REF!</v>
      </c>
      <c r="K109" t="str">
        <f t="shared" ca="1" si="4"/>
        <v/>
      </c>
      <c r="L109" s="29" t="e">
        <f t="array" aca="1" ref="L109" ca="1">IF(MIN(IF(INDIRECT("G" &amp; L108+1 &amp; ":$G$400")&lt;&gt;"",ROW(INDIRECT("G" &amp; L108+1 &amp; ":$G$400")),""))=0,"",MIN(IF(INDIRECT("G" &amp; L108+1 &amp; ":$G$400")&lt;&gt;"",ROW(INDIRECT("G" &amp; L108+1 &amp; ":$G$400")),"")))</f>
        <v>#VALUE!</v>
      </c>
      <c r="M109" t="str">
        <f t="shared" ca="1" si="5"/>
        <v/>
      </c>
      <c r="N109" s="26" t="str">
        <f ca="1">IF(K109="","",SUMIFS($J$2:$J$400,$I$2:I$400,"TP",$H$2:$H$400,$K109))</f>
        <v/>
      </c>
      <c r="O109" s="26" t="str">
        <f t="shared" ca="1" si="6"/>
        <v/>
      </c>
    </row>
    <row r="110" spans="7:15" x14ac:dyDescent="0.25">
      <c r="G110" t="str">
        <f ca="1">IF(COUNTIF($G$2:G109,H110)=0,H110,"")</f>
        <v/>
      </c>
      <c r="H110" t="e">
        <f t="array" aca="1" ref="H110" ca="1">IF(ISBLANK(#REF!),"",INDIRECT("'" &amp; "VOLUMES POR DISTRIBUIDORA"  &amp; "'!" &amp; ADDRESS(MAX(IF(NOT(ISBLANK(#REF!)),ROW(#REF!))),2)))</f>
        <v>#REF!</v>
      </c>
      <c r="I110" t="e">
        <f>IF(ISBLANK(#REF!),"",#REF!)</f>
        <v>#REF!</v>
      </c>
      <c r="J110" t="e">
        <f>IF(ISBLANK(#REF!),"",#REF!)</f>
        <v>#REF!</v>
      </c>
      <c r="K110" t="str">
        <f t="shared" ca="1" si="4"/>
        <v/>
      </c>
      <c r="L110" s="29" t="e">
        <f t="array" aca="1" ref="L110" ca="1">IF(MIN(IF(INDIRECT("G" &amp; L109+1 &amp; ":$G$400")&lt;&gt;"",ROW(INDIRECT("G" &amp; L109+1 &amp; ":$G$400")),""))=0,"",MIN(IF(INDIRECT("G" &amp; L109+1 &amp; ":$G$400")&lt;&gt;"",ROW(INDIRECT("G" &amp; L109+1 &amp; ":$G$400")),"")))</f>
        <v>#VALUE!</v>
      </c>
      <c r="M110" t="str">
        <f t="shared" ca="1" si="5"/>
        <v/>
      </c>
      <c r="N110" s="26" t="str">
        <f ca="1">IF(K110="","",SUMIFS($J$2:$J$400,$I$2:I$400,"TP",$H$2:$H$400,$K110))</f>
        <v/>
      </c>
      <c r="O110" s="26" t="str">
        <f t="shared" ca="1" si="6"/>
        <v/>
      </c>
    </row>
    <row r="111" spans="7:15" x14ac:dyDescent="0.25">
      <c r="G111" t="str">
        <f ca="1">IF(COUNTIF($G$2:G110,H111)=0,H111,"")</f>
        <v/>
      </c>
      <c r="H111" t="e">
        <f t="array" aca="1" ref="H111" ca="1">IF(ISBLANK(#REF!),"",INDIRECT("'" &amp; "VOLUMES POR DISTRIBUIDORA"  &amp; "'!" &amp; ADDRESS(MAX(IF(NOT(ISBLANK(#REF!)),ROW(#REF!))),2)))</f>
        <v>#REF!</v>
      </c>
      <c r="I111" t="e">
        <f>IF(ISBLANK(#REF!),"",#REF!)</f>
        <v>#REF!</v>
      </c>
      <c r="J111" t="e">
        <f>IF(ISBLANK(#REF!),"",#REF!)</f>
        <v>#REF!</v>
      </c>
      <c r="K111" t="str">
        <f t="shared" ca="1" si="4"/>
        <v/>
      </c>
      <c r="L111" s="29" t="e">
        <f t="array" aca="1" ref="L111" ca="1">IF(MIN(IF(INDIRECT("G" &amp; L110+1 &amp; ":$G$400")&lt;&gt;"",ROW(INDIRECT("G" &amp; L110+1 &amp; ":$G$400")),""))=0,"",MIN(IF(INDIRECT("G" &amp; L110+1 &amp; ":$G$400")&lt;&gt;"",ROW(INDIRECT("G" &amp; L110+1 &amp; ":$G$400")),"")))</f>
        <v>#VALUE!</v>
      </c>
      <c r="M111" t="str">
        <f t="shared" ca="1" si="5"/>
        <v/>
      </c>
      <c r="N111" s="26" t="str">
        <f ca="1">IF(K111="","",SUMIFS($J$2:$J$400,$I$2:I$400,"TP",$H$2:$H$400,$K111))</f>
        <v/>
      </c>
      <c r="O111" s="26" t="str">
        <f t="shared" ca="1" si="6"/>
        <v/>
      </c>
    </row>
    <row r="112" spans="7:15" x14ac:dyDescent="0.25">
      <c r="G112" t="str">
        <f ca="1">IF(COUNTIF($G$2:G111,H112)=0,H112,"")</f>
        <v/>
      </c>
      <c r="H112" t="e">
        <f t="array" aca="1" ref="H112" ca="1">IF(ISBLANK(#REF!),"",INDIRECT("'" &amp; "VOLUMES POR DISTRIBUIDORA"  &amp; "'!" &amp; ADDRESS(MAX(IF(NOT(ISBLANK(#REF!)),ROW(#REF!))),2)))</f>
        <v>#REF!</v>
      </c>
      <c r="I112" t="e">
        <f>IF(ISBLANK(#REF!),"",#REF!)</f>
        <v>#REF!</v>
      </c>
      <c r="J112" t="e">
        <f>IF(ISBLANK(#REF!),"",#REF!)</f>
        <v>#REF!</v>
      </c>
      <c r="K112" t="str">
        <f t="shared" ca="1" si="4"/>
        <v/>
      </c>
      <c r="L112" s="29" t="e">
        <f t="array" aca="1" ref="L112" ca="1">IF(MIN(IF(INDIRECT("G" &amp; L111+1 &amp; ":$G$400")&lt;&gt;"",ROW(INDIRECT("G" &amp; L111+1 &amp; ":$G$400")),""))=0,"",MIN(IF(INDIRECT("G" &amp; L111+1 &amp; ":$G$400")&lt;&gt;"",ROW(INDIRECT("G" &amp; L111+1 &amp; ":$G$400")),"")))</f>
        <v>#VALUE!</v>
      </c>
      <c r="M112" t="str">
        <f t="shared" ca="1" si="5"/>
        <v/>
      </c>
      <c r="N112" s="26" t="str">
        <f ca="1">IF(K112="","",SUMIFS($J$2:$J$400,$I$2:I$400,"TP",$H$2:$H$400,$K112))</f>
        <v/>
      </c>
      <c r="O112" s="26" t="str">
        <f t="shared" ca="1" si="6"/>
        <v/>
      </c>
    </row>
    <row r="113" spans="7:15" x14ac:dyDescent="0.25">
      <c r="G113" t="str">
        <f ca="1">IF(COUNTIF($G$2:G112,H113)=0,H113,"")</f>
        <v/>
      </c>
      <c r="H113" t="e">
        <f t="array" aca="1" ref="H113" ca="1">IF(ISBLANK(#REF!),"",INDIRECT("'" &amp; "VOLUMES POR DISTRIBUIDORA"  &amp; "'!" &amp; ADDRESS(MAX(IF(NOT(ISBLANK(#REF!)),ROW(#REF!))),2)))</f>
        <v>#REF!</v>
      </c>
      <c r="I113" t="e">
        <f>IF(ISBLANK(#REF!),"",#REF!)</f>
        <v>#REF!</v>
      </c>
      <c r="J113" t="e">
        <f>IF(ISBLANK(#REF!),"",#REF!)</f>
        <v>#REF!</v>
      </c>
      <c r="K113" t="str">
        <f t="shared" ca="1" si="4"/>
        <v/>
      </c>
      <c r="L113" s="29" t="e">
        <f t="array" aca="1" ref="L113" ca="1">IF(MIN(IF(INDIRECT("G" &amp; L112+1 &amp; ":$G$400")&lt;&gt;"",ROW(INDIRECT("G" &amp; L112+1 &amp; ":$G$400")),""))=0,"",MIN(IF(INDIRECT("G" &amp; L112+1 &amp; ":$G$400")&lt;&gt;"",ROW(INDIRECT("G" &amp; L112+1 &amp; ":$G$400")),"")))</f>
        <v>#VALUE!</v>
      </c>
      <c r="M113" t="str">
        <f t="shared" ca="1" si="5"/>
        <v/>
      </c>
      <c r="N113" s="26" t="str">
        <f ca="1">IF(K113="","",SUMIFS($J$2:$J$400,$I$2:I$400,"TP",$H$2:$H$400,$K113))</f>
        <v/>
      </c>
      <c r="O113" s="26" t="str">
        <f t="shared" ca="1" si="6"/>
        <v/>
      </c>
    </row>
    <row r="114" spans="7:15" x14ac:dyDescent="0.25">
      <c r="G114" t="str">
        <f ca="1">IF(COUNTIF($G$2:G113,H114)=0,H114,"")</f>
        <v/>
      </c>
      <c r="H114" t="e">
        <f t="array" aca="1" ref="H114" ca="1">IF(ISBLANK(#REF!),"",INDIRECT("'" &amp; "VOLUMES POR DISTRIBUIDORA"  &amp; "'!" &amp; ADDRESS(MAX(IF(NOT(ISBLANK(#REF!)),ROW(#REF!))),2)))</f>
        <v>#REF!</v>
      </c>
      <c r="I114" t="e">
        <f>IF(ISBLANK(#REF!),"",#REF!)</f>
        <v>#REF!</v>
      </c>
      <c r="J114" t="e">
        <f>IF(ISBLANK(#REF!),"",#REF!)</f>
        <v>#REF!</v>
      </c>
      <c r="K114" t="str">
        <f t="shared" ca="1" si="4"/>
        <v/>
      </c>
      <c r="L114" s="29" t="e">
        <f t="array" aca="1" ref="L114" ca="1">IF(MIN(IF(INDIRECT("G" &amp; L113+1 &amp; ":$G$400")&lt;&gt;"",ROW(INDIRECT("G" &amp; L113+1 &amp; ":$G$400")),""))=0,"",MIN(IF(INDIRECT("G" &amp; L113+1 &amp; ":$G$400")&lt;&gt;"",ROW(INDIRECT("G" &amp; L113+1 &amp; ":$G$400")),"")))</f>
        <v>#VALUE!</v>
      </c>
      <c r="M114" t="str">
        <f t="shared" ca="1" si="5"/>
        <v/>
      </c>
      <c r="N114" s="26" t="str">
        <f ca="1">IF(K114="","",SUMIFS($J$2:$J$400,$I$2:I$400,"TP",$H$2:$H$400,$K114))</f>
        <v/>
      </c>
      <c r="O114" s="26" t="str">
        <f t="shared" ca="1" si="6"/>
        <v/>
      </c>
    </row>
    <row r="115" spans="7:15" x14ac:dyDescent="0.25">
      <c r="G115" t="str">
        <f ca="1">IF(COUNTIF($G$2:G114,H115)=0,H115,"")</f>
        <v/>
      </c>
      <c r="H115" t="e">
        <f t="array" aca="1" ref="H115" ca="1">IF(ISBLANK(#REF!),"",INDIRECT("'" &amp; "VOLUMES POR DISTRIBUIDORA"  &amp; "'!" &amp; ADDRESS(MAX(IF(NOT(ISBLANK(#REF!)),ROW(#REF!))),2)))</f>
        <v>#REF!</v>
      </c>
      <c r="I115" t="e">
        <f>IF(ISBLANK(#REF!),"",#REF!)</f>
        <v>#REF!</v>
      </c>
      <c r="J115" t="e">
        <f>IF(ISBLANK(#REF!),"",#REF!)</f>
        <v>#REF!</v>
      </c>
      <c r="K115" t="str">
        <f t="shared" ca="1" si="4"/>
        <v/>
      </c>
      <c r="L115" s="29" t="e">
        <f t="array" aca="1" ref="L115" ca="1">IF(MIN(IF(INDIRECT("G" &amp; L114+1 &amp; ":$G$400")&lt;&gt;"",ROW(INDIRECT("G" &amp; L114+1 &amp; ":$G$400")),""))=0,"",MIN(IF(INDIRECT("G" &amp; L114+1 &amp; ":$G$400")&lt;&gt;"",ROW(INDIRECT("G" &amp; L114+1 &amp; ":$G$400")),"")))</f>
        <v>#VALUE!</v>
      </c>
      <c r="M115" t="str">
        <f t="shared" ca="1" si="5"/>
        <v/>
      </c>
      <c r="N115" s="26" t="str">
        <f ca="1">IF(K115="","",SUMIFS($J$2:$J$400,$I$2:I$400,"TP",$H$2:$H$400,$K115))</f>
        <v/>
      </c>
      <c r="O115" s="26" t="str">
        <f t="shared" ca="1" si="6"/>
        <v/>
      </c>
    </row>
    <row r="116" spans="7:15" x14ac:dyDescent="0.25">
      <c r="G116" t="str">
        <f ca="1">IF(COUNTIF($G$2:G115,H116)=0,H116,"")</f>
        <v/>
      </c>
      <c r="H116" t="e">
        <f t="array" aca="1" ref="H116" ca="1">IF(ISBLANK(#REF!),"",INDIRECT("'" &amp; "VOLUMES POR DISTRIBUIDORA"  &amp; "'!" &amp; ADDRESS(MAX(IF(NOT(ISBLANK(#REF!)),ROW(#REF!))),2)))</f>
        <v>#REF!</v>
      </c>
      <c r="I116" t="e">
        <f>IF(ISBLANK(#REF!),"",#REF!)</f>
        <v>#REF!</v>
      </c>
      <c r="J116" t="e">
        <f>IF(ISBLANK(#REF!),"",#REF!)</f>
        <v>#REF!</v>
      </c>
      <c r="K116" t="str">
        <f t="shared" ca="1" si="4"/>
        <v/>
      </c>
      <c r="L116" s="29" t="e">
        <f t="array" aca="1" ref="L116" ca="1">IF(MIN(IF(INDIRECT("G" &amp; L115+1 &amp; ":$G$400")&lt;&gt;"",ROW(INDIRECT("G" &amp; L115+1 &amp; ":$G$400")),""))=0,"",MIN(IF(INDIRECT("G" &amp; L115+1 &amp; ":$G$400")&lt;&gt;"",ROW(INDIRECT("G" &amp; L115+1 &amp; ":$G$400")),"")))</f>
        <v>#VALUE!</v>
      </c>
      <c r="M116" t="str">
        <f t="shared" ca="1" si="5"/>
        <v/>
      </c>
      <c r="N116" s="26" t="str">
        <f ca="1">IF(K116="","",SUMIFS($J$2:$J$400,$I$2:I$400,"TP",$H$2:$H$400,$K116))</f>
        <v/>
      </c>
      <c r="O116" s="26" t="str">
        <f t="shared" ca="1" si="6"/>
        <v/>
      </c>
    </row>
    <row r="117" spans="7:15" x14ac:dyDescent="0.25">
      <c r="G117" t="str">
        <f ca="1">IF(COUNTIF($G$2:G116,H117)=0,H117,"")</f>
        <v/>
      </c>
      <c r="H117" t="e">
        <f t="array" aca="1" ref="H117" ca="1">IF(ISBLANK(#REF!),"",INDIRECT("'" &amp; "VOLUMES POR DISTRIBUIDORA"  &amp; "'!" &amp; ADDRESS(MAX(IF(NOT(ISBLANK(#REF!)),ROW(#REF!))),2)))</f>
        <v>#REF!</v>
      </c>
      <c r="I117" t="e">
        <f>IF(ISBLANK(#REF!),"",#REF!)</f>
        <v>#REF!</v>
      </c>
      <c r="J117" t="e">
        <f>IF(ISBLANK(#REF!),"",#REF!)</f>
        <v>#REF!</v>
      </c>
      <c r="K117" t="str">
        <f t="shared" ca="1" si="4"/>
        <v/>
      </c>
      <c r="L117" s="29" t="e">
        <f t="array" aca="1" ref="L117" ca="1">IF(MIN(IF(INDIRECT("G" &amp; L116+1 &amp; ":$G$400")&lt;&gt;"",ROW(INDIRECT("G" &amp; L116+1 &amp; ":$G$400")),""))=0,"",MIN(IF(INDIRECT("G" &amp; L116+1 &amp; ":$G$400")&lt;&gt;"",ROW(INDIRECT("G" &amp; L116+1 &amp; ":$G$400")),"")))</f>
        <v>#VALUE!</v>
      </c>
      <c r="M117" t="str">
        <f t="shared" ca="1" si="5"/>
        <v/>
      </c>
      <c r="N117" s="26" t="str">
        <f ca="1">IF(K117="","",SUMIFS($J$2:$J$400,$I$2:I$400,"TP",$H$2:$H$400,$K117))</f>
        <v/>
      </c>
      <c r="O117" s="26" t="str">
        <f t="shared" ca="1" si="6"/>
        <v/>
      </c>
    </row>
    <row r="118" spans="7:15" x14ac:dyDescent="0.25">
      <c r="G118" t="str">
        <f ca="1">IF(COUNTIF($G$2:G117,H118)=0,H118,"")</f>
        <v/>
      </c>
      <c r="H118" t="e">
        <f t="array" aca="1" ref="H118" ca="1">IF(ISBLANK(#REF!),"",INDIRECT("'" &amp; "VOLUMES POR DISTRIBUIDORA"  &amp; "'!" &amp; ADDRESS(MAX(IF(NOT(ISBLANK(#REF!)),ROW(#REF!))),2)))</f>
        <v>#REF!</v>
      </c>
      <c r="I118" t="e">
        <f>IF(ISBLANK(#REF!),"",#REF!)</f>
        <v>#REF!</v>
      </c>
      <c r="J118" t="e">
        <f>IF(ISBLANK(#REF!),"",#REF!)</f>
        <v>#REF!</v>
      </c>
      <c r="K118" t="str">
        <f t="shared" ca="1" si="4"/>
        <v/>
      </c>
      <c r="L118" s="29" t="e">
        <f t="array" aca="1" ref="L118" ca="1">IF(MIN(IF(INDIRECT("G" &amp; L117+1 &amp; ":$G$400")&lt;&gt;"",ROW(INDIRECT("G" &amp; L117+1 &amp; ":$G$400")),""))=0,"",MIN(IF(INDIRECT("G" &amp; L117+1 &amp; ":$G$400")&lt;&gt;"",ROW(INDIRECT("G" &amp; L117+1 &amp; ":$G$400")),"")))</f>
        <v>#VALUE!</v>
      </c>
      <c r="M118" t="str">
        <f t="shared" ca="1" si="5"/>
        <v/>
      </c>
      <c r="N118" s="26" t="str">
        <f ca="1">IF(K118="","",SUMIFS($J$2:$J$400,$I$2:I$400,"TP",$H$2:$H$400,$K118))</f>
        <v/>
      </c>
      <c r="O118" s="26" t="str">
        <f t="shared" ca="1" si="6"/>
        <v/>
      </c>
    </row>
    <row r="119" spans="7:15" x14ac:dyDescent="0.25">
      <c r="G119" t="str">
        <f ca="1">IF(COUNTIF($G$2:G118,H119)=0,H119,"")</f>
        <v/>
      </c>
      <c r="H119" t="e">
        <f t="array" aca="1" ref="H119" ca="1">IF(ISBLANK(#REF!),"",INDIRECT("'" &amp; "VOLUMES POR DISTRIBUIDORA"  &amp; "'!" &amp; ADDRESS(MAX(IF(NOT(ISBLANK(#REF!)),ROW(#REF!))),2)))</f>
        <v>#REF!</v>
      </c>
      <c r="I119" t="e">
        <f>IF(ISBLANK(#REF!),"",#REF!)</f>
        <v>#REF!</v>
      </c>
      <c r="J119" t="e">
        <f>IF(ISBLANK(#REF!),"",#REF!)</f>
        <v>#REF!</v>
      </c>
      <c r="K119" t="str">
        <f t="shared" ca="1" si="4"/>
        <v/>
      </c>
      <c r="L119" s="29" t="e">
        <f t="array" aca="1" ref="L119" ca="1">IF(MIN(IF(INDIRECT("G" &amp; L118+1 &amp; ":$G$400")&lt;&gt;"",ROW(INDIRECT("G" &amp; L118+1 &amp; ":$G$400")),""))=0,"",MIN(IF(INDIRECT("G" &amp; L118+1 &amp; ":$G$400")&lt;&gt;"",ROW(INDIRECT("G" &amp; L118+1 &amp; ":$G$400")),"")))</f>
        <v>#VALUE!</v>
      </c>
      <c r="M119" t="str">
        <f t="shared" ca="1" si="5"/>
        <v/>
      </c>
      <c r="N119" s="26" t="str">
        <f ca="1">IF(K119="","",SUMIFS($J$2:$J$400,$I$2:I$400,"TP",$H$2:$H$400,$K119))</f>
        <v/>
      </c>
      <c r="O119" s="26" t="str">
        <f t="shared" ca="1" si="6"/>
        <v/>
      </c>
    </row>
    <row r="120" spans="7:15" x14ac:dyDescent="0.25">
      <c r="G120" t="str">
        <f ca="1">IF(COUNTIF($G$2:G119,H120)=0,H120,"")</f>
        <v/>
      </c>
      <c r="H120" t="e">
        <f t="array" aca="1" ref="H120" ca="1">IF(ISBLANK(#REF!),"",INDIRECT("'" &amp; "VOLUMES POR DISTRIBUIDORA"  &amp; "'!" &amp; ADDRESS(MAX(IF(NOT(ISBLANK(#REF!)),ROW(#REF!))),2)))</f>
        <v>#REF!</v>
      </c>
      <c r="I120" t="e">
        <f>IF(ISBLANK(#REF!),"",#REF!)</f>
        <v>#REF!</v>
      </c>
      <c r="J120" t="e">
        <f>IF(ISBLANK(#REF!),"",#REF!)</f>
        <v>#REF!</v>
      </c>
      <c r="K120" t="str">
        <f t="shared" ca="1" si="4"/>
        <v/>
      </c>
      <c r="L120" s="29" t="e">
        <f t="array" aca="1" ref="L120" ca="1">IF(MIN(IF(INDIRECT("G" &amp; L119+1 &amp; ":$G$400")&lt;&gt;"",ROW(INDIRECT("G" &amp; L119+1 &amp; ":$G$400")),""))=0,"",MIN(IF(INDIRECT("G" &amp; L119+1 &amp; ":$G$400")&lt;&gt;"",ROW(INDIRECT("G" &amp; L119+1 &amp; ":$G$400")),"")))</f>
        <v>#VALUE!</v>
      </c>
      <c r="M120" t="str">
        <f t="shared" ca="1" si="5"/>
        <v/>
      </c>
      <c r="N120" s="26" t="str">
        <f ca="1">IF(K120="","",SUMIFS($J$2:$J$400,$I$2:I$400,"TP",$H$2:$H$400,$K120))</f>
        <v/>
      </c>
      <c r="O120" s="26" t="str">
        <f t="shared" ca="1" si="6"/>
        <v/>
      </c>
    </row>
    <row r="121" spans="7:15" x14ac:dyDescent="0.25">
      <c r="G121" t="str">
        <f ca="1">IF(COUNTIF($G$2:G120,H121)=0,H121,"")</f>
        <v/>
      </c>
      <c r="H121" t="e">
        <f t="array" aca="1" ref="H121" ca="1">IF(ISBLANK(#REF!),"",INDIRECT("'" &amp; "VOLUMES POR DISTRIBUIDORA"  &amp; "'!" &amp; ADDRESS(MAX(IF(NOT(ISBLANK(#REF!)),ROW(#REF!))),2)))</f>
        <v>#REF!</v>
      </c>
      <c r="I121" t="e">
        <f>IF(ISBLANK(#REF!),"",#REF!)</f>
        <v>#REF!</v>
      </c>
      <c r="J121" t="e">
        <f>IF(ISBLANK(#REF!),"",#REF!)</f>
        <v>#REF!</v>
      </c>
      <c r="K121" t="str">
        <f t="shared" ca="1" si="4"/>
        <v/>
      </c>
      <c r="L121" s="29" t="e">
        <f t="array" aca="1" ref="L121" ca="1">IF(MIN(IF(INDIRECT("G" &amp; L120+1 &amp; ":$G$400")&lt;&gt;"",ROW(INDIRECT("G" &amp; L120+1 &amp; ":$G$400")),""))=0,"",MIN(IF(INDIRECT("G" &amp; L120+1 &amp; ":$G$400")&lt;&gt;"",ROW(INDIRECT("G" &amp; L120+1 &amp; ":$G$400")),"")))</f>
        <v>#VALUE!</v>
      </c>
      <c r="M121" t="str">
        <f t="shared" ca="1" si="5"/>
        <v/>
      </c>
      <c r="N121" s="26" t="str">
        <f ca="1">IF(K121="","",SUMIFS($J$2:$J$400,$I$2:I$400,"TP",$H$2:$H$400,$K121))</f>
        <v/>
      </c>
      <c r="O121" s="26" t="str">
        <f t="shared" ca="1" si="6"/>
        <v/>
      </c>
    </row>
    <row r="122" spans="7:15" x14ac:dyDescent="0.25">
      <c r="G122" t="str">
        <f ca="1">IF(COUNTIF($G$2:G121,H122)=0,H122,"")</f>
        <v/>
      </c>
      <c r="H122" t="e">
        <f t="array" aca="1" ref="H122" ca="1">IF(ISBLANK(#REF!),"",INDIRECT("'" &amp; "VOLUMES POR DISTRIBUIDORA"  &amp; "'!" &amp; ADDRESS(MAX(IF(NOT(ISBLANK(#REF!)),ROW(#REF!))),2)))</f>
        <v>#REF!</v>
      </c>
      <c r="I122" t="e">
        <f>IF(ISBLANK(#REF!),"",#REF!)</f>
        <v>#REF!</v>
      </c>
      <c r="J122" t="e">
        <f>IF(ISBLANK(#REF!),"",#REF!)</f>
        <v>#REF!</v>
      </c>
      <c r="K122" t="str">
        <f t="shared" ca="1" si="4"/>
        <v/>
      </c>
      <c r="L122" s="29" t="e">
        <f t="array" aca="1" ref="L122" ca="1">IF(MIN(IF(INDIRECT("G" &amp; L121+1 &amp; ":$G$400")&lt;&gt;"",ROW(INDIRECT("G" &amp; L121+1 &amp; ":$G$400")),""))=0,"",MIN(IF(INDIRECT("G" &amp; L121+1 &amp; ":$G$400")&lt;&gt;"",ROW(INDIRECT("G" &amp; L121+1 &amp; ":$G$400")),"")))</f>
        <v>#VALUE!</v>
      </c>
      <c r="M122" t="str">
        <f t="shared" ca="1" si="5"/>
        <v/>
      </c>
      <c r="N122" s="26" t="str">
        <f ca="1">IF(K122="","",SUMIFS($J$2:$J$400,$I$2:I$400,"TP",$H$2:$H$400,$K122))</f>
        <v/>
      </c>
      <c r="O122" s="26" t="str">
        <f t="shared" ca="1" si="6"/>
        <v/>
      </c>
    </row>
    <row r="123" spans="7:15" x14ac:dyDescent="0.25">
      <c r="G123" t="str">
        <f ca="1">IF(COUNTIF($G$2:G122,H123)=0,H123,"")</f>
        <v/>
      </c>
      <c r="H123" t="e">
        <f t="array" aca="1" ref="H123" ca="1">IF(ISBLANK(#REF!),"",INDIRECT("'" &amp; "VOLUMES POR DISTRIBUIDORA"  &amp; "'!" &amp; ADDRESS(MAX(IF(NOT(ISBLANK(#REF!)),ROW(#REF!))),2)))</f>
        <v>#REF!</v>
      </c>
      <c r="I123" t="e">
        <f>IF(ISBLANK(#REF!),"",#REF!)</f>
        <v>#REF!</v>
      </c>
      <c r="J123" t="e">
        <f>IF(ISBLANK(#REF!),"",#REF!)</f>
        <v>#REF!</v>
      </c>
      <c r="K123" t="str">
        <f t="shared" ca="1" si="4"/>
        <v/>
      </c>
      <c r="L123" s="29" t="e">
        <f t="array" aca="1" ref="L123" ca="1">IF(MIN(IF(INDIRECT("G" &amp; L122+1 &amp; ":$G$400")&lt;&gt;"",ROW(INDIRECT("G" &amp; L122+1 &amp; ":$G$400")),""))=0,"",MIN(IF(INDIRECT("G" &amp; L122+1 &amp; ":$G$400")&lt;&gt;"",ROW(INDIRECT("G" &amp; L122+1 &amp; ":$G$400")),"")))</f>
        <v>#VALUE!</v>
      </c>
      <c r="M123" t="str">
        <f t="shared" ca="1" si="5"/>
        <v/>
      </c>
      <c r="N123" s="26" t="str">
        <f ca="1">IF(K123="","",SUMIFS($J$2:$J$400,$I$2:I$400,"TP",$H$2:$H$400,$K123))</f>
        <v/>
      </c>
      <c r="O123" s="26" t="str">
        <f t="shared" ca="1" si="6"/>
        <v/>
      </c>
    </row>
    <row r="124" spans="7:15" x14ac:dyDescent="0.25">
      <c r="G124" t="str">
        <f ca="1">IF(COUNTIF($G$2:G123,H124)=0,H124,"")</f>
        <v/>
      </c>
      <c r="H124" t="e">
        <f t="array" aca="1" ref="H124" ca="1">IF(ISBLANK(#REF!),"",INDIRECT("'" &amp; "VOLUMES POR DISTRIBUIDORA"  &amp; "'!" &amp; ADDRESS(MAX(IF(NOT(ISBLANK(#REF!)),ROW(#REF!))),2)))</f>
        <v>#REF!</v>
      </c>
      <c r="I124" t="e">
        <f>IF(ISBLANK(#REF!),"",#REF!)</f>
        <v>#REF!</v>
      </c>
      <c r="J124" t="e">
        <f>IF(ISBLANK(#REF!),"",#REF!)</f>
        <v>#REF!</v>
      </c>
      <c r="K124" t="str">
        <f t="shared" ca="1" si="4"/>
        <v/>
      </c>
      <c r="L124" s="29" t="e">
        <f t="array" aca="1" ref="L124" ca="1">IF(MIN(IF(INDIRECT("G" &amp; L123+1 &amp; ":$G$400")&lt;&gt;"",ROW(INDIRECT("G" &amp; L123+1 &amp; ":$G$400")),""))=0,"",MIN(IF(INDIRECT("G" &amp; L123+1 &amp; ":$G$400")&lt;&gt;"",ROW(INDIRECT("G" &amp; L123+1 &amp; ":$G$400")),"")))</f>
        <v>#VALUE!</v>
      </c>
      <c r="M124" t="str">
        <f t="shared" ca="1" si="5"/>
        <v/>
      </c>
      <c r="N124" s="26" t="str">
        <f ca="1">IF(K124="","",SUMIFS($J$2:$J$400,$I$2:I$400,"TP",$H$2:$H$400,$K124))</f>
        <v/>
      </c>
      <c r="O124" s="26" t="str">
        <f t="shared" ca="1" si="6"/>
        <v/>
      </c>
    </row>
    <row r="125" spans="7:15" x14ac:dyDescent="0.25">
      <c r="G125" t="str">
        <f ca="1">IF(COUNTIF($G$2:G124,H125)=0,H125,"")</f>
        <v/>
      </c>
      <c r="H125" t="e">
        <f t="array" aca="1" ref="H125" ca="1">IF(ISBLANK(#REF!),"",INDIRECT("'" &amp; "VOLUMES POR DISTRIBUIDORA"  &amp; "'!" &amp; ADDRESS(MAX(IF(NOT(ISBLANK(#REF!)),ROW(#REF!))),2)))</f>
        <v>#REF!</v>
      </c>
      <c r="I125" t="e">
        <f>IF(ISBLANK(#REF!),"",#REF!)</f>
        <v>#REF!</v>
      </c>
      <c r="J125" t="e">
        <f>IF(ISBLANK(#REF!),"",#REF!)</f>
        <v>#REF!</v>
      </c>
      <c r="K125" t="str">
        <f t="shared" ca="1" si="4"/>
        <v/>
      </c>
      <c r="L125" s="29" t="e">
        <f t="array" aca="1" ref="L125" ca="1">IF(MIN(IF(INDIRECT("G" &amp; L124+1 &amp; ":$G$400")&lt;&gt;"",ROW(INDIRECT("G" &amp; L124+1 &amp; ":$G$400")),""))=0,"",MIN(IF(INDIRECT("G" &amp; L124+1 &amp; ":$G$400")&lt;&gt;"",ROW(INDIRECT("G" &amp; L124+1 &amp; ":$G$400")),"")))</f>
        <v>#VALUE!</v>
      </c>
      <c r="M125" t="str">
        <f t="shared" ca="1" si="5"/>
        <v/>
      </c>
      <c r="N125" s="26" t="str">
        <f ca="1">IF(K125="","",SUMIFS($J$2:$J$400,$I$2:I$400,"TP",$H$2:$H$400,$K125))</f>
        <v/>
      </c>
      <c r="O125" s="26" t="str">
        <f t="shared" ca="1" si="6"/>
        <v/>
      </c>
    </row>
    <row r="126" spans="7:15" x14ac:dyDescent="0.25">
      <c r="G126" t="str">
        <f ca="1">IF(COUNTIF($G$2:G125,H126)=0,H126,"")</f>
        <v/>
      </c>
      <c r="H126" t="e">
        <f t="array" aca="1" ref="H126" ca="1">IF(ISBLANK(#REF!),"",INDIRECT("'" &amp; "VOLUMES POR DISTRIBUIDORA"  &amp; "'!" &amp; ADDRESS(MAX(IF(NOT(ISBLANK(#REF!)),ROW(#REF!))),2)))</f>
        <v>#REF!</v>
      </c>
      <c r="I126" t="e">
        <f>IF(ISBLANK(#REF!),"",#REF!)</f>
        <v>#REF!</v>
      </c>
      <c r="J126" t="e">
        <f>IF(ISBLANK(#REF!),"",#REF!)</f>
        <v>#REF!</v>
      </c>
      <c r="K126" t="str">
        <f t="shared" ca="1" si="4"/>
        <v/>
      </c>
      <c r="L126" s="29" t="e">
        <f t="array" aca="1" ref="L126" ca="1">IF(MIN(IF(INDIRECT("G" &amp; L125+1 &amp; ":$G$400")&lt;&gt;"",ROW(INDIRECT("G" &amp; L125+1 &amp; ":$G$400")),""))=0,"",MIN(IF(INDIRECT("G" &amp; L125+1 &amp; ":$G$400")&lt;&gt;"",ROW(INDIRECT("G" &amp; L125+1 &amp; ":$G$400")),"")))</f>
        <v>#VALUE!</v>
      </c>
      <c r="M126" t="str">
        <f t="shared" ca="1" si="5"/>
        <v/>
      </c>
      <c r="N126" s="26" t="str">
        <f ca="1">IF(K126="","",SUMIFS($J$2:$J$400,$I$2:I$400,"TP",$H$2:$H$400,$K126))</f>
        <v/>
      </c>
      <c r="O126" s="26" t="str">
        <f t="shared" ca="1" si="6"/>
        <v/>
      </c>
    </row>
    <row r="127" spans="7:15" x14ac:dyDescent="0.25">
      <c r="G127" t="str">
        <f ca="1">IF(COUNTIF($G$2:G126,H127)=0,H127,"")</f>
        <v/>
      </c>
      <c r="H127" t="e">
        <f t="array" aca="1" ref="H127" ca="1">IF(ISBLANK(#REF!),"",INDIRECT("'" &amp; "VOLUMES POR DISTRIBUIDORA"  &amp; "'!" &amp; ADDRESS(MAX(IF(NOT(ISBLANK(#REF!)),ROW(#REF!))),2)))</f>
        <v>#REF!</v>
      </c>
      <c r="I127" t="e">
        <f>IF(ISBLANK(#REF!),"",#REF!)</f>
        <v>#REF!</v>
      </c>
      <c r="J127" t="e">
        <f>IF(ISBLANK(#REF!),"",#REF!)</f>
        <v>#REF!</v>
      </c>
      <c r="K127" t="str">
        <f t="shared" ca="1" si="4"/>
        <v/>
      </c>
      <c r="L127" s="29" t="e">
        <f t="array" aca="1" ref="L127" ca="1">IF(MIN(IF(INDIRECT("G" &amp; L126+1 &amp; ":$G$400")&lt;&gt;"",ROW(INDIRECT("G" &amp; L126+1 &amp; ":$G$400")),""))=0,"",MIN(IF(INDIRECT("G" &amp; L126+1 &amp; ":$G$400")&lt;&gt;"",ROW(INDIRECT("G" &amp; L126+1 &amp; ":$G$400")),"")))</f>
        <v>#VALUE!</v>
      </c>
      <c r="M127" t="str">
        <f t="shared" ca="1" si="5"/>
        <v/>
      </c>
      <c r="N127" s="26" t="str">
        <f ca="1">IF(K127="","",SUMIFS($J$2:$J$400,$I$2:I$400,"TP",$H$2:$H$400,$K127))</f>
        <v/>
      </c>
      <c r="O127" s="26" t="str">
        <f t="shared" ca="1" si="6"/>
        <v/>
      </c>
    </row>
    <row r="128" spans="7:15" x14ac:dyDescent="0.25">
      <c r="G128" t="str">
        <f ca="1">IF(COUNTIF($G$2:G127,H128)=0,H128,"")</f>
        <v/>
      </c>
      <c r="H128" t="e">
        <f t="array" aca="1" ref="H128" ca="1">IF(ISBLANK(#REF!),"",INDIRECT("'" &amp; "VOLUMES POR DISTRIBUIDORA"  &amp; "'!" &amp; ADDRESS(MAX(IF(NOT(ISBLANK(#REF!)),ROW(#REF!))),2)))</f>
        <v>#REF!</v>
      </c>
      <c r="I128" t="e">
        <f>IF(ISBLANK(#REF!),"",#REF!)</f>
        <v>#REF!</v>
      </c>
      <c r="J128" t="e">
        <f>IF(ISBLANK(#REF!),"",#REF!)</f>
        <v>#REF!</v>
      </c>
      <c r="K128" t="str">
        <f t="shared" ca="1" si="4"/>
        <v/>
      </c>
      <c r="L128" s="29" t="e">
        <f t="array" aca="1" ref="L128" ca="1">IF(MIN(IF(INDIRECT("G" &amp; L127+1 &amp; ":$G$400")&lt;&gt;"",ROW(INDIRECT("G" &amp; L127+1 &amp; ":$G$400")),""))=0,"",MIN(IF(INDIRECT("G" &amp; L127+1 &amp; ":$G$400")&lt;&gt;"",ROW(INDIRECT("G" &amp; L127+1 &amp; ":$G$400")),"")))</f>
        <v>#VALUE!</v>
      </c>
      <c r="M128" t="str">
        <f t="shared" ca="1" si="5"/>
        <v/>
      </c>
      <c r="N128" s="26" t="str">
        <f ca="1">IF(K128="","",SUMIFS($J$2:$J$400,$I$2:I$400,"TP",$H$2:$H$400,$K128))</f>
        <v/>
      </c>
      <c r="O128" s="26" t="str">
        <f t="shared" ca="1" si="6"/>
        <v/>
      </c>
    </row>
    <row r="129" spans="7:15" x14ac:dyDescent="0.25">
      <c r="G129" t="str">
        <f ca="1">IF(COUNTIF($G$2:G128,H129)=0,H129,"")</f>
        <v/>
      </c>
      <c r="H129" t="e">
        <f t="array" aca="1" ref="H129" ca="1">IF(ISBLANK(#REF!),"",INDIRECT("'" &amp; "VOLUMES POR DISTRIBUIDORA"  &amp; "'!" &amp; ADDRESS(MAX(IF(NOT(ISBLANK(#REF!)),ROW(#REF!))),2)))</f>
        <v>#REF!</v>
      </c>
      <c r="I129" t="e">
        <f>IF(ISBLANK(#REF!),"",#REF!)</f>
        <v>#REF!</v>
      </c>
      <c r="J129" t="e">
        <f>IF(ISBLANK(#REF!),"",#REF!)</f>
        <v>#REF!</v>
      </c>
      <c r="K129" t="str">
        <f t="shared" ca="1" si="4"/>
        <v/>
      </c>
      <c r="L129" s="29" t="e">
        <f t="array" aca="1" ref="L129" ca="1">IF(MIN(IF(INDIRECT("G" &amp; L128+1 &amp; ":$G$400")&lt;&gt;"",ROW(INDIRECT("G" &amp; L128+1 &amp; ":$G$400")),""))=0,"",MIN(IF(INDIRECT("G" &amp; L128+1 &amp; ":$G$400")&lt;&gt;"",ROW(INDIRECT("G" &amp; L128+1 &amp; ":$G$400")),"")))</f>
        <v>#VALUE!</v>
      </c>
      <c r="M129" t="str">
        <f t="shared" ca="1" si="5"/>
        <v/>
      </c>
      <c r="N129" s="26" t="str">
        <f ca="1">IF(K129="","",SUMIFS($J$2:$J$400,$I$2:I$400,"TP",$H$2:$H$400,$K129))</f>
        <v/>
      </c>
      <c r="O129" s="26" t="str">
        <f t="shared" ca="1" si="6"/>
        <v/>
      </c>
    </row>
    <row r="130" spans="7:15" x14ac:dyDescent="0.25">
      <c r="G130" t="str">
        <f ca="1">IF(COUNTIF($G$2:G129,H130)=0,H130,"")</f>
        <v/>
      </c>
      <c r="H130" t="e">
        <f t="array" aca="1" ref="H130" ca="1">IF(ISBLANK(#REF!),"",INDIRECT("'" &amp; "VOLUMES POR DISTRIBUIDORA"  &amp; "'!" &amp; ADDRESS(MAX(IF(NOT(ISBLANK(#REF!)),ROW(#REF!))),2)))</f>
        <v>#REF!</v>
      </c>
      <c r="I130" t="e">
        <f>IF(ISBLANK(#REF!),"",#REF!)</f>
        <v>#REF!</v>
      </c>
      <c r="J130" t="e">
        <f>IF(ISBLANK(#REF!),"",#REF!)</f>
        <v>#REF!</v>
      </c>
      <c r="K130" t="str">
        <f t="shared" ref="K130:K193" ca="1" si="7">IF(M130="","",INDIRECT("G" &amp; M130))</f>
        <v/>
      </c>
      <c r="L130" s="29" t="e">
        <f t="array" aca="1" ref="L130" ca="1">IF(MIN(IF(INDIRECT("G" &amp; L129+1 &amp; ":$G$400")&lt;&gt;"",ROW(INDIRECT("G" &amp; L129+1 &amp; ":$G$400")),""))=0,"",MIN(IF(INDIRECT("G" &amp; L129+1 &amp; ":$G$400")&lt;&gt;"",ROW(INDIRECT("G" &amp; L129+1 &amp; ":$G$400")),"")))</f>
        <v>#VALUE!</v>
      </c>
      <c r="M130" t="str">
        <f t="shared" ref="M130:M193" ca="1" si="8">IF(ISNUMBER(L130),L130,"")</f>
        <v/>
      </c>
      <c r="N130" s="26" t="str">
        <f ca="1">IF(K130="","",SUMIFS($J$2:$J$400,$I$2:I$400,"TP",$H$2:$H$400,$K130))</f>
        <v/>
      </c>
      <c r="O130" s="26" t="str">
        <f t="shared" ref="O130:O193" ca="1" si="9">IF($K130="","",SUMIFS($J$2:$J$400,$I$2:$I$400,"EC",$H$2:$H$400,$K130))</f>
        <v/>
      </c>
    </row>
    <row r="131" spans="7:15" x14ac:dyDescent="0.25">
      <c r="G131" t="str">
        <f ca="1">IF(COUNTIF($G$2:G130,H131)=0,H131,"")</f>
        <v/>
      </c>
      <c r="H131" t="e">
        <f t="array" aca="1" ref="H131" ca="1">IF(ISBLANK(#REF!),"",INDIRECT("'" &amp; "VOLUMES POR DISTRIBUIDORA"  &amp; "'!" &amp; ADDRESS(MAX(IF(NOT(ISBLANK(#REF!)),ROW(#REF!))),2)))</f>
        <v>#REF!</v>
      </c>
      <c r="I131" t="e">
        <f>IF(ISBLANK(#REF!),"",#REF!)</f>
        <v>#REF!</v>
      </c>
      <c r="J131" t="e">
        <f>IF(ISBLANK(#REF!),"",#REF!)</f>
        <v>#REF!</v>
      </c>
      <c r="K131" t="str">
        <f t="shared" ca="1" si="7"/>
        <v/>
      </c>
      <c r="L131" s="29" t="e">
        <f t="array" aca="1" ref="L131" ca="1">IF(MIN(IF(INDIRECT("G" &amp; L130+1 &amp; ":$G$400")&lt;&gt;"",ROW(INDIRECT("G" &amp; L130+1 &amp; ":$G$400")),""))=0,"",MIN(IF(INDIRECT("G" &amp; L130+1 &amp; ":$G$400")&lt;&gt;"",ROW(INDIRECT("G" &amp; L130+1 &amp; ":$G$400")),"")))</f>
        <v>#VALUE!</v>
      </c>
      <c r="M131" t="str">
        <f t="shared" ca="1" si="8"/>
        <v/>
      </c>
      <c r="N131" s="26" t="str">
        <f ca="1">IF(K131="","",SUMIFS($J$2:$J$400,$I$2:I$400,"TP",$H$2:$H$400,$K131))</f>
        <v/>
      </c>
      <c r="O131" s="26" t="str">
        <f t="shared" ca="1" si="9"/>
        <v/>
      </c>
    </row>
    <row r="132" spans="7:15" x14ac:dyDescent="0.25">
      <c r="G132" t="str">
        <f ca="1">IF(COUNTIF($G$2:G131,H132)=0,H132,"")</f>
        <v/>
      </c>
      <c r="H132" t="e">
        <f t="array" aca="1" ref="H132" ca="1">IF(ISBLANK(#REF!),"",INDIRECT("'" &amp; "VOLUMES POR DISTRIBUIDORA"  &amp; "'!" &amp; ADDRESS(MAX(IF(NOT(ISBLANK(#REF!)),ROW(#REF!))),2)))</f>
        <v>#REF!</v>
      </c>
      <c r="I132" t="e">
        <f>IF(ISBLANK(#REF!),"",#REF!)</f>
        <v>#REF!</v>
      </c>
      <c r="J132" t="e">
        <f>IF(ISBLANK(#REF!),"",#REF!)</f>
        <v>#REF!</v>
      </c>
      <c r="K132" t="str">
        <f t="shared" ca="1" si="7"/>
        <v/>
      </c>
      <c r="L132" s="29" t="e">
        <f t="array" aca="1" ref="L132" ca="1">IF(MIN(IF(INDIRECT("G" &amp; L131+1 &amp; ":$G$400")&lt;&gt;"",ROW(INDIRECT("G" &amp; L131+1 &amp; ":$G$400")),""))=0,"",MIN(IF(INDIRECT("G" &amp; L131+1 &amp; ":$G$400")&lt;&gt;"",ROW(INDIRECT("G" &amp; L131+1 &amp; ":$G$400")),"")))</f>
        <v>#VALUE!</v>
      </c>
      <c r="M132" t="str">
        <f t="shared" ca="1" si="8"/>
        <v/>
      </c>
      <c r="N132" s="26" t="str">
        <f ca="1">IF(K132="","",SUMIFS($J$2:$J$400,$I$2:I$400,"TP",$H$2:$H$400,$K132))</f>
        <v/>
      </c>
      <c r="O132" s="26" t="str">
        <f t="shared" ca="1" si="9"/>
        <v/>
      </c>
    </row>
    <row r="133" spans="7:15" x14ac:dyDescent="0.25">
      <c r="G133" t="str">
        <f ca="1">IF(COUNTIF($G$2:G132,H133)=0,H133,"")</f>
        <v/>
      </c>
      <c r="H133" t="e">
        <f t="array" aca="1" ref="H133" ca="1">IF(ISBLANK(#REF!),"",INDIRECT("'" &amp; "VOLUMES POR DISTRIBUIDORA"  &amp; "'!" &amp; ADDRESS(MAX(IF(NOT(ISBLANK(#REF!)),ROW(#REF!))),2)))</f>
        <v>#REF!</v>
      </c>
      <c r="I133" t="e">
        <f>IF(ISBLANK(#REF!),"",#REF!)</f>
        <v>#REF!</v>
      </c>
      <c r="J133" t="e">
        <f>IF(ISBLANK(#REF!),"",#REF!)</f>
        <v>#REF!</v>
      </c>
      <c r="K133" t="str">
        <f t="shared" ca="1" si="7"/>
        <v/>
      </c>
      <c r="L133" s="29" t="e">
        <f t="array" aca="1" ref="L133" ca="1">IF(MIN(IF(INDIRECT("G" &amp; L132+1 &amp; ":$G$400")&lt;&gt;"",ROW(INDIRECT("G" &amp; L132+1 &amp; ":$G$400")),""))=0,"",MIN(IF(INDIRECT("G" &amp; L132+1 &amp; ":$G$400")&lt;&gt;"",ROW(INDIRECT("G" &amp; L132+1 &amp; ":$G$400")),"")))</f>
        <v>#VALUE!</v>
      </c>
      <c r="M133" t="str">
        <f t="shared" ca="1" si="8"/>
        <v/>
      </c>
      <c r="N133" s="26" t="str">
        <f ca="1">IF(K133="","",SUMIFS($J$2:$J$400,$I$2:I$400,"TP",$H$2:$H$400,$K133))</f>
        <v/>
      </c>
      <c r="O133" s="26" t="str">
        <f t="shared" ca="1" si="9"/>
        <v/>
      </c>
    </row>
    <row r="134" spans="7:15" x14ac:dyDescent="0.25">
      <c r="G134" t="str">
        <f ca="1">IF(COUNTIF($G$2:G133,H134)=0,H134,"")</f>
        <v/>
      </c>
      <c r="H134" t="e">
        <f t="array" aca="1" ref="H134" ca="1">IF(ISBLANK(#REF!),"",INDIRECT("'" &amp; "VOLUMES POR DISTRIBUIDORA"  &amp; "'!" &amp; ADDRESS(MAX(IF(NOT(ISBLANK(#REF!)),ROW(#REF!))),2)))</f>
        <v>#REF!</v>
      </c>
      <c r="I134" t="e">
        <f>IF(ISBLANK(#REF!),"",#REF!)</f>
        <v>#REF!</v>
      </c>
      <c r="J134" t="e">
        <f>IF(ISBLANK(#REF!),"",#REF!)</f>
        <v>#REF!</v>
      </c>
      <c r="K134" t="str">
        <f t="shared" ca="1" si="7"/>
        <v/>
      </c>
      <c r="L134" s="29" t="e">
        <f t="array" aca="1" ref="L134" ca="1">IF(MIN(IF(INDIRECT("G" &amp; L133+1 &amp; ":$G$400")&lt;&gt;"",ROW(INDIRECT("G" &amp; L133+1 &amp; ":$G$400")),""))=0,"",MIN(IF(INDIRECT("G" &amp; L133+1 &amp; ":$G$400")&lt;&gt;"",ROW(INDIRECT("G" &amp; L133+1 &amp; ":$G$400")),"")))</f>
        <v>#VALUE!</v>
      </c>
      <c r="M134" t="str">
        <f t="shared" ca="1" si="8"/>
        <v/>
      </c>
      <c r="N134" s="26" t="str">
        <f ca="1">IF(K134="","",SUMIFS($J$2:$J$400,$I$2:I$400,"TP",$H$2:$H$400,$K134))</f>
        <v/>
      </c>
      <c r="O134" s="26" t="str">
        <f t="shared" ca="1" si="9"/>
        <v/>
      </c>
    </row>
    <row r="135" spans="7:15" x14ac:dyDescent="0.25">
      <c r="G135" t="str">
        <f ca="1">IF(COUNTIF($G$2:G134,H135)=0,H135,"")</f>
        <v/>
      </c>
      <c r="H135" t="e">
        <f t="array" aca="1" ref="H135" ca="1">IF(ISBLANK(#REF!),"",INDIRECT("'" &amp; "VOLUMES POR DISTRIBUIDORA"  &amp; "'!" &amp; ADDRESS(MAX(IF(NOT(ISBLANK(#REF!)),ROW(#REF!))),2)))</f>
        <v>#REF!</v>
      </c>
      <c r="I135" t="e">
        <f>IF(ISBLANK(#REF!),"",#REF!)</f>
        <v>#REF!</v>
      </c>
      <c r="J135" t="e">
        <f>IF(ISBLANK(#REF!),"",#REF!)</f>
        <v>#REF!</v>
      </c>
      <c r="K135" t="str">
        <f t="shared" ca="1" si="7"/>
        <v/>
      </c>
      <c r="L135" s="29" t="e">
        <f t="array" aca="1" ref="L135" ca="1">IF(MIN(IF(INDIRECT("G" &amp; L134+1 &amp; ":$G$400")&lt;&gt;"",ROW(INDIRECT("G" &amp; L134+1 &amp; ":$G$400")),""))=0,"",MIN(IF(INDIRECT("G" &amp; L134+1 &amp; ":$G$400")&lt;&gt;"",ROW(INDIRECT("G" &amp; L134+1 &amp; ":$G$400")),"")))</f>
        <v>#VALUE!</v>
      </c>
      <c r="M135" t="str">
        <f t="shared" ca="1" si="8"/>
        <v/>
      </c>
      <c r="N135" s="26" t="str">
        <f ca="1">IF(K135="","",SUMIFS($J$2:$J$400,$I$2:I$400,"TP",$H$2:$H$400,$K135))</f>
        <v/>
      </c>
      <c r="O135" s="26" t="str">
        <f t="shared" ca="1" si="9"/>
        <v/>
      </c>
    </row>
    <row r="136" spans="7:15" x14ac:dyDescent="0.25">
      <c r="G136" t="str">
        <f ca="1">IF(COUNTIF($G$2:G135,H136)=0,H136,"")</f>
        <v/>
      </c>
      <c r="H136" t="e">
        <f t="array" aca="1" ref="H136" ca="1">IF(ISBLANK(#REF!),"",INDIRECT("'" &amp; "VOLUMES POR DISTRIBUIDORA"  &amp; "'!" &amp; ADDRESS(MAX(IF(NOT(ISBLANK(#REF!)),ROW(#REF!))),2)))</f>
        <v>#REF!</v>
      </c>
      <c r="I136" t="e">
        <f>IF(ISBLANK(#REF!),"",#REF!)</f>
        <v>#REF!</v>
      </c>
      <c r="J136" t="e">
        <f>IF(ISBLANK(#REF!),"",#REF!)</f>
        <v>#REF!</v>
      </c>
      <c r="K136" t="str">
        <f t="shared" ca="1" si="7"/>
        <v/>
      </c>
      <c r="L136" s="29" t="e">
        <f t="array" aca="1" ref="L136" ca="1">IF(MIN(IF(INDIRECT("G" &amp; L135+1 &amp; ":$G$400")&lt;&gt;"",ROW(INDIRECT("G" &amp; L135+1 &amp; ":$G$400")),""))=0,"",MIN(IF(INDIRECT("G" &amp; L135+1 &amp; ":$G$400")&lt;&gt;"",ROW(INDIRECT("G" &amp; L135+1 &amp; ":$G$400")),"")))</f>
        <v>#VALUE!</v>
      </c>
      <c r="M136" t="str">
        <f t="shared" ca="1" si="8"/>
        <v/>
      </c>
      <c r="N136" s="26" t="str">
        <f ca="1">IF(K136="","",SUMIFS($J$2:$J$400,$I$2:I$400,"TP",$H$2:$H$400,$K136))</f>
        <v/>
      </c>
      <c r="O136" s="26" t="str">
        <f t="shared" ca="1" si="9"/>
        <v/>
      </c>
    </row>
    <row r="137" spans="7:15" x14ac:dyDescent="0.25">
      <c r="G137" t="str">
        <f ca="1">IF(COUNTIF($G$2:G136,H137)=0,H137,"")</f>
        <v/>
      </c>
      <c r="H137" t="e">
        <f t="array" aca="1" ref="H137" ca="1">IF(ISBLANK(#REF!),"",INDIRECT("'" &amp; "VOLUMES POR DISTRIBUIDORA"  &amp; "'!" &amp; ADDRESS(MAX(IF(NOT(ISBLANK(#REF!)),ROW(#REF!))),2)))</f>
        <v>#REF!</v>
      </c>
      <c r="I137" t="e">
        <f>IF(ISBLANK(#REF!),"",#REF!)</f>
        <v>#REF!</v>
      </c>
      <c r="J137" t="e">
        <f>IF(ISBLANK(#REF!),"",#REF!)</f>
        <v>#REF!</v>
      </c>
      <c r="K137" t="str">
        <f t="shared" ca="1" si="7"/>
        <v/>
      </c>
      <c r="L137" s="29" t="e">
        <f t="array" aca="1" ref="L137" ca="1">IF(MIN(IF(INDIRECT("G" &amp; L136+1 &amp; ":$G$400")&lt;&gt;"",ROW(INDIRECT("G" &amp; L136+1 &amp; ":$G$400")),""))=0,"",MIN(IF(INDIRECT("G" &amp; L136+1 &amp; ":$G$400")&lt;&gt;"",ROW(INDIRECT("G" &amp; L136+1 &amp; ":$G$400")),"")))</f>
        <v>#VALUE!</v>
      </c>
      <c r="M137" t="str">
        <f t="shared" ca="1" si="8"/>
        <v/>
      </c>
      <c r="N137" s="26" t="str">
        <f ca="1">IF(K137="","",SUMIFS($J$2:$J$400,$I$2:I$400,"TP",$H$2:$H$400,$K137))</f>
        <v/>
      </c>
      <c r="O137" s="26" t="str">
        <f t="shared" ca="1" si="9"/>
        <v/>
      </c>
    </row>
    <row r="138" spans="7:15" x14ac:dyDescent="0.25">
      <c r="G138" t="str">
        <f ca="1">IF(COUNTIF($G$2:G137,H138)=0,H138,"")</f>
        <v/>
      </c>
      <c r="H138" t="e">
        <f t="array" aca="1" ref="H138" ca="1">IF(ISBLANK(#REF!),"",INDIRECT("'" &amp; "VOLUMES POR DISTRIBUIDORA"  &amp; "'!" &amp; ADDRESS(MAX(IF(NOT(ISBLANK(#REF!)),ROW(#REF!))),2)))</f>
        <v>#REF!</v>
      </c>
      <c r="I138" t="e">
        <f>IF(ISBLANK(#REF!),"",#REF!)</f>
        <v>#REF!</v>
      </c>
      <c r="J138" t="e">
        <f>IF(ISBLANK(#REF!),"",#REF!)</f>
        <v>#REF!</v>
      </c>
      <c r="K138" t="str">
        <f t="shared" ca="1" si="7"/>
        <v/>
      </c>
      <c r="L138" s="29" t="e">
        <f t="array" aca="1" ref="L138" ca="1">IF(MIN(IF(INDIRECT("G" &amp; L137+1 &amp; ":$G$400")&lt;&gt;"",ROW(INDIRECT("G" &amp; L137+1 &amp; ":$G$400")),""))=0,"",MIN(IF(INDIRECT("G" &amp; L137+1 &amp; ":$G$400")&lt;&gt;"",ROW(INDIRECT("G" &amp; L137+1 &amp; ":$G$400")),"")))</f>
        <v>#VALUE!</v>
      </c>
      <c r="M138" t="str">
        <f t="shared" ca="1" si="8"/>
        <v/>
      </c>
      <c r="N138" s="26" t="str">
        <f ca="1">IF(K138="","",SUMIFS($J$2:$J$400,$I$2:I$400,"TP",$H$2:$H$400,$K138))</f>
        <v/>
      </c>
      <c r="O138" s="26" t="str">
        <f t="shared" ca="1" si="9"/>
        <v/>
      </c>
    </row>
    <row r="139" spans="7:15" x14ac:dyDescent="0.25">
      <c r="G139" t="str">
        <f ca="1">IF(COUNTIF($G$2:G138,H139)=0,H139,"")</f>
        <v/>
      </c>
      <c r="H139" t="e">
        <f t="array" aca="1" ref="H139" ca="1">IF(ISBLANK(#REF!),"",INDIRECT("'" &amp; "VOLUMES POR DISTRIBUIDORA"  &amp; "'!" &amp; ADDRESS(MAX(IF(NOT(ISBLANK(#REF!)),ROW(#REF!))),2)))</f>
        <v>#REF!</v>
      </c>
      <c r="I139" t="e">
        <f>IF(ISBLANK(#REF!),"",#REF!)</f>
        <v>#REF!</v>
      </c>
      <c r="J139" t="e">
        <f>IF(ISBLANK(#REF!),"",#REF!)</f>
        <v>#REF!</v>
      </c>
      <c r="K139" t="str">
        <f t="shared" ca="1" si="7"/>
        <v/>
      </c>
      <c r="L139" s="29" t="e">
        <f t="array" aca="1" ref="L139" ca="1">IF(MIN(IF(INDIRECT("G" &amp; L138+1 &amp; ":$G$400")&lt;&gt;"",ROW(INDIRECT("G" &amp; L138+1 &amp; ":$G$400")),""))=0,"",MIN(IF(INDIRECT("G" &amp; L138+1 &amp; ":$G$400")&lt;&gt;"",ROW(INDIRECT("G" &amp; L138+1 &amp; ":$G$400")),"")))</f>
        <v>#VALUE!</v>
      </c>
      <c r="M139" t="str">
        <f t="shared" ca="1" si="8"/>
        <v/>
      </c>
      <c r="N139" s="26" t="str">
        <f ca="1">IF(K139="","",SUMIFS($J$2:$J$400,$I$2:I$400,"TP",$H$2:$H$400,$K139))</f>
        <v/>
      </c>
      <c r="O139" s="26" t="str">
        <f t="shared" ca="1" si="9"/>
        <v/>
      </c>
    </row>
    <row r="140" spans="7:15" x14ac:dyDescent="0.25">
      <c r="G140" t="str">
        <f ca="1">IF(COUNTIF($G$2:G139,H140)=0,H140,"")</f>
        <v/>
      </c>
      <c r="H140" t="e">
        <f t="array" aca="1" ref="H140" ca="1">IF(ISBLANK(#REF!),"",INDIRECT("'" &amp; "VOLUMES POR DISTRIBUIDORA"  &amp; "'!" &amp; ADDRESS(MAX(IF(NOT(ISBLANK(#REF!)),ROW(#REF!))),2)))</f>
        <v>#REF!</v>
      </c>
      <c r="I140" t="e">
        <f>IF(ISBLANK(#REF!),"",#REF!)</f>
        <v>#REF!</v>
      </c>
      <c r="J140" t="e">
        <f>IF(ISBLANK(#REF!),"",#REF!)</f>
        <v>#REF!</v>
      </c>
      <c r="K140" t="str">
        <f t="shared" ca="1" si="7"/>
        <v/>
      </c>
      <c r="L140" s="29" t="e">
        <f t="array" aca="1" ref="L140" ca="1">IF(MIN(IF(INDIRECT("G" &amp; L139+1 &amp; ":$G$400")&lt;&gt;"",ROW(INDIRECT("G" &amp; L139+1 &amp; ":$G$400")),""))=0,"",MIN(IF(INDIRECT("G" &amp; L139+1 &amp; ":$G$400")&lt;&gt;"",ROW(INDIRECT("G" &amp; L139+1 &amp; ":$G$400")),"")))</f>
        <v>#VALUE!</v>
      </c>
      <c r="M140" t="str">
        <f t="shared" ca="1" si="8"/>
        <v/>
      </c>
      <c r="N140" s="26" t="str">
        <f ca="1">IF(K140="","",SUMIFS($J$2:$J$400,$I$2:I$400,"TP",$H$2:$H$400,$K140))</f>
        <v/>
      </c>
      <c r="O140" s="26" t="str">
        <f t="shared" ca="1" si="9"/>
        <v/>
      </c>
    </row>
    <row r="141" spans="7:15" x14ac:dyDescent="0.25">
      <c r="G141" t="str">
        <f ca="1">IF(COUNTIF($G$2:G140,H141)=0,H141,"")</f>
        <v/>
      </c>
      <c r="H141" t="e">
        <f t="array" aca="1" ref="H141" ca="1">IF(ISBLANK(#REF!),"",INDIRECT("'" &amp; "VOLUMES POR DISTRIBUIDORA"  &amp; "'!" &amp; ADDRESS(MAX(IF(NOT(ISBLANK(#REF!)),ROW(#REF!))),2)))</f>
        <v>#REF!</v>
      </c>
      <c r="I141" t="e">
        <f>IF(ISBLANK(#REF!),"",#REF!)</f>
        <v>#REF!</v>
      </c>
      <c r="J141" t="e">
        <f>IF(ISBLANK(#REF!),"",#REF!)</f>
        <v>#REF!</v>
      </c>
      <c r="K141" t="str">
        <f t="shared" ca="1" si="7"/>
        <v/>
      </c>
      <c r="L141" s="29" t="e">
        <f t="array" aca="1" ref="L141" ca="1">IF(MIN(IF(INDIRECT("G" &amp; L140+1 &amp; ":$G$400")&lt;&gt;"",ROW(INDIRECT("G" &amp; L140+1 &amp; ":$G$400")),""))=0,"",MIN(IF(INDIRECT("G" &amp; L140+1 &amp; ":$G$400")&lt;&gt;"",ROW(INDIRECT("G" &amp; L140+1 &amp; ":$G$400")),"")))</f>
        <v>#VALUE!</v>
      </c>
      <c r="M141" t="str">
        <f t="shared" ca="1" si="8"/>
        <v/>
      </c>
      <c r="N141" s="26" t="str">
        <f ca="1">IF(K141="","",SUMIFS($J$2:$J$400,$I$2:I$400,"TP",$H$2:$H$400,$K141))</f>
        <v/>
      </c>
      <c r="O141" s="26" t="str">
        <f t="shared" ca="1" si="9"/>
        <v/>
      </c>
    </row>
    <row r="142" spans="7:15" x14ac:dyDescent="0.25">
      <c r="G142" t="str">
        <f ca="1">IF(COUNTIF($G$2:G141,H142)=0,H142,"")</f>
        <v/>
      </c>
      <c r="H142" t="e">
        <f t="array" aca="1" ref="H142" ca="1">IF(ISBLANK(#REF!),"",INDIRECT("'" &amp; "VOLUMES POR DISTRIBUIDORA"  &amp; "'!" &amp; ADDRESS(MAX(IF(NOT(ISBLANK(#REF!)),ROW(#REF!))),2)))</f>
        <v>#REF!</v>
      </c>
      <c r="I142" t="e">
        <f>IF(ISBLANK(#REF!),"",#REF!)</f>
        <v>#REF!</v>
      </c>
      <c r="J142" t="e">
        <f>IF(ISBLANK(#REF!),"",#REF!)</f>
        <v>#REF!</v>
      </c>
      <c r="K142" t="str">
        <f t="shared" ca="1" si="7"/>
        <v/>
      </c>
      <c r="L142" s="29" t="e">
        <f t="array" aca="1" ref="L142" ca="1">IF(MIN(IF(INDIRECT("G" &amp; L141+1 &amp; ":$G$400")&lt;&gt;"",ROW(INDIRECT("G" &amp; L141+1 &amp; ":$G$400")),""))=0,"",MIN(IF(INDIRECT("G" &amp; L141+1 &amp; ":$G$400")&lt;&gt;"",ROW(INDIRECT("G" &amp; L141+1 &amp; ":$G$400")),"")))</f>
        <v>#VALUE!</v>
      </c>
      <c r="M142" t="str">
        <f t="shared" ca="1" si="8"/>
        <v/>
      </c>
      <c r="N142" s="26" t="str">
        <f ca="1">IF(K142="","",SUMIFS($J$2:$J$400,$I$2:I$400,"TP",$H$2:$H$400,$K142))</f>
        <v/>
      </c>
      <c r="O142" s="26" t="str">
        <f t="shared" ca="1" si="9"/>
        <v/>
      </c>
    </row>
    <row r="143" spans="7:15" x14ac:dyDescent="0.25">
      <c r="G143" t="str">
        <f ca="1">IF(COUNTIF($G$2:G142,H143)=0,H143,"")</f>
        <v/>
      </c>
      <c r="H143" t="e">
        <f t="array" aca="1" ref="H143" ca="1">IF(ISBLANK(#REF!),"",INDIRECT("'" &amp; "VOLUMES POR DISTRIBUIDORA"  &amp; "'!" &amp; ADDRESS(MAX(IF(NOT(ISBLANK(#REF!)),ROW(#REF!))),2)))</f>
        <v>#REF!</v>
      </c>
      <c r="I143" t="e">
        <f>IF(ISBLANK(#REF!),"",#REF!)</f>
        <v>#REF!</v>
      </c>
      <c r="J143" t="e">
        <f>IF(ISBLANK(#REF!),"",#REF!)</f>
        <v>#REF!</v>
      </c>
      <c r="K143" t="str">
        <f t="shared" ca="1" si="7"/>
        <v/>
      </c>
      <c r="L143" s="29" t="e">
        <f t="array" aca="1" ref="L143" ca="1">IF(MIN(IF(INDIRECT("G" &amp; L142+1 &amp; ":$G$400")&lt;&gt;"",ROW(INDIRECT("G" &amp; L142+1 &amp; ":$G$400")),""))=0,"",MIN(IF(INDIRECT("G" &amp; L142+1 &amp; ":$G$400")&lt;&gt;"",ROW(INDIRECT("G" &amp; L142+1 &amp; ":$G$400")),"")))</f>
        <v>#VALUE!</v>
      </c>
      <c r="M143" t="str">
        <f t="shared" ca="1" si="8"/>
        <v/>
      </c>
      <c r="N143" s="26" t="str">
        <f ca="1">IF(K143="","",SUMIFS($J$2:$J$400,$I$2:I$400,"TP",$H$2:$H$400,$K143))</f>
        <v/>
      </c>
      <c r="O143" s="26" t="str">
        <f t="shared" ca="1" si="9"/>
        <v/>
      </c>
    </row>
    <row r="144" spans="7:15" x14ac:dyDescent="0.25">
      <c r="G144" t="str">
        <f ca="1">IF(COUNTIF($G$2:G143,H144)=0,H144,"")</f>
        <v/>
      </c>
      <c r="H144" t="e">
        <f t="array" aca="1" ref="H144" ca="1">IF(ISBLANK(#REF!),"",INDIRECT("'" &amp; "VOLUMES POR DISTRIBUIDORA"  &amp; "'!" &amp; ADDRESS(MAX(IF(NOT(ISBLANK(#REF!)),ROW(#REF!))),2)))</f>
        <v>#REF!</v>
      </c>
      <c r="I144" t="e">
        <f>IF(ISBLANK(#REF!),"",#REF!)</f>
        <v>#REF!</v>
      </c>
      <c r="J144" t="e">
        <f>IF(ISBLANK(#REF!),"",#REF!)</f>
        <v>#REF!</v>
      </c>
      <c r="K144" t="str">
        <f t="shared" ca="1" si="7"/>
        <v/>
      </c>
      <c r="L144" s="29" t="e">
        <f t="array" aca="1" ref="L144" ca="1">IF(MIN(IF(INDIRECT("G" &amp; L143+1 &amp; ":$G$400")&lt;&gt;"",ROW(INDIRECT("G" &amp; L143+1 &amp; ":$G$400")),""))=0,"",MIN(IF(INDIRECT("G" &amp; L143+1 &amp; ":$G$400")&lt;&gt;"",ROW(INDIRECT("G" &amp; L143+1 &amp; ":$G$400")),"")))</f>
        <v>#VALUE!</v>
      </c>
      <c r="M144" t="str">
        <f t="shared" ca="1" si="8"/>
        <v/>
      </c>
      <c r="N144" s="26" t="str">
        <f ca="1">IF(K144="","",SUMIFS($J$2:$J$400,$I$2:I$400,"TP",$H$2:$H$400,$K144))</f>
        <v/>
      </c>
      <c r="O144" s="26" t="str">
        <f t="shared" ca="1" si="9"/>
        <v/>
      </c>
    </row>
    <row r="145" spans="7:15" x14ac:dyDescent="0.25">
      <c r="G145" t="str">
        <f ca="1">IF(COUNTIF($G$2:G144,H145)=0,H145,"")</f>
        <v/>
      </c>
      <c r="H145" t="e">
        <f t="array" aca="1" ref="H145" ca="1">IF(ISBLANK(#REF!),"",INDIRECT("'" &amp; "VOLUMES POR DISTRIBUIDORA"  &amp; "'!" &amp; ADDRESS(MAX(IF(NOT(ISBLANK(#REF!)),ROW(#REF!))),2)))</f>
        <v>#REF!</v>
      </c>
      <c r="I145" t="e">
        <f>IF(ISBLANK(#REF!),"",#REF!)</f>
        <v>#REF!</v>
      </c>
      <c r="J145" t="e">
        <f>IF(ISBLANK(#REF!),"",#REF!)</f>
        <v>#REF!</v>
      </c>
      <c r="K145" t="str">
        <f t="shared" ca="1" si="7"/>
        <v/>
      </c>
      <c r="L145" s="29" t="e">
        <f t="array" aca="1" ref="L145" ca="1">IF(MIN(IF(INDIRECT("G" &amp; L144+1 &amp; ":$G$400")&lt;&gt;"",ROW(INDIRECT("G" &amp; L144+1 &amp; ":$G$400")),""))=0,"",MIN(IF(INDIRECT("G" &amp; L144+1 &amp; ":$G$400")&lt;&gt;"",ROW(INDIRECT("G" &amp; L144+1 &amp; ":$G$400")),"")))</f>
        <v>#VALUE!</v>
      </c>
      <c r="M145" t="str">
        <f t="shared" ca="1" si="8"/>
        <v/>
      </c>
      <c r="N145" s="26" t="str">
        <f ca="1">IF(K145="","",SUMIFS($J$2:$J$400,$I$2:I$400,"TP",$H$2:$H$400,$K145))</f>
        <v/>
      </c>
      <c r="O145" s="26" t="str">
        <f t="shared" ca="1" si="9"/>
        <v/>
      </c>
    </row>
    <row r="146" spans="7:15" x14ac:dyDescent="0.25">
      <c r="G146" t="str">
        <f ca="1">IF(COUNTIF($G$2:G145,H146)=0,H146,"")</f>
        <v/>
      </c>
      <c r="H146" t="e">
        <f t="array" aca="1" ref="H146" ca="1">IF(ISBLANK(#REF!),"",INDIRECT("'" &amp; "VOLUMES POR DISTRIBUIDORA"  &amp; "'!" &amp; ADDRESS(MAX(IF(NOT(ISBLANK(#REF!)),ROW(#REF!))),2)))</f>
        <v>#REF!</v>
      </c>
      <c r="I146" t="e">
        <f>IF(ISBLANK(#REF!),"",#REF!)</f>
        <v>#REF!</v>
      </c>
      <c r="J146" t="e">
        <f>IF(ISBLANK(#REF!),"",#REF!)</f>
        <v>#REF!</v>
      </c>
      <c r="K146" t="str">
        <f t="shared" ca="1" si="7"/>
        <v/>
      </c>
      <c r="L146" s="29" t="e">
        <f t="array" aca="1" ref="L146" ca="1">IF(MIN(IF(INDIRECT("G" &amp; L145+1 &amp; ":$G$400")&lt;&gt;"",ROW(INDIRECT("G" &amp; L145+1 &amp; ":$G$400")),""))=0,"",MIN(IF(INDIRECT("G" &amp; L145+1 &amp; ":$G$400")&lt;&gt;"",ROW(INDIRECT("G" &amp; L145+1 &amp; ":$G$400")),"")))</f>
        <v>#VALUE!</v>
      </c>
      <c r="M146" t="str">
        <f t="shared" ca="1" si="8"/>
        <v/>
      </c>
      <c r="N146" s="26" t="str">
        <f ca="1">IF(K146="","",SUMIFS($J$2:$J$400,$I$2:I$400,"TP",$H$2:$H$400,$K146))</f>
        <v/>
      </c>
      <c r="O146" s="26" t="str">
        <f t="shared" ca="1" si="9"/>
        <v/>
      </c>
    </row>
    <row r="147" spans="7:15" x14ac:dyDescent="0.25">
      <c r="G147" t="str">
        <f ca="1">IF(COUNTIF($G$2:G146,H147)=0,H147,"")</f>
        <v/>
      </c>
      <c r="H147" t="e">
        <f t="array" aca="1" ref="H147" ca="1">IF(ISBLANK(#REF!),"",INDIRECT("'" &amp; "VOLUMES POR DISTRIBUIDORA"  &amp; "'!" &amp; ADDRESS(MAX(IF(NOT(ISBLANK(#REF!)),ROW(#REF!))),2)))</f>
        <v>#REF!</v>
      </c>
      <c r="I147" t="e">
        <f>IF(ISBLANK(#REF!),"",#REF!)</f>
        <v>#REF!</v>
      </c>
      <c r="J147" t="e">
        <f>IF(ISBLANK(#REF!),"",#REF!)</f>
        <v>#REF!</v>
      </c>
      <c r="K147" t="str">
        <f t="shared" ca="1" si="7"/>
        <v/>
      </c>
      <c r="L147" s="29" t="e">
        <f t="array" aca="1" ref="L147" ca="1">IF(MIN(IF(INDIRECT("G" &amp; L146+1 &amp; ":$G$400")&lt;&gt;"",ROW(INDIRECT("G" &amp; L146+1 &amp; ":$G$400")),""))=0,"",MIN(IF(INDIRECT("G" &amp; L146+1 &amp; ":$G$400")&lt;&gt;"",ROW(INDIRECT("G" &amp; L146+1 &amp; ":$G$400")),"")))</f>
        <v>#VALUE!</v>
      </c>
      <c r="M147" t="str">
        <f t="shared" ca="1" si="8"/>
        <v/>
      </c>
      <c r="N147" s="26" t="str">
        <f ca="1">IF(K147="","",SUMIFS($J$2:$J$400,$I$2:I$400,"TP",$H$2:$H$400,$K147))</f>
        <v/>
      </c>
      <c r="O147" s="26" t="str">
        <f t="shared" ca="1" si="9"/>
        <v/>
      </c>
    </row>
    <row r="148" spans="7:15" x14ac:dyDescent="0.25">
      <c r="G148" t="str">
        <f ca="1">IF(COUNTIF($G$2:G147,H148)=0,H148,"")</f>
        <v/>
      </c>
      <c r="H148" t="e">
        <f t="array" aca="1" ref="H148" ca="1">IF(ISBLANK(#REF!),"",INDIRECT("'" &amp; "VOLUMES POR DISTRIBUIDORA"  &amp; "'!" &amp; ADDRESS(MAX(IF(NOT(ISBLANK(#REF!)),ROW(#REF!))),2)))</f>
        <v>#REF!</v>
      </c>
      <c r="I148" t="e">
        <f>IF(ISBLANK(#REF!),"",#REF!)</f>
        <v>#REF!</v>
      </c>
      <c r="J148" t="e">
        <f>IF(ISBLANK(#REF!),"",#REF!)</f>
        <v>#REF!</v>
      </c>
      <c r="K148" t="str">
        <f t="shared" ca="1" si="7"/>
        <v/>
      </c>
      <c r="L148" s="29" t="e">
        <f t="array" aca="1" ref="L148" ca="1">IF(MIN(IF(INDIRECT("G" &amp; L147+1 &amp; ":$G$400")&lt;&gt;"",ROW(INDIRECT("G" &amp; L147+1 &amp; ":$G$400")),""))=0,"",MIN(IF(INDIRECT("G" &amp; L147+1 &amp; ":$G$400")&lt;&gt;"",ROW(INDIRECT("G" &amp; L147+1 &amp; ":$G$400")),"")))</f>
        <v>#VALUE!</v>
      </c>
      <c r="M148" t="str">
        <f t="shared" ca="1" si="8"/>
        <v/>
      </c>
      <c r="N148" s="26" t="str">
        <f ca="1">IF(K148="","",SUMIFS($J$2:$J$400,$I$2:I$400,"TP",$H$2:$H$400,$K148))</f>
        <v/>
      </c>
      <c r="O148" s="26" t="str">
        <f t="shared" ca="1" si="9"/>
        <v/>
      </c>
    </row>
    <row r="149" spans="7:15" x14ac:dyDescent="0.25">
      <c r="G149" t="str">
        <f ca="1">IF(COUNTIF($G$2:G148,H149)=0,H149,"")</f>
        <v/>
      </c>
      <c r="H149" t="e">
        <f t="array" aca="1" ref="H149" ca="1">IF(ISBLANK(#REF!),"",INDIRECT("'" &amp; "VOLUMES POR DISTRIBUIDORA"  &amp; "'!" &amp; ADDRESS(MAX(IF(NOT(ISBLANK(#REF!)),ROW(#REF!))),2)))</f>
        <v>#REF!</v>
      </c>
      <c r="I149" t="e">
        <f>IF(ISBLANK(#REF!),"",#REF!)</f>
        <v>#REF!</v>
      </c>
      <c r="J149" t="e">
        <f>IF(ISBLANK(#REF!),"",#REF!)</f>
        <v>#REF!</v>
      </c>
      <c r="K149" t="str">
        <f t="shared" ca="1" si="7"/>
        <v/>
      </c>
      <c r="L149" s="29" t="e">
        <f t="array" aca="1" ref="L149" ca="1">IF(MIN(IF(INDIRECT("G" &amp; L148+1 &amp; ":$G$400")&lt;&gt;"",ROW(INDIRECT("G" &amp; L148+1 &amp; ":$G$400")),""))=0,"",MIN(IF(INDIRECT("G" &amp; L148+1 &amp; ":$G$400")&lt;&gt;"",ROW(INDIRECT("G" &amp; L148+1 &amp; ":$G$400")),"")))</f>
        <v>#VALUE!</v>
      </c>
      <c r="M149" t="str">
        <f t="shared" ca="1" si="8"/>
        <v/>
      </c>
      <c r="N149" s="26" t="str">
        <f ca="1">IF(K149="","",SUMIFS($J$2:$J$400,$I$2:I$400,"TP",$H$2:$H$400,$K149))</f>
        <v/>
      </c>
      <c r="O149" s="26" t="str">
        <f t="shared" ca="1" si="9"/>
        <v/>
      </c>
    </row>
    <row r="150" spans="7:15" x14ac:dyDescent="0.25">
      <c r="G150" t="str">
        <f ca="1">IF(COUNTIF($G$2:G149,H150)=0,H150,"")</f>
        <v/>
      </c>
      <c r="H150" t="e">
        <f t="array" aca="1" ref="H150" ca="1">IF(ISBLANK(#REF!),"",INDIRECT("'" &amp; "VOLUMES POR DISTRIBUIDORA"  &amp; "'!" &amp; ADDRESS(MAX(IF(NOT(ISBLANK(#REF!)),ROW(#REF!))),2)))</f>
        <v>#REF!</v>
      </c>
      <c r="I150" t="e">
        <f>IF(ISBLANK(#REF!),"",#REF!)</f>
        <v>#REF!</v>
      </c>
      <c r="J150" t="e">
        <f>IF(ISBLANK(#REF!),"",#REF!)</f>
        <v>#REF!</v>
      </c>
      <c r="K150" t="str">
        <f t="shared" ca="1" si="7"/>
        <v/>
      </c>
      <c r="L150" s="29" t="e">
        <f t="array" aca="1" ref="L150" ca="1">IF(MIN(IF(INDIRECT("G" &amp; L149+1 &amp; ":$G$400")&lt;&gt;"",ROW(INDIRECT("G" &amp; L149+1 &amp; ":$G$400")),""))=0,"",MIN(IF(INDIRECT("G" &amp; L149+1 &amp; ":$G$400")&lt;&gt;"",ROW(INDIRECT("G" &amp; L149+1 &amp; ":$G$400")),"")))</f>
        <v>#VALUE!</v>
      </c>
      <c r="M150" t="str">
        <f t="shared" ca="1" si="8"/>
        <v/>
      </c>
      <c r="N150" s="26" t="str">
        <f ca="1">IF(K150="","",SUMIFS($J$2:$J$400,$I$2:I$400,"TP",$H$2:$H$400,$K150))</f>
        <v/>
      </c>
      <c r="O150" s="26" t="str">
        <f t="shared" ca="1" si="9"/>
        <v/>
      </c>
    </row>
    <row r="151" spans="7:15" x14ac:dyDescent="0.25">
      <c r="G151" t="str">
        <f ca="1">IF(COUNTIF($G$2:G150,H151)=0,H151,"")</f>
        <v/>
      </c>
      <c r="H151" t="e">
        <f t="array" aca="1" ref="H151" ca="1">IF(ISBLANK(#REF!),"",INDIRECT("'" &amp; "VOLUMES POR DISTRIBUIDORA"  &amp; "'!" &amp; ADDRESS(MAX(IF(NOT(ISBLANK(#REF!)),ROW(#REF!))),2)))</f>
        <v>#REF!</v>
      </c>
      <c r="I151" t="e">
        <f>IF(ISBLANK(#REF!),"",#REF!)</f>
        <v>#REF!</v>
      </c>
      <c r="J151" t="e">
        <f>IF(ISBLANK(#REF!),"",#REF!)</f>
        <v>#REF!</v>
      </c>
      <c r="K151" t="str">
        <f t="shared" ca="1" si="7"/>
        <v/>
      </c>
      <c r="L151" s="29" t="e">
        <f t="array" aca="1" ref="L151" ca="1">IF(MIN(IF(INDIRECT("G" &amp; L150+1 &amp; ":$G$400")&lt;&gt;"",ROW(INDIRECT("G" &amp; L150+1 &amp; ":$G$400")),""))=0,"",MIN(IF(INDIRECT("G" &amp; L150+1 &amp; ":$G$400")&lt;&gt;"",ROW(INDIRECT("G" &amp; L150+1 &amp; ":$G$400")),"")))</f>
        <v>#VALUE!</v>
      </c>
      <c r="M151" t="str">
        <f t="shared" ca="1" si="8"/>
        <v/>
      </c>
      <c r="N151" s="26" t="str">
        <f ca="1">IF(K151="","",SUMIFS($J$2:$J$400,$I$2:I$400,"TP",$H$2:$H$400,$K151))</f>
        <v/>
      </c>
      <c r="O151" s="26" t="str">
        <f t="shared" ca="1" si="9"/>
        <v/>
      </c>
    </row>
    <row r="152" spans="7:15" x14ac:dyDescent="0.25">
      <c r="G152" t="str">
        <f ca="1">IF(COUNTIF($G$2:G151,H152)=0,H152,"")</f>
        <v/>
      </c>
      <c r="H152" t="e">
        <f t="array" aca="1" ref="H152" ca="1">IF(ISBLANK(#REF!),"",INDIRECT("'" &amp; "VOLUMES POR DISTRIBUIDORA"  &amp; "'!" &amp; ADDRESS(MAX(IF(NOT(ISBLANK(#REF!)),ROW(#REF!))),2)))</f>
        <v>#REF!</v>
      </c>
      <c r="I152" t="e">
        <f>IF(ISBLANK(#REF!),"",#REF!)</f>
        <v>#REF!</v>
      </c>
      <c r="J152" t="e">
        <f>IF(ISBLANK(#REF!),"",#REF!)</f>
        <v>#REF!</v>
      </c>
      <c r="K152" t="str">
        <f t="shared" ca="1" si="7"/>
        <v/>
      </c>
      <c r="L152" s="29" t="e">
        <f t="array" aca="1" ref="L152" ca="1">IF(MIN(IF(INDIRECT("G" &amp; L151+1 &amp; ":$G$400")&lt;&gt;"",ROW(INDIRECT("G" &amp; L151+1 &amp; ":$G$400")),""))=0,"",MIN(IF(INDIRECT("G" &amp; L151+1 &amp; ":$G$400")&lt;&gt;"",ROW(INDIRECT("G" &amp; L151+1 &amp; ":$G$400")),"")))</f>
        <v>#VALUE!</v>
      </c>
      <c r="M152" t="str">
        <f t="shared" ca="1" si="8"/>
        <v/>
      </c>
      <c r="N152" s="26" t="str">
        <f ca="1">IF(K152="","",SUMIFS($J$2:$J$400,$I$2:I$400,"TP",$H$2:$H$400,$K152))</f>
        <v/>
      </c>
      <c r="O152" s="26" t="str">
        <f t="shared" ca="1" si="9"/>
        <v/>
      </c>
    </row>
    <row r="153" spans="7:15" x14ac:dyDescent="0.25">
      <c r="G153" t="str">
        <f ca="1">IF(COUNTIF($G$2:G152,H153)=0,H153,"")</f>
        <v/>
      </c>
      <c r="H153" t="e">
        <f t="array" aca="1" ref="H153" ca="1">IF(ISBLANK(#REF!),"",INDIRECT("'" &amp; "VOLUMES POR DISTRIBUIDORA"  &amp; "'!" &amp; ADDRESS(MAX(IF(NOT(ISBLANK(#REF!)),ROW(#REF!))),2)))</f>
        <v>#REF!</v>
      </c>
      <c r="I153" t="e">
        <f>IF(ISBLANK(#REF!),"",#REF!)</f>
        <v>#REF!</v>
      </c>
      <c r="J153" t="e">
        <f>IF(ISBLANK(#REF!),"",#REF!)</f>
        <v>#REF!</v>
      </c>
      <c r="K153" t="str">
        <f t="shared" ca="1" si="7"/>
        <v/>
      </c>
      <c r="L153" s="29" t="e">
        <f t="array" aca="1" ref="L153" ca="1">IF(MIN(IF(INDIRECT("G" &amp; L152+1 &amp; ":$G$400")&lt;&gt;"",ROW(INDIRECT("G" &amp; L152+1 &amp; ":$G$400")),""))=0,"",MIN(IF(INDIRECT("G" &amp; L152+1 &amp; ":$G$400")&lt;&gt;"",ROW(INDIRECT("G" &amp; L152+1 &amp; ":$G$400")),"")))</f>
        <v>#VALUE!</v>
      </c>
      <c r="M153" t="str">
        <f t="shared" ca="1" si="8"/>
        <v/>
      </c>
      <c r="N153" s="26" t="str">
        <f ca="1">IF(K153="","",SUMIFS($J$2:$J$400,$I$2:I$400,"TP",$H$2:$H$400,$K153))</f>
        <v/>
      </c>
      <c r="O153" s="26" t="str">
        <f t="shared" ca="1" si="9"/>
        <v/>
      </c>
    </row>
    <row r="154" spans="7:15" x14ac:dyDescent="0.25">
      <c r="G154" t="str">
        <f ca="1">IF(COUNTIF($G$2:G153,H154)=0,H154,"")</f>
        <v/>
      </c>
      <c r="H154" t="e">
        <f t="array" aca="1" ref="H154" ca="1">IF(ISBLANK(#REF!),"",INDIRECT("'" &amp; "VOLUMES POR DISTRIBUIDORA"  &amp; "'!" &amp; ADDRESS(MAX(IF(NOT(ISBLANK(#REF!)),ROW(#REF!))),2)))</f>
        <v>#REF!</v>
      </c>
      <c r="I154" t="e">
        <f>IF(ISBLANK(#REF!),"",#REF!)</f>
        <v>#REF!</v>
      </c>
      <c r="J154" t="e">
        <f>IF(ISBLANK(#REF!),"",#REF!)</f>
        <v>#REF!</v>
      </c>
      <c r="K154" t="str">
        <f t="shared" ca="1" si="7"/>
        <v/>
      </c>
      <c r="L154" s="29" t="e">
        <f t="array" aca="1" ref="L154" ca="1">IF(MIN(IF(INDIRECT("G" &amp; L153+1 &amp; ":$G$400")&lt;&gt;"",ROW(INDIRECT("G" &amp; L153+1 &amp; ":$G$400")),""))=0,"",MIN(IF(INDIRECT("G" &amp; L153+1 &amp; ":$G$400")&lt;&gt;"",ROW(INDIRECT("G" &amp; L153+1 &amp; ":$G$400")),"")))</f>
        <v>#VALUE!</v>
      </c>
      <c r="M154" t="str">
        <f t="shared" ca="1" si="8"/>
        <v/>
      </c>
      <c r="N154" s="26" t="str">
        <f ca="1">IF(K154="","",SUMIFS($J$2:$J$400,$I$2:I$400,"TP",$H$2:$H$400,$K154))</f>
        <v/>
      </c>
      <c r="O154" s="26" t="str">
        <f t="shared" ca="1" si="9"/>
        <v/>
      </c>
    </row>
    <row r="155" spans="7:15" x14ac:dyDescent="0.25">
      <c r="G155" t="str">
        <f ca="1">IF(COUNTIF($G$2:G154,H155)=0,H155,"")</f>
        <v/>
      </c>
      <c r="H155" t="e">
        <f t="array" aca="1" ref="H155" ca="1">IF(ISBLANK(#REF!),"",INDIRECT("'" &amp; "VOLUMES POR DISTRIBUIDORA"  &amp; "'!" &amp; ADDRESS(MAX(IF(NOT(ISBLANK(#REF!)),ROW(#REF!))),2)))</f>
        <v>#REF!</v>
      </c>
      <c r="I155" t="e">
        <f>IF(ISBLANK(#REF!),"",#REF!)</f>
        <v>#REF!</v>
      </c>
      <c r="J155" t="e">
        <f>IF(ISBLANK(#REF!),"",#REF!)</f>
        <v>#REF!</v>
      </c>
      <c r="K155" t="str">
        <f t="shared" ca="1" si="7"/>
        <v/>
      </c>
      <c r="L155" s="29" t="e">
        <f t="array" aca="1" ref="L155" ca="1">IF(MIN(IF(INDIRECT("G" &amp; L154+1 &amp; ":$G$400")&lt;&gt;"",ROW(INDIRECT("G" &amp; L154+1 &amp; ":$G$400")),""))=0,"",MIN(IF(INDIRECT("G" &amp; L154+1 &amp; ":$G$400")&lt;&gt;"",ROW(INDIRECT("G" &amp; L154+1 &amp; ":$G$400")),"")))</f>
        <v>#VALUE!</v>
      </c>
      <c r="M155" t="str">
        <f t="shared" ca="1" si="8"/>
        <v/>
      </c>
      <c r="N155" s="26" t="str">
        <f ca="1">IF(K155="","",SUMIFS($J$2:$J$400,$I$2:I$400,"TP",$H$2:$H$400,$K155))</f>
        <v/>
      </c>
      <c r="O155" s="26" t="str">
        <f t="shared" ca="1" si="9"/>
        <v/>
      </c>
    </row>
    <row r="156" spans="7:15" x14ac:dyDescent="0.25">
      <c r="G156" t="str">
        <f ca="1">IF(COUNTIF($G$2:G155,H156)=0,H156,"")</f>
        <v/>
      </c>
      <c r="H156" t="e">
        <f t="array" aca="1" ref="H156" ca="1">IF(ISBLANK(#REF!),"",INDIRECT("'" &amp; "VOLUMES POR DISTRIBUIDORA"  &amp; "'!" &amp; ADDRESS(MAX(IF(NOT(ISBLANK(#REF!)),ROW(#REF!))),2)))</f>
        <v>#REF!</v>
      </c>
      <c r="I156" t="e">
        <f>IF(ISBLANK(#REF!),"",#REF!)</f>
        <v>#REF!</v>
      </c>
      <c r="J156" t="e">
        <f>IF(ISBLANK(#REF!),"",#REF!)</f>
        <v>#REF!</v>
      </c>
      <c r="K156" t="str">
        <f t="shared" ca="1" si="7"/>
        <v/>
      </c>
      <c r="L156" s="29" t="e">
        <f t="array" aca="1" ref="L156" ca="1">IF(MIN(IF(INDIRECT("G" &amp; L155+1 &amp; ":$G$400")&lt;&gt;"",ROW(INDIRECT("G" &amp; L155+1 &amp; ":$G$400")),""))=0,"",MIN(IF(INDIRECT("G" &amp; L155+1 &amp; ":$G$400")&lt;&gt;"",ROW(INDIRECT("G" &amp; L155+1 &amp; ":$G$400")),"")))</f>
        <v>#VALUE!</v>
      </c>
      <c r="M156" t="str">
        <f t="shared" ca="1" si="8"/>
        <v/>
      </c>
      <c r="N156" s="26" t="str">
        <f ca="1">IF(K156="","",SUMIFS($J$2:$J$400,$I$2:I$400,"TP",$H$2:$H$400,$K156))</f>
        <v/>
      </c>
      <c r="O156" s="26" t="str">
        <f t="shared" ca="1" si="9"/>
        <v/>
      </c>
    </row>
    <row r="157" spans="7:15" x14ac:dyDescent="0.25">
      <c r="G157" t="str">
        <f ca="1">IF(COUNTIF($G$2:G156,H157)=0,H157,"")</f>
        <v/>
      </c>
      <c r="H157" t="e">
        <f t="array" aca="1" ref="H157" ca="1">IF(ISBLANK(#REF!),"",INDIRECT("'" &amp; "VOLUMES POR DISTRIBUIDORA"  &amp; "'!" &amp; ADDRESS(MAX(IF(NOT(ISBLANK(#REF!)),ROW(#REF!))),2)))</f>
        <v>#REF!</v>
      </c>
      <c r="I157" t="e">
        <f>IF(ISBLANK(#REF!),"",#REF!)</f>
        <v>#REF!</v>
      </c>
      <c r="J157" t="e">
        <f>IF(ISBLANK(#REF!),"",#REF!)</f>
        <v>#REF!</v>
      </c>
      <c r="K157" t="str">
        <f t="shared" ca="1" si="7"/>
        <v/>
      </c>
      <c r="L157" s="29" t="e">
        <f t="array" aca="1" ref="L157" ca="1">IF(MIN(IF(INDIRECT("G" &amp; L156+1 &amp; ":$G$400")&lt;&gt;"",ROW(INDIRECT("G" &amp; L156+1 &amp; ":$G$400")),""))=0,"",MIN(IF(INDIRECT("G" &amp; L156+1 &amp; ":$G$400")&lt;&gt;"",ROW(INDIRECT("G" &amp; L156+1 &amp; ":$G$400")),"")))</f>
        <v>#VALUE!</v>
      </c>
      <c r="M157" t="str">
        <f t="shared" ca="1" si="8"/>
        <v/>
      </c>
      <c r="N157" s="26" t="str">
        <f ca="1">IF(K157="","",SUMIFS($J$2:$J$400,$I$2:I$400,"TP",$H$2:$H$400,$K157))</f>
        <v/>
      </c>
      <c r="O157" s="26" t="str">
        <f t="shared" ca="1" si="9"/>
        <v/>
      </c>
    </row>
    <row r="158" spans="7:15" x14ac:dyDescent="0.25">
      <c r="G158" t="str">
        <f ca="1">IF(COUNTIF($G$2:G157,H158)=0,H158,"")</f>
        <v/>
      </c>
      <c r="H158" t="e">
        <f t="array" aca="1" ref="H158" ca="1">IF(ISBLANK(#REF!),"",INDIRECT("'" &amp; "VOLUMES POR DISTRIBUIDORA"  &amp; "'!" &amp; ADDRESS(MAX(IF(NOT(ISBLANK(#REF!)),ROW(#REF!))),2)))</f>
        <v>#REF!</v>
      </c>
      <c r="I158" t="e">
        <f>IF(ISBLANK(#REF!),"",#REF!)</f>
        <v>#REF!</v>
      </c>
      <c r="J158" t="e">
        <f>IF(ISBLANK(#REF!),"",#REF!)</f>
        <v>#REF!</v>
      </c>
      <c r="K158" t="str">
        <f t="shared" ca="1" si="7"/>
        <v/>
      </c>
      <c r="L158" s="29" t="e">
        <f t="array" aca="1" ref="L158" ca="1">IF(MIN(IF(INDIRECT("G" &amp; L157+1 &amp; ":$G$400")&lt;&gt;"",ROW(INDIRECT("G" &amp; L157+1 &amp; ":$G$400")),""))=0,"",MIN(IF(INDIRECT("G" &amp; L157+1 &amp; ":$G$400")&lt;&gt;"",ROW(INDIRECT("G" &amp; L157+1 &amp; ":$G$400")),"")))</f>
        <v>#VALUE!</v>
      </c>
      <c r="M158" t="str">
        <f t="shared" ca="1" si="8"/>
        <v/>
      </c>
      <c r="N158" s="26" t="str">
        <f ca="1">IF(K158="","",SUMIFS($J$2:$J$400,$I$2:I$400,"TP",$H$2:$H$400,$K158))</f>
        <v/>
      </c>
      <c r="O158" s="26" t="str">
        <f t="shared" ca="1" si="9"/>
        <v/>
      </c>
    </row>
    <row r="159" spans="7:15" x14ac:dyDescent="0.25">
      <c r="G159" t="str">
        <f ca="1">IF(COUNTIF($G$2:G158,H159)=0,H159,"")</f>
        <v/>
      </c>
      <c r="H159" t="e">
        <f t="array" aca="1" ref="H159" ca="1">IF(ISBLANK(#REF!),"",INDIRECT("'" &amp; "VOLUMES POR DISTRIBUIDORA"  &amp; "'!" &amp; ADDRESS(MAX(IF(NOT(ISBLANK(#REF!)),ROW(#REF!))),2)))</f>
        <v>#REF!</v>
      </c>
      <c r="I159" t="e">
        <f>IF(ISBLANK(#REF!),"",#REF!)</f>
        <v>#REF!</v>
      </c>
      <c r="J159" t="e">
        <f>IF(ISBLANK(#REF!),"",#REF!)</f>
        <v>#REF!</v>
      </c>
      <c r="K159" t="str">
        <f t="shared" ca="1" si="7"/>
        <v/>
      </c>
      <c r="L159" s="29" t="e">
        <f t="array" aca="1" ref="L159" ca="1">IF(MIN(IF(INDIRECT("G" &amp; L158+1 &amp; ":$G$400")&lt;&gt;"",ROW(INDIRECT("G" &amp; L158+1 &amp; ":$G$400")),""))=0,"",MIN(IF(INDIRECT("G" &amp; L158+1 &amp; ":$G$400")&lt;&gt;"",ROW(INDIRECT("G" &amp; L158+1 &amp; ":$G$400")),"")))</f>
        <v>#VALUE!</v>
      </c>
      <c r="M159" t="str">
        <f t="shared" ca="1" si="8"/>
        <v/>
      </c>
      <c r="N159" s="26" t="str">
        <f ca="1">IF(K159="","",SUMIFS($J$2:$J$400,$I$2:I$400,"TP",$H$2:$H$400,$K159))</f>
        <v/>
      </c>
      <c r="O159" s="26" t="str">
        <f t="shared" ca="1" si="9"/>
        <v/>
      </c>
    </row>
    <row r="160" spans="7:15" x14ac:dyDescent="0.25">
      <c r="G160" t="str">
        <f ca="1">IF(COUNTIF($G$2:G159,H160)=0,H160,"")</f>
        <v/>
      </c>
      <c r="H160" t="e">
        <f t="array" aca="1" ref="H160" ca="1">IF(ISBLANK(#REF!),"",INDIRECT("'" &amp; "VOLUMES POR DISTRIBUIDORA"  &amp; "'!" &amp; ADDRESS(MAX(IF(NOT(ISBLANK(#REF!)),ROW(#REF!))),2)))</f>
        <v>#REF!</v>
      </c>
      <c r="I160" t="e">
        <f>IF(ISBLANK(#REF!),"",#REF!)</f>
        <v>#REF!</v>
      </c>
      <c r="J160" t="e">
        <f>IF(ISBLANK(#REF!),"",#REF!)</f>
        <v>#REF!</v>
      </c>
      <c r="K160" t="str">
        <f t="shared" ca="1" si="7"/>
        <v/>
      </c>
      <c r="L160" s="29" t="e">
        <f t="array" aca="1" ref="L160" ca="1">IF(MIN(IF(INDIRECT("G" &amp; L159+1 &amp; ":$G$400")&lt;&gt;"",ROW(INDIRECT("G" &amp; L159+1 &amp; ":$G$400")),""))=0,"",MIN(IF(INDIRECT("G" &amp; L159+1 &amp; ":$G$400")&lt;&gt;"",ROW(INDIRECT("G" &amp; L159+1 &amp; ":$G$400")),"")))</f>
        <v>#VALUE!</v>
      </c>
      <c r="M160" t="str">
        <f t="shared" ca="1" si="8"/>
        <v/>
      </c>
      <c r="N160" s="26" t="str">
        <f ca="1">IF(K160="","",SUMIFS($J$2:$J$400,$I$2:I$400,"TP",$H$2:$H$400,$K160))</f>
        <v/>
      </c>
      <c r="O160" s="26" t="str">
        <f t="shared" ca="1" si="9"/>
        <v/>
      </c>
    </row>
    <row r="161" spans="7:15" x14ac:dyDescent="0.25">
      <c r="G161" t="str">
        <f ca="1">IF(COUNTIF($G$2:G160,H161)=0,H161,"")</f>
        <v/>
      </c>
      <c r="H161" t="e">
        <f t="array" aca="1" ref="H161" ca="1">IF(ISBLANK(#REF!),"",INDIRECT("'" &amp; "VOLUMES POR DISTRIBUIDORA"  &amp; "'!" &amp; ADDRESS(MAX(IF(NOT(ISBLANK(#REF!)),ROW(#REF!))),2)))</f>
        <v>#REF!</v>
      </c>
      <c r="I161" t="e">
        <f>IF(ISBLANK(#REF!),"",#REF!)</f>
        <v>#REF!</v>
      </c>
      <c r="J161" t="e">
        <f>IF(ISBLANK(#REF!),"",#REF!)</f>
        <v>#REF!</v>
      </c>
      <c r="K161" t="str">
        <f t="shared" ca="1" si="7"/>
        <v/>
      </c>
      <c r="L161" s="29" t="e">
        <f t="array" aca="1" ref="L161" ca="1">IF(MIN(IF(INDIRECT("G" &amp; L160+1 &amp; ":$G$400")&lt;&gt;"",ROW(INDIRECT("G" &amp; L160+1 &amp; ":$G$400")),""))=0,"",MIN(IF(INDIRECT("G" &amp; L160+1 &amp; ":$G$400")&lt;&gt;"",ROW(INDIRECT("G" &amp; L160+1 &amp; ":$G$400")),"")))</f>
        <v>#VALUE!</v>
      </c>
      <c r="M161" t="str">
        <f t="shared" ca="1" si="8"/>
        <v/>
      </c>
      <c r="N161" s="26" t="str">
        <f ca="1">IF(K161="","",SUMIFS($J$2:$J$400,$I$2:I$400,"TP",$H$2:$H$400,$K161))</f>
        <v/>
      </c>
      <c r="O161" s="26" t="str">
        <f t="shared" ca="1" si="9"/>
        <v/>
      </c>
    </row>
    <row r="162" spans="7:15" x14ac:dyDescent="0.25">
      <c r="G162" t="str">
        <f ca="1">IF(COUNTIF($G$2:G161,H162)=0,H162,"")</f>
        <v/>
      </c>
      <c r="H162" t="e">
        <f t="array" aca="1" ref="H162" ca="1">IF(ISBLANK(#REF!),"",INDIRECT("'" &amp; "VOLUMES POR DISTRIBUIDORA"  &amp; "'!" &amp; ADDRESS(MAX(IF(NOT(ISBLANK(#REF!)),ROW(#REF!))),2)))</f>
        <v>#REF!</v>
      </c>
      <c r="I162" t="e">
        <f>IF(ISBLANK(#REF!),"",#REF!)</f>
        <v>#REF!</v>
      </c>
      <c r="J162" t="e">
        <f>IF(ISBLANK(#REF!),"",#REF!)</f>
        <v>#REF!</v>
      </c>
      <c r="K162" t="str">
        <f t="shared" ca="1" si="7"/>
        <v/>
      </c>
      <c r="L162" s="29" t="e">
        <f t="array" aca="1" ref="L162" ca="1">IF(MIN(IF(INDIRECT("G" &amp; L161+1 &amp; ":$G$400")&lt;&gt;"",ROW(INDIRECT("G" &amp; L161+1 &amp; ":$G$400")),""))=0,"",MIN(IF(INDIRECT("G" &amp; L161+1 &amp; ":$G$400")&lt;&gt;"",ROW(INDIRECT("G" &amp; L161+1 &amp; ":$G$400")),"")))</f>
        <v>#VALUE!</v>
      </c>
      <c r="M162" t="str">
        <f t="shared" ca="1" si="8"/>
        <v/>
      </c>
      <c r="N162" s="26" t="str">
        <f ca="1">IF(K162="","",SUMIFS($J$2:$J$400,$I$2:I$400,"TP",$H$2:$H$400,$K162))</f>
        <v/>
      </c>
      <c r="O162" s="26" t="str">
        <f t="shared" ca="1" si="9"/>
        <v/>
      </c>
    </row>
    <row r="163" spans="7:15" x14ac:dyDescent="0.25">
      <c r="G163" t="str">
        <f ca="1">IF(COUNTIF($G$2:G162,H163)=0,H163,"")</f>
        <v/>
      </c>
      <c r="H163" t="e">
        <f t="array" aca="1" ref="H163" ca="1">IF(ISBLANK(#REF!),"",INDIRECT("'" &amp; "VOLUMES POR DISTRIBUIDORA"  &amp; "'!" &amp; ADDRESS(MAX(IF(NOT(ISBLANK(#REF!)),ROW(#REF!))),2)))</f>
        <v>#REF!</v>
      </c>
      <c r="I163" t="e">
        <f>IF(ISBLANK(#REF!),"",#REF!)</f>
        <v>#REF!</v>
      </c>
      <c r="J163" t="e">
        <f>IF(ISBLANK(#REF!),"",#REF!)</f>
        <v>#REF!</v>
      </c>
      <c r="K163" t="str">
        <f t="shared" ca="1" si="7"/>
        <v/>
      </c>
      <c r="L163" s="29" t="e">
        <f t="array" aca="1" ref="L163" ca="1">IF(MIN(IF(INDIRECT("G" &amp; L162+1 &amp; ":$G$400")&lt;&gt;"",ROW(INDIRECT("G" &amp; L162+1 &amp; ":$G$400")),""))=0,"",MIN(IF(INDIRECT("G" &amp; L162+1 &amp; ":$G$400")&lt;&gt;"",ROW(INDIRECT("G" &amp; L162+1 &amp; ":$G$400")),"")))</f>
        <v>#VALUE!</v>
      </c>
      <c r="M163" t="str">
        <f t="shared" ca="1" si="8"/>
        <v/>
      </c>
      <c r="N163" s="26" t="str">
        <f ca="1">IF(K163="","",SUMIFS($J$2:$J$400,$I$2:I$400,"TP",$H$2:$H$400,$K163))</f>
        <v/>
      </c>
      <c r="O163" s="26" t="str">
        <f t="shared" ca="1" si="9"/>
        <v/>
      </c>
    </row>
    <row r="164" spans="7:15" x14ac:dyDescent="0.25">
      <c r="G164" t="str">
        <f ca="1">IF(COUNTIF($G$2:G163,H164)=0,H164,"")</f>
        <v/>
      </c>
      <c r="H164" t="e">
        <f t="array" aca="1" ref="H164" ca="1">IF(ISBLANK(#REF!),"",INDIRECT("'" &amp; "VOLUMES POR DISTRIBUIDORA"  &amp; "'!" &amp; ADDRESS(MAX(IF(NOT(ISBLANK(#REF!)),ROW(#REF!))),2)))</f>
        <v>#REF!</v>
      </c>
      <c r="I164" t="e">
        <f>IF(ISBLANK(#REF!),"",#REF!)</f>
        <v>#REF!</v>
      </c>
      <c r="J164" t="e">
        <f>IF(ISBLANK(#REF!),"",#REF!)</f>
        <v>#REF!</v>
      </c>
      <c r="K164" t="str">
        <f t="shared" ca="1" si="7"/>
        <v/>
      </c>
      <c r="L164" s="29" t="e">
        <f t="array" aca="1" ref="L164" ca="1">IF(MIN(IF(INDIRECT("G" &amp; L163+1 &amp; ":$G$400")&lt;&gt;"",ROW(INDIRECT("G" &amp; L163+1 &amp; ":$G$400")),""))=0,"",MIN(IF(INDIRECT("G" &amp; L163+1 &amp; ":$G$400")&lt;&gt;"",ROW(INDIRECT("G" &amp; L163+1 &amp; ":$G$400")),"")))</f>
        <v>#VALUE!</v>
      </c>
      <c r="M164" t="str">
        <f t="shared" ca="1" si="8"/>
        <v/>
      </c>
      <c r="N164" s="26" t="str">
        <f ca="1">IF(K164="","",SUMIFS($J$2:$J$400,$I$2:I$400,"TP",$H$2:$H$400,$K164))</f>
        <v/>
      </c>
      <c r="O164" s="26" t="str">
        <f t="shared" ca="1" si="9"/>
        <v/>
      </c>
    </row>
    <row r="165" spans="7:15" x14ac:dyDescent="0.25">
      <c r="G165" t="str">
        <f ca="1">IF(COUNTIF($G$2:G164,H165)=0,H165,"")</f>
        <v/>
      </c>
      <c r="H165" t="e">
        <f t="array" aca="1" ref="H165" ca="1">IF(ISBLANK(#REF!),"",INDIRECT("'" &amp; "VOLUMES POR DISTRIBUIDORA"  &amp; "'!" &amp; ADDRESS(MAX(IF(NOT(ISBLANK(#REF!)),ROW(#REF!))),2)))</f>
        <v>#REF!</v>
      </c>
      <c r="I165" t="e">
        <f>IF(ISBLANK(#REF!),"",#REF!)</f>
        <v>#REF!</v>
      </c>
      <c r="J165" t="e">
        <f>IF(ISBLANK(#REF!),"",#REF!)</f>
        <v>#REF!</v>
      </c>
      <c r="K165" t="str">
        <f t="shared" ca="1" si="7"/>
        <v/>
      </c>
      <c r="L165" s="29" t="e">
        <f t="array" aca="1" ref="L165" ca="1">IF(MIN(IF(INDIRECT("G" &amp; L164+1 &amp; ":$G$400")&lt;&gt;"",ROW(INDIRECT("G" &amp; L164+1 &amp; ":$G$400")),""))=0,"",MIN(IF(INDIRECT("G" &amp; L164+1 &amp; ":$G$400")&lt;&gt;"",ROW(INDIRECT("G" &amp; L164+1 &amp; ":$G$400")),"")))</f>
        <v>#VALUE!</v>
      </c>
      <c r="M165" t="str">
        <f t="shared" ca="1" si="8"/>
        <v/>
      </c>
      <c r="N165" s="26" t="str">
        <f ca="1">IF(K165="","",SUMIFS($J$2:$J$400,$I$2:I$400,"TP",$H$2:$H$400,$K165))</f>
        <v/>
      </c>
      <c r="O165" s="26" t="str">
        <f t="shared" ca="1" si="9"/>
        <v/>
      </c>
    </row>
    <row r="166" spans="7:15" x14ac:dyDescent="0.25">
      <c r="G166" t="str">
        <f ca="1">IF(COUNTIF($G$2:G165,H166)=0,H166,"")</f>
        <v/>
      </c>
      <c r="H166" t="e">
        <f t="array" aca="1" ref="H166" ca="1">IF(ISBLANK(#REF!),"",INDIRECT("'" &amp; "VOLUMES POR DISTRIBUIDORA"  &amp; "'!" &amp; ADDRESS(MAX(IF(NOT(ISBLANK(#REF!)),ROW(#REF!))),2)))</f>
        <v>#REF!</v>
      </c>
      <c r="I166" t="e">
        <f>IF(ISBLANK(#REF!),"",#REF!)</f>
        <v>#REF!</v>
      </c>
      <c r="J166" t="e">
        <f>IF(ISBLANK(#REF!),"",#REF!)</f>
        <v>#REF!</v>
      </c>
      <c r="K166" t="str">
        <f t="shared" ca="1" si="7"/>
        <v/>
      </c>
      <c r="L166" s="29" t="e">
        <f t="array" aca="1" ref="L166" ca="1">IF(MIN(IF(INDIRECT("G" &amp; L165+1 &amp; ":$G$400")&lt;&gt;"",ROW(INDIRECT("G" &amp; L165+1 &amp; ":$G$400")),""))=0,"",MIN(IF(INDIRECT("G" &amp; L165+1 &amp; ":$G$400")&lt;&gt;"",ROW(INDIRECT("G" &amp; L165+1 &amp; ":$G$400")),"")))</f>
        <v>#VALUE!</v>
      </c>
      <c r="M166" t="str">
        <f t="shared" ca="1" si="8"/>
        <v/>
      </c>
      <c r="N166" s="26" t="str">
        <f ca="1">IF(K166="","",SUMIFS($J$2:$J$400,$I$2:I$400,"TP",$H$2:$H$400,$K166))</f>
        <v/>
      </c>
      <c r="O166" s="26" t="str">
        <f t="shared" ca="1" si="9"/>
        <v/>
      </c>
    </row>
    <row r="167" spans="7:15" x14ac:dyDescent="0.25">
      <c r="G167" t="str">
        <f ca="1">IF(COUNTIF($G$2:G166,H167)=0,H167,"")</f>
        <v/>
      </c>
      <c r="H167" t="e">
        <f t="array" aca="1" ref="H167" ca="1">IF(ISBLANK(#REF!),"",INDIRECT("'" &amp; "VOLUMES POR DISTRIBUIDORA"  &amp; "'!" &amp; ADDRESS(MAX(IF(NOT(ISBLANK(#REF!)),ROW(#REF!))),2)))</f>
        <v>#REF!</v>
      </c>
      <c r="I167" t="e">
        <f>IF(ISBLANK(#REF!),"",#REF!)</f>
        <v>#REF!</v>
      </c>
      <c r="J167" t="e">
        <f>IF(ISBLANK(#REF!),"",#REF!)</f>
        <v>#REF!</v>
      </c>
      <c r="K167" t="str">
        <f t="shared" ca="1" si="7"/>
        <v/>
      </c>
      <c r="L167" s="29" t="e">
        <f t="array" aca="1" ref="L167" ca="1">IF(MIN(IF(INDIRECT("G" &amp; L166+1 &amp; ":$G$400")&lt;&gt;"",ROW(INDIRECT("G" &amp; L166+1 &amp; ":$G$400")),""))=0,"",MIN(IF(INDIRECT("G" &amp; L166+1 &amp; ":$G$400")&lt;&gt;"",ROW(INDIRECT("G" &amp; L166+1 &amp; ":$G$400")),"")))</f>
        <v>#VALUE!</v>
      </c>
      <c r="M167" t="str">
        <f t="shared" ca="1" si="8"/>
        <v/>
      </c>
      <c r="N167" s="26" t="str">
        <f ca="1">IF(K167="","",SUMIFS($J$2:$J$400,$I$2:I$400,"TP",$H$2:$H$400,$K167))</f>
        <v/>
      </c>
      <c r="O167" s="26" t="str">
        <f t="shared" ca="1" si="9"/>
        <v/>
      </c>
    </row>
    <row r="168" spans="7:15" x14ac:dyDescent="0.25">
      <c r="G168" t="str">
        <f ca="1">IF(COUNTIF($G$2:G167,H168)=0,H168,"")</f>
        <v/>
      </c>
      <c r="H168" t="e">
        <f t="array" aca="1" ref="H168" ca="1">IF(ISBLANK(#REF!),"",INDIRECT("'" &amp; "VOLUMES POR DISTRIBUIDORA"  &amp; "'!" &amp; ADDRESS(MAX(IF(NOT(ISBLANK(#REF!)),ROW(#REF!))),2)))</f>
        <v>#REF!</v>
      </c>
      <c r="I168" t="e">
        <f>IF(ISBLANK(#REF!),"",#REF!)</f>
        <v>#REF!</v>
      </c>
      <c r="J168" t="e">
        <f>IF(ISBLANK(#REF!),"",#REF!)</f>
        <v>#REF!</v>
      </c>
      <c r="K168" t="str">
        <f t="shared" ca="1" si="7"/>
        <v/>
      </c>
      <c r="L168" s="29" t="e">
        <f t="array" aca="1" ref="L168" ca="1">IF(MIN(IF(INDIRECT("G" &amp; L167+1 &amp; ":$G$400")&lt;&gt;"",ROW(INDIRECT("G" &amp; L167+1 &amp; ":$G$400")),""))=0,"",MIN(IF(INDIRECT("G" &amp; L167+1 &amp; ":$G$400")&lt;&gt;"",ROW(INDIRECT("G" &amp; L167+1 &amp; ":$G$400")),"")))</f>
        <v>#VALUE!</v>
      </c>
      <c r="M168" t="str">
        <f t="shared" ca="1" si="8"/>
        <v/>
      </c>
      <c r="N168" s="26" t="str">
        <f ca="1">IF(K168="","",SUMIFS($J$2:$J$400,$I$2:I$400,"TP",$H$2:$H$400,$K168))</f>
        <v/>
      </c>
      <c r="O168" s="26" t="str">
        <f t="shared" ca="1" si="9"/>
        <v/>
      </c>
    </row>
    <row r="169" spans="7:15" x14ac:dyDescent="0.25">
      <c r="G169" t="str">
        <f ca="1">IF(COUNTIF($G$2:G168,H169)=0,H169,"")</f>
        <v/>
      </c>
      <c r="H169" t="e">
        <f t="array" aca="1" ref="H169" ca="1">IF(ISBLANK(#REF!),"",INDIRECT("'" &amp; "VOLUMES POR DISTRIBUIDORA"  &amp; "'!" &amp; ADDRESS(MAX(IF(NOT(ISBLANK(#REF!)),ROW(#REF!))),2)))</f>
        <v>#REF!</v>
      </c>
      <c r="I169" t="e">
        <f>IF(ISBLANK(#REF!),"",#REF!)</f>
        <v>#REF!</v>
      </c>
      <c r="J169" t="e">
        <f>IF(ISBLANK(#REF!),"",#REF!)</f>
        <v>#REF!</v>
      </c>
      <c r="K169" t="str">
        <f t="shared" ca="1" si="7"/>
        <v/>
      </c>
      <c r="L169" s="29" t="e">
        <f t="array" aca="1" ref="L169" ca="1">IF(MIN(IF(INDIRECT("G" &amp; L168+1 &amp; ":$G$400")&lt;&gt;"",ROW(INDIRECT("G" &amp; L168+1 &amp; ":$G$400")),""))=0,"",MIN(IF(INDIRECT("G" &amp; L168+1 &amp; ":$G$400")&lt;&gt;"",ROW(INDIRECT("G" &amp; L168+1 &amp; ":$G$400")),"")))</f>
        <v>#VALUE!</v>
      </c>
      <c r="M169" t="str">
        <f t="shared" ca="1" si="8"/>
        <v/>
      </c>
      <c r="N169" s="26" t="str">
        <f ca="1">IF(K169="","",SUMIFS($J$2:$J$400,$I$2:I$400,"TP",$H$2:$H$400,$K169))</f>
        <v/>
      </c>
      <c r="O169" s="26" t="str">
        <f t="shared" ca="1" si="9"/>
        <v/>
      </c>
    </row>
    <row r="170" spans="7:15" x14ac:dyDescent="0.25">
      <c r="G170" t="str">
        <f ca="1">IF(COUNTIF($G$2:G169,H170)=0,H170,"")</f>
        <v/>
      </c>
      <c r="H170" t="e">
        <f t="array" aca="1" ref="H170" ca="1">IF(ISBLANK(#REF!),"",INDIRECT("'" &amp; "VOLUMES POR DISTRIBUIDORA"  &amp; "'!" &amp; ADDRESS(MAX(IF(NOT(ISBLANK(#REF!)),ROW(#REF!))),2)))</f>
        <v>#REF!</v>
      </c>
      <c r="I170" t="e">
        <f>IF(ISBLANK(#REF!),"",#REF!)</f>
        <v>#REF!</v>
      </c>
      <c r="J170" t="e">
        <f>IF(ISBLANK(#REF!),"",#REF!)</f>
        <v>#REF!</v>
      </c>
      <c r="K170" t="str">
        <f t="shared" ca="1" si="7"/>
        <v/>
      </c>
      <c r="L170" s="29" t="e">
        <f t="array" aca="1" ref="L170" ca="1">IF(MIN(IF(INDIRECT("G" &amp; L169+1 &amp; ":$G$400")&lt;&gt;"",ROW(INDIRECT("G" &amp; L169+1 &amp; ":$G$400")),""))=0,"",MIN(IF(INDIRECT("G" &amp; L169+1 &amp; ":$G$400")&lt;&gt;"",ROW(INDIRECT("G" &amp; L169+1 &amp; ":$G$400")),"")))</f>
        <v>#VALUE!</v>
      </c>
      <c r="M170" t="str">
        <f t="shared" ca="1" si="8"/>
        <v/>
      </c>
      <c r="N170" s="26" t="str">
        <f ca="1">IF(K170="","",SUMIFS($J$2:$J$400,$I$2:I$400,"TP",$H$2:$H$400,$K170))</f>
        <v/>
      </c>
      <c r="O170" s="26" t="str">
        <f t="shared" ca="1" si="9"/>
        <v/>
      </c>
    </row>
    <row r="171" spans="7:15" x14ac:dyDescent="0.25">
      <c r="G171" t="str">
        <f ca="1">IF(COUNTIF($G$2:G170,H171)=0,H171,"")</f>
        <v/>
      </c>
      <c r="H171" t="e">
        <f t="array" aca="1" ref="H171" ca="1">IF(ISBLANK(#REF!),"",INDIRECT("'" &amp; "VOLUMES POR DISTRIBUIDORA"  &amp; "'!" &amp; ADDRESS(MAX(IF(NOT(ISBLANK(#REF!)),ROW(#REF!))),2)))</f>
        <v>#REF!</v>
      </c>
      <c r="I171" t="e">
        <f>IF(ISBLANK(#REF!),"",#REF!)</f>
        <v>#REF!</v>
      </c>
      <c r="J171" t="e">
        <f>IF(ISBLANK(#REF!),"",#REF!)</f>
        <v>#REF!</v>
      </c>
      <c r="K171" t="str">
        <f t="shared" ca="1" si="7"/>
        <v/>
      </c>
      <c r="L171" s="29" t="e">
        <f t="array" aca="1" ref="L171" ca="1">IF(MIN(IF(INDIRECT("G" &amp; L170+1 &amp; ":$G$400")&lt;&gt;"",ROW(INDIRECT("G" &amp; L170+1 &amp; ":$G$400")),""))=0,"",MIN(IF(INDIRECT("G" &amp; L170+1 &amp; ":$G$400")&lt;&gt;"",ROW(INDIRECT("G" &amp; L170+1 &amp; ":$G$400")),"")))</f>
        <v>#VALUE!</v>
      </c>
      <c r="M171" t="str">
        <f t="shared" ca="1" si="8"/>
        <v/>
      </c>
      <c r="N171" s="26" t="str">
        <f ca="1">IF(K171="","",SUMIFS($J$2:$J$400,$I$2:I$400,"TP",$H$2:$H$400,$K171))</f>
        <v/>
      </c>
      <c r="O171" s="26" t="str">
        <f t="shared" ca="1" si="9"/>
        <v/>
      </c>
    </row>
    <row r="172" spans="7:15" x14ac:dyDescent="0.25">
      <c r="G172" t="str">
        <f ca="1">IF(COUNTIF($G$2:G171,H172)=0,H172,"")</f>
        <v/>
      </c>
      <c r="H172" t="e">
        <f t="array" aca="1" ref="H172" ca="1">IF(ISBLANK(#REF!),"",INDIRECT("'" &amp; "VOLUMES POR DISTRIBUIDORA"  &amp; "'!" &amp; ADDRESS(MAX(IF(NOT(ISBLANK(#REF!)),ROW(#REF!))),2)))</f>
        <v>#REF!</v>
      </c>
      <c r="I172" t="e">
        <f>IF(ISBLANK(#REF!),"",#REF!)</f>
        <v>#REF!</v>
      </c>
      <c r="J172" t="e">
        <f>IF(ISBLANK(#REF!),"",#REF!)</f>
        <v>#REF!</v>
      </c>
      <c r="K172" t="str">
        <f t="shared" ca="1" si="7"/>
        <v/>
      </c>
      <c r="L172" s="29" t="e">
        <f t="array" aca="1" ref="L172" ca="1">IF(MIN(IF(INDIRECT("G" &amp; L171+1 &amp; ":$G$400")&lt;&gt;"",ROW(INDIRECT("G" &amp; L171+1 &amp; ":$G$400")),""))=0,"",MIN(IF(INDIRECT("G" &amp; L171+1 &amp; ":$G$400")&lt;&gt;"",ROW(INDIRECT("G" &amp; L171+1 &amp; ":$G$400")),"")))</f>
        <v>#VALUE!</v>
      </c>
      <c r="M172" t="str">
        <f t="shared" ca="1" si="8"/>
        <v/>
      </c>
      <c r="N172" s="26" t="str">
        <f ca="1">IF(K172="","",SUMIFS($J$2:$J$400,$I$2:I$400,"TP",$H$2:$H$400,$K172))</f>
        <v/>
      </c>
      <c r="O172" s="26" t="str">
        <f t="shared" ca="1" si="9"/>
        <v/>
      </c>
    </row>
    <row r="173" spans="7:15" x14ac:dyDescent="0.25">
      <c r="G173" t="str">
        <f ca="1">IF(COUNTIF($G$2:G172,H173)=0,H173,"")</f>
        <v/>
      </c>
      <c r="H173" t="e">
        <f t="array" aca="1" ref="H173" ca="1">IF(ISBLANK(#REF!),"",INDIRECT("'" &amp; "VOLUMES POR DISTRIBUIDORA"  &amp; "'!" &amp; ADDRESS(MAX(IF(NOT(ISBLANK(#REF!)),ROW(#REF!))),2)))</f>
        <v>#REF!</v>
      </c>
      <c r="I173" t="e">
        <f>IF(ISBLANK(#REF!),"",#REF!)</f>
        <v>#REF!</v>
      </c>
      <c r="J173" t="e">
        <f>IF(ISBLANK(#REF!),"",#REF!)</f>
        <v>#REF!</v>
      </c>
      <c r="K173" t="str">
        <f t="shared" ca="1" si="7"/>
        <v/>
      </c>
      <c r="L173" s="29" t="e">
        <f t="array" aca="1" ref="L173" ca="1">IF(MIN(IF(INDIRECT("G" &amp; L172+1 &amp; ":$G$400")&lt;&gt;"",ROW(INDIRECT("G" &amp; L172+1 &amp; ":$G$400")),""))=0,"",MIN(IF(INDIRECT("G" &amp; L172+1 &amp; ":$G$400")&lt;&gt;"",ROW(INDIRECT("G" &amp; L172+1 &amp; ":$G$400")),"")))</f>
        <v>#VALUE!</v>
      </c>
      <c r="M173" t="str">
        <f t="shared" ca="1" si="8"/>
        <v/>
      </c>
      <c r="N173" s="26" t="str">
        <f ca="1">IF(K173="","",SUMIFS($J$2:$J$400,$I$2:I$400,"TP",$H$2:$H$400,$K173))</f>
        <v/>
      </c>
      <c r="O173" s="26" t="str">
        <f t="shared" ca="1" si="9"/>
        <v/>
      </c>
    </row>
    <row r="174" spans="7:15" x14ac:dyDescent="0.25">
      <c r="G174" t="str">
        <f ca="1">IF(COUNTIF($G$2:G173,H174)=0,H174,"")</f>
        <v/>
      </c>
      <c r="H174" t="e">
        <f t="array" aca="1" ref="H174" ca="1">IF(ISBLANK(#REF!),"",INDIRECT("'" &amp; "VOLUMES POR DISTRIBUIDORA"  &amp; "'!" &amp; ADDRESS(MAX(IF(NOT(ISBLANK(#REF!)),ROW(#REF!))),2)))</f>
        <v>#REF!</v>
      </c>
      <c r="I174" t="e">
        <f>IF(ISBLANK(#REF!),"",#REF!)</f>
        <v>#REF!</v>
      </c>
      <c r="J174" t="e">
        <f>IF(ISBLANK(#REF!),"",#REF!)</f>
        <v>#REF!</v>
      </c>
      <c r="K174" t="str">
        <f t="shared" ca="1" si="7"/>
        <v/>
      </c>
      <c r="L174" s="29" t="e">
        <f t="array" aca="1" ref="L174" ca="1">IF(MIN(IF(INDIRECT("G" &amp; L173+1 &amp; ":$G$400")&lt;&gt;"",ROW(INDIRECT("G" &amp; L173+1 &amp; ":$G$400")),""))=0,"",MIN(IF(INDIRECT("G" &amp; L173+1 &amp; ":$G$400")&lt;&gt;"",ROW(INDIRECT("G" &amp; L173+1 &amp; ":$G$400")),"")))</f>
        <v>#VALUE!</v>
      </c>
      <c r="M174" t="str">
        <f t="shared" ca="1" si="8"/>
        <v/>
      </c>
      <c r="N174" s="26" t="str">
        <f ca="1">IF(K174="","",SUMIFS($J$2:$J$400,$I$2:I$400,"TP",$H$2:$H$400,$K174))</f>
        <v/>
      </c>
      <c r="O174" s="26" t="str">
        <f t="shared" ca="1" si="9"/>
        <v/>
      </c>
    </row>
    <row r="175" spans="7:15" x14ac:dyDescent="0.25">
      <c r="G175" t="str">
        <f ca="1">IF(COUNTIF($G$2:G174,H175)=0,H175,"")</f>
        <v/>
      </c>
      <c r="H175" t="e">
        <f t="array" aca="1" ref="H175" ca="1">IF(ISBLANK(#REF!),"",INDIRECT("'" &amp; "VOLUMES POR DISTRIBUIDORA"  &amp; "'!" &amp; ADDRESS(MAX(IF(NOT(ISBLANK(#REF!)),ROW(#REF!))),2)))</f>
        <v>#REF!</v>
      </c>
      <c r="I175" t="e">
        <f>IF(ISBLANK(#REF!),"",#REF!)</f>
        <v>#REF!</v>
      </c>
      <c r="J175" t="e">
        <f>IF(ISBLANK(#REF!),"",#REF!)</f>
        <v>#REF!</v>
      </c>
      <c r="K175" t="str">
        <f t="shared" ca="1" si="7"/>
        <v/>
      </c>
      <c r="L175" s="29" t="e">
        <f t="array" aca="1" ref="L175" ca="1">IF(MIN(IF(INDIRECT("G" &amp; L174+1 &amp; ":$G$400")&lt;&gt;"",ROW(INDIRECT("G" &amp; L174+1 &amp; ":$G$400")),""))=0,"",MIN(IF(INDIRECT("G" &amp; L174+1 &amp; ":$G$400")&lt;&gt;"",ROW(INDIRECT("G" &amp; L174+1 &amp; ":$G$400")),"")))</f>
        <v>#VALUE!</v>
      </c>
      <c r="M175" t="str">
        <f t="shared" ca="1" si="8"/>
        <v/>
      </c>
      <c r="N175" s="26" t="str">
        <f ca="1">IF(K175="","",SUMIFS($J$2:$J$400,$I$2:I$400,"TP",$H$2:$H$400,$K175))</f>
        <v/>
      </c>
      <c r="O175" s="26" t="str">
        <f t="shared" ca="1" si="9"/>
        <v/>
      </c>
    </row>
    <row r="176" spans="7:15" x14ac:dyDescent="0.25">
      <c r="G176" t="str">
        <f ca="1">IF(COUNTIF($G$2:G175,H176)=0,H176,"")</f>
        <v/>
      </c>
      <c r="H176" t="e">
        <f t="array" aca="1" ref="H176" ca="1">IF(ISBLANK(#REF!),"",INDIRECT("'" &amp; "VOLUMES POR DISTRIBUIDORA"  &amp; "'!" &amp; ADDRESS(MAX(IF(NOT(ISBLANK(#REF!)),ROW(#REF!))),2)))</f>
        <v>#REF!</v>
      </c>
      <c r="I176" t="e">
        <f>IF(ISBLANK(#REF!),"",#REF!)</f>
        <v>#REF!</v>
      </c>
      <c r="J176" t="e">
        <f>IF(ISBLANK(#REF!),"",#REF!)</f>
        <v>#REF!</v>
      </c>
      <c r="K176" t="str">
        <f t="shared" ca="1" si="7"/>
        <v/>
      </c>
      <c r="L176" s="29" t="e">
        <f t="array" aca="1" ref="L176" ca="1">IF(MIN(IF(INDIRECT("G" &amp; L175+1 &amp; ":$G$400")&lt;&gt;"",ROW(INDIRECT("G" &amp; L175+1 &amp; ":$G$400")),""))=0,"",MIN(IF(INDIRECT("G" &amp; L175+1 &amp; ":$G$400")&lt;&gt;"",ROW(INDIRECT("G" &amp; L175+1 &amp; ":$G$400")),"")))</f>
        <v>#VALUE!</v>
      </c>
      <c r="M176" t="str">
        <f t="shared" ca="1" si="8"/>
        <v/>
      </c>
      <c r="N176" s="26" t="str">
        <f ca="1">IF(K176="","",SUMIFS($J$2:$J$400,$I$2:I$400,"TP",$H$2:$H$400,$K176))</f>
        <v/>
      </c>
      <c r="O176" s="26" t="str">
        <f t="shared" ca="1" si="9"/>
        <v/>
      </c>
    </row>
    <row r="177" spans="7:15" x14ac:dyDescent="0.25">
      <c r="G177" t="str">
        <f ca="1">IF(COUNTIF($G$2:G176,H177)=0,H177,"")</f>
        <v/>
      </c>
      <c r="H177" t="e">
        <f t="array" aca="1" ref="H177" ca="1">IF(ISBLANK(#REF!),"",INDIRECT("'" &amp; "VOLUMES POR DISTRIBUIDORA"  &amp; "'!" &amp; ADDRESS(MAX(IF(NOT(ISBLANK(#REF!)),ROW(#REF!))),2)))</f>
        <v>#REF!</v>
      </c>
      <c r="I177" t="e">
        <f>IF(ISBLANK(#REF!),"",#REF!)</f>
        <v>#REF!</v>
      </c>
      <c r="J177" t="e">
        <f>IF(ISBLANK(#REF!),"",#REF!)</f>
        <v>#REF!</v>
      </c>
      <c r="K177" t="str">
        <f t="shared" ca="1" si="7"/>
        <v/>
      </c>
      <c r="L177" s="29" t="e">
        <f t="array" aca="1" ref="L177" ca="1">IF(MIN(IF(INDIRECT("G" &amp; L176+1 &amp; ":$G$400")&lt;&gt;"",ROW(INDIRECT("G" &amp; L176+1 &amp; ":$G$400")),""))=0,"",MIN(IF(INDIRECT("G" &amp; L176+1 &amp; ":$G$400")&lt;&gt;"",ROW(INDIRECT("G" &amp; L176+1 &amp; ":$G$400")),"")))</f>
        <v>#VALUE!</v>
      </c>
      <c r="M177" t="str">
        <f t="shared" ca="1" si="8"/>
        <v/>
      </c>
      <c r="N177" s="26" t="str">
        <f ca="1">IF(K177="","",SUMIFS($J$2:$J$400,$I$2:I$400,"TP",$H$2:$H$400,$K177))</f>
        <v/>
      </c>
      <c r="O177" s="26" t="str">
        <f t="shared" ca="1" si="9"/>
        <v/>
      </c>
    </row>
    <row r="178" spans="7:15" x14ac:dyDescent="0.25">
      <c r="G178" t="str">
        <f ca="1">IF(COUNTIF($G$2:G177,H178)=0,H178,"")</f>
        <v/>
      </c>
      <c r="H178" t="e">
        <f t="array" aca="1" ref="H178" ca="1">IF(ISBLANK(#REF!),"",INDIRECT("'" &amp; "VOLUMES POR DISTRIBUIDORA"  &amp; "'!" &amp; ADDRESS(MAX(IF(NOT(ISBLANK(#REF!)),ROW(#REF!))),2)))</f>
        <v>#REF!</v>
      </c>
      <c r="I178" t="e">
        <f>IF(ISBLANK(#REF!),"",#REF!)</f>
        <v>#REF!</v>
      </c>
      <c r="J178" t="e">
        <f>IF(ISBLANK(#REF!),"",#REF!)</f>
        <v>#REF!</v>
      </c>
      <c r="K178" t="str">
        <f t="shared" ca="1" si="7"/>
        <v/>
      </c>
      <c r="L178" s="29" t="e">
        <f t="array" aca="1" ref="L178" ca="1">IF(MIN(IF(INDIRECT("G" &amp; L177+1 &amp; ":$G$400")&lt;&gt;"",ROW(INDIRECT("G" &amp; L177+1 &amp; ":$G$400")),""))=0,"",MIN(IF(INDIRECT("G" &amp; L177+1 &amp; ":$G$400")&lt;&gt;"",ROW(INDIRECT("G" &amp; L177+1 &amp; ":$G$400")),"")))</f>
        <v>#VALUE!</v>
      </c>
      <c r="M178" t="str">
        <f t="shared" ca="1" si="8"/>
        <v/>
      </c>
      <c r="N178" s="26" t="str">
        <f ca="1">IF(K178="","",SUMIFS($J$2:$J$400,$I$2:I$400,"TP",$H$2:$H$400,$K178))</f>
        <v/>
      </c>
      <c r="O178" s="26" t="str">
        <f t="shared" ca="1" si="9"/>
        <v/>
      </c>
    </row>
    <row r="179" spans="7:15" x14ac:dyDescent="0.25">
      <c r="G179" t="str">
        <f ca="1">IF(COUNTIF($G$2:G178,H179)=0,H179,"")</f>
        <v/>
      </c>
      <c r="H179" t="e">
        <f t="array" aca="1" ref="H179" ca="1">IF(ISBLANK(#REF!),"",INDIRECT("'" &amp; "VOLUMES POR DISTRIBUIDORA"  &amp; "'!" &amp; ADDRESS(MAX(IF(NOT(ISBLANK(#REF!)),ROW(#REF!))),2)))</f>
        <v>#REF!</v>
      </c>
      <c r="I179" t="e">
        <f>IF(ISBLANK(#REF!),"",#REF!)</f>
        <v>#REF!</v>
      </c>
      <c r="J179" t="e">
        <f>IF(ISBLANK(#REF!),"",#REF!)</f>
        <v>#REF!</v>
      </c>
      <c r="K179" t="str">
        <f t="shared" ca="1" si="7"/>
        <v/>
      </c>
      <c r="L179" s="29" t="e">
        <f t="array" aca="1" ref="L179" ca="1">IF(MIN(IF(INDIRECT("G" &amp; L178+1 &amp; ":$G$400")&lt;&gt;"",ROW(INDIRECT("G" &amp; L178+1 &amp; ":$G$400")),""))=0,"",MIN(IF(INDIRECT("G" &amp; L178+1 &amp; ":$G$400")&lt;&gt;"",ROW(INDIRECT("G" &amp; L178+1 &amp; ":$G$400")),"")))</f>
        <v>#VALUE!</v>
      </c>
      <c r="M179" t="str">
        <f t="shared" ca="1" si="8"/>
        <v/>
      </c>
      <c r="N179" s="26" t="str">
        <f ca="1">IF(K179="","",SUMIFS($J$2:$J$400,$I$2:I$400,"TP",$H$2:$H$400,$K179))</f>
        <v/>
      </c>
      <c r="O179" s="26" t="str">
        <f t="shared" ca="1" si="9"/>
        <v/>
      </c>
    </row>
    <row r="180" spans="7:15" x14ac:dyDescent="0.25">
      <c r="G180" t="str">
        <f ca="1">IF(COUNTIF($G$2:G179,H180)=0,H180,"")</f>
        <v/>
      </c>
      <c r="H180" t="e">
        <f t="array" aca="1" ref="H180" ca="1">IF(ISBLANK(#REF!),"",INDIRECT("'" &amp; "VOLUMES POR DISTRIBUIDORA"  &amp; "'!" &amp; ADDRESS(MAX(IF(NOT(ISBLANK(#REF!)),ROW(#REF!))),2)))</f>
        <v>#REF!</v>
      </c>
      <c r="I180" t="e">
        <f>IF(ISBLANK(#REF!),"",#REF!)</f>
        <v>#REF!</v>
      </c>
      <c r="J180" t="e">
        <f>IF(ISBLANK(#REF!),"",#REF!)</f>
        <v>#REF!</v>
      </c>
      <c r="K180" t="str">
        <f t="shared" ca="1" si="7"/>
        <v/>
      </c>
      <c r="L180" s="29" t="e">
        <f t="array" aca="1" ref="L180" ca="1">IF(MIN(IF(INDIRECT("G" &amp; L179+1 &amp; ":$G$400")&lt;&gt;"",ROW(INDIRECT("G" &amp; L179+1 &amp; ":$G$400")),""))=0,"",MIN(IF(INDIRECT("G" &amp; L179+1 &amp; ":$G$400")&lt;&gt;"",ROW(INDIRECT("G" &amp; L179+1 &amp; ":$G$400")),"")))</f>
        <v>#VALUE!</v>
      </c>
      <c r="M180" t="str">
        <f t="shared" ca="1" si="8"/>
        <v/>
      </c>
      <c r="N180" s="26" t="str">
        <f ca="1">IF(K180="","",SUMIFS($J$2:$J$400,$I$2:I$400,"TP",$H$2:$H$400,$K180))</f>
        <v/>
      </c>
      <c r="O180" s="26" t="str">
        <f t="shared" ca="1" si="9"/>
        <v/>
      </c>
    </row>
    <row r="181" spans="7:15" x14ac:dyDescent="0.25">
      <c r="G181" t="str">
        <f ca="1">IF(COUNTIF($G$2:G180,H181)=0,H181,"")</f>
        <v/>
      </c>
      <c r="H181" t="e">
        <f t="array" aca="1" ref="H181" ca="1">IF(ISBLANK(#REF!),"",INDIRECT("'" &amp; "VOLUMES POR DISTRIBUIDORA"  &amp; "'!" &amp; ADDRESS(MAX(IF(NOT(ISBLANK(#REF!)),ROW(#REF!))),2)))</f>
        <v>#REF!</v>
      </c>
      <c r="I181" t="e">
        <f>IF(ISBLANK(#REF!),"",#REF!)</f>
        <v>#REF!</v>
      </c>
      <c r="J181" t="e">
        <f>IF(ISBLANK(#REF!),"",#REF!)</f>
        <v>#REF!</v>
      </c>
      <c r="K181" t="str">
        <f t="shared" ca="1" si="7"/>
        <v/>
      </c>
      <c r="L181" s="29" t="e">
        <f t="array" aca="1" ref="L181" ca="1">IF(MIN(IF(INDIRECT("G" &amp; L180+1 &amp; ":$G$400")&lt;&gt;"",ROW(INDIRECT("G" &amp; L180+1 &amp; ":$G$400")),""))=0,"",MIN(IF(INDIRECT("G" &amp; L180+1 &amp; ":$G$400")&lt;&gt;"",ROW(INDIRECT("G" &amp; L180+1 &amp; ":$G$400")),"")))</f>
        <v>#VALUE!</v>
      </c>
      <c r="M181" t="str">
        <f t="shared" ca="1" si="8"/>
        <v/>
      </c>
      <c r="N181" s="26" t="str">
        <f ca="1">IF(K181="","",SUMIFS($J$2:$J$400,$I$2:I$400,"TP",$H$2:$H$400,$K181))</f>
        <v/>
      </c>
      <c r="O181" s="26" t="str">
        <f t="shared" ca="1" si="9"/>
        <v/>
      </c>
    </row>
    <row r="182" spans="7:15" x14ac:dyDescent="0.25">
      <c r="G182" t="str">
        <f ca="1">IF(COUNTIF($G$2:G181,H182)=0,H182,"")</f>
        <v/>
      </c>
      <c r="H182" t="e">
        <f t="array" aca="1" ref="H182" ca="1">IF(ISBLANK(#REF!),"",INDIRECT("'" &amp; "VOLUMES POR DISTRIBUIDORA"  &amp; "'!" &amp; ADDRESS(MAX(IF(NOT(ISBLANK(#REF!)),ROW(#REF!))),2)))</f>
        <v>#REF!</v>
      </c>
      <c r="I182" t="e">
        <f>IF(ISBLANK(#REF!),"",#REF!)</f>
        <v>#REF!</v>
      </c>
      <c r="J182" t="e">
        <f>IF(ISBLANK(#REF!),"",#REF!)</f>
        <v>#REF!</v>
      </c>
      <c r="K182" t="str">
        <f t="shared" ca="1" si="7"/>
        <v/>
      </c>
      <c r="L182" s="29" t="e">
        <f t="array" aca="1" ref="L182" ca="1">IF(MIN(IF(INDIRECT("G" &amp; L181+1 &amp; ":$G$400")&lt;&gt;"",ROW(INDIRECT("G" &amp; L181+1 &amp; ":$G$400")),""))=0,"",MIN(IF(INDIRECT("G" &amp; L181+1 &amp; ":$G$400")&lt;&gt;"",ROW(INDIRECT("G" &amp; L181+1 &amp; ":$G$400")),"")))</f>
        <v>#VALUE!</v>
      </c>
      <c r="M182" t="str">
        <f t="shared" ca="1" si="8"/>
        <v/>
      </c>
      <c r="N182" s="26" t="str">
        <f ca="1">IF(K182="","",SUMIFS($J$2:$J$400,$I$2:I$400,"TP",$H$2:$H$400,$K182))</f>
        <v/>
      </c>
      <c r="O182" s="26" t="str">
        <f t="shared" ca="1" si="9"/>
        <v/>
      </c>
    </row>
    <row r="183" spans="7:15" x14ac:dyDescent="0.25">
      <c r="G183" t="str">
        <f ca="1">IF(COUNTIF($G$2:G182,H183)=0,H183,"")</f>
        <v/>
      </c>
      <c r="H183" t="e">
        <f t="array" aca="1" ref="H183" ca="1">IF(ISBLANK(#REF!),"",INDIRECT("'" &amp; "VOLUMES POR DISTRIBUIDORA"  &amp; "'!" &amp; ADDRESS(MAX(IF(NOT(ISBLANK(#REF!)),ROW(#REF!))),2)))</f>
        <v>#REF!</v>
      </c>
      <c r="I183" t="e">
        <f>IF(ISBLANK(#REF!),"",#REF!)</f>
        <v>#REF!</v>
      </c>
      <c r="J183" t="e">
        <f>IF(ISBLANK(#REF!),"",#REF!)</f>
        <v>#REF!</v>
      </c>
      <c r="K183" t="str">
        <f t="shared" ca="1" si="7"/>
        <v/>
      </c>
      <c r="L183" s="29" t="e">
        <f t="array" aca="1" ref="L183" ca="1">IF(MIN(IF(INDIRECT("G" &amp; L182+1 &amp; ":$G$400")&lt;&gt;"",ROW(INDIRECT("G" &amp; L182+1 &amp; ":$G$400")),""))=0,"",MIN(IF(INDIRECT("G" &amp; L182+1 &amp; ":$G$400")&lt;&gt;"",ROW(INDIRECT("G" &amp; L182+1 &amp; ":$G$400")),"")))</f>
        <v>#VALUE!</v>
      </c>
      <c r="M183" t="str">
        <f t="shared" ca="1" si="8"/>
        <v/>
      </c>
      <c r="N183" s="26" t="str">
        <f ca="1">IF(K183="","",SUMIFS($J$2:$J$400,$I$2:I$400,"TP",$H$2:$H$400,$K183))</f>
        <v/>
      </c>
      <c r="O183" s="26" t="str">
        <f t="shared" ca="1" si="9"/>
        <v/>
      </c>
    </row>
    <row r="184" spans="7:15" x14ac:dyDescent="0.25">
      <c r="G184" t="str">
        <f ca="1">IF(COUNTIF($G$2:G183,H184)=0,H184,"")</f>
        <v/>
      </c>
      <c r="H184" t="e">
        <f t="array" aca="1" ref="H184" ca="1">IF(ISBLANK(#REF!),"",INDIRECT("'" &amp; "VOLUMES POR DISTRIBUIDORA"  &amp; "'!" &amp; ADDRESS(MAX(IF(NOT(ISBLANK(#REF!)),ROW(#REF!))),2)))</f>
        <v>#REF!</v>
      </c>
      <c r="I184" t="e">
        <f>IF(ISBLANK(#REF!),"",#REF!)</f>
        <v>#REF!</v>
      </c>
      <c r="J184" t="e">
        <f>IF(ISBLANK(#REF!),"",#REF!)</f>
        <v>#REF!</v>
      </c>
      <c r="K184" t="str">
        <f t="shared" ca="1" si="7"/>
        <v/>
      </c>
      <c r="L184" s="29" t="e">
        <f t="array" aca="1" ref="L184" ca="1">IF(MIN(IF(INDIRECT("G" &amp; L183+1 &amp; ":$G$400")&lt;&gt;"",ROW(INDIRECT("G" &amp; L183+1 &amp; ":$G$400")),""))=0,"",MIN(IF(INDIRECT("G" &amp; L183+1 &amp; ":$G$400")&lt;&gt;"",ROW(INDIRECT("G" &amp; L183+1 &amp; ":$G$400")),"")))</f>
        <v>#VALUE!</v>
      </c>
      <c r="M184" t="str">
        <f t="shared" ca="1" si="8"/>
        <v/>
      </c>
      <c r="N184" s="26" t="str">
        <f ca="1">IF(K184="","",SUMIFS($J$2:$J$400,$I$2:I$400,"TP",$H$2:$H$400,$K184))</f>
        <v/>
      </c>
      <c r="O184" s="26" t="str">
        <f t="shared" ca="1" si="9"/>
        <v/>
      </c>
    </row>
    <row r="185" spans="7:15" x14ac:dyDescent="0.25">
      <c r="G185" t="str">
        <f ca="1">IF(COUNTIF($G$2:G184,H185)=0,H185,"")</f>
        <v/>
      </c>
      <c r="H185" t="e">
        <f t="array" aca="1" ref="H185" ca="1">IF(ISBLANK(#REF!),"",INDIRECT("'" &amp; "VOLUMES POR DISTRIBUIDORA"  &amp; "'!" &amp; ADDRESS(MAX(IF(NOT(ISBLANK(#REF!)),ROW(#REF!))),2)))</f>
        <v>#REF!</v>
      </c>
      <c r="I185" t="e">
        <f>IF(ISBLANK(#REF!),"",#REF!)</f>
        <v>#REF!</v>
      </c>
      <c r="J185" t="e">
        <f>IF(ISBLANK(#REF!),"",#REF!)</f>
        <v>#REF!</v>
      </c>
      <c r="K185" t="str">
        <f t="shared" ca="1" si="7"/>
        <v/>
      </c>
      <c r="L185" s="29" t="e">
        <f t="array" aca="1" ref="L185" ca="1">IF(MIN(IF(INDIRECT("G" &amp; L184+1 &amp; ":$G$400")&lt;&gt;"",ROW(INDIRECT("G" &amp; L184+1 &amp; ":$G$400")),""))=0,"",MIN(IF(INDIRECT("G" &amp; L184+1 &amp; ":$G$400")&lt;&gt;"",ROW(INDIRECT("G" &amp; L184+1 &amp; ":$G$400")),"")))</f>
        <v>#VALUE!</v>
      </c>
      <c r="M185" t="str">
        <f t="shared" ca="1" si="8"/>
        <v/>
      </c>
      <c r="N185" s="26" t="str">
        <f ca="1">IF(K185="","",SUMIFS($J$2:$J$400,$I$2:I$400,"TP",$H$2:$H$400,$K185))</f>
        <v/>
      </c>
      <c r="O185" s="26" t="str">
        <f t="shared" ca="1" si="9"/>
        <v/>
      </c>
    </row>
    <row r="186" spans="7:15" x14ac:dyDescent="0.25">
      <c r="G186" t="str">
        <f ca="1">IF(COUNTIF($G$2:G185,H186)=0,H186,"")</f>
        <v/>
      </c>
      <c r="H186" t="e">
        <f t="array" aca="1" ref="H186" ca="1">IF(ISBLANK(#REF!),"",INDIRECT("'" &amp; "VOLUMES POR DISTRIBUIDORA"  &amp; "'!" &amp; ADDRESS(MAX(IF(NOT(ISBLANK(#REF!)),ROW(#REF!))),2)))</f>
        <v>#REF!</v>
      </c>
      <c r="I186" t="e">
        <f>IF(ISBLANK(#REF!),"",#REF!)</f>
        <v>#REF!</v>
      </c>
      <c r="J186" t="e">
        <f>IF(ISBLANK(#REF!),"",#REF!)</f>
        <v>#REF!</v>
      </c>
      <c r="K186" t="str">
        <f t="shared" ca="1" si="7"/>
        <v/>
      </c>
      <c r="L186" s="29" t="e">
        <f t="array" aca="1" ref="L186" ca="1">IF(MIN(IF(INDIRECT("G" &amp; L185+1 &amp; ":$G$400")&lt;&gt;"",ROW(INDIRECT("G" &amp; L185+1 &amp; ":$G$400")),""))=0,"",MIN(IF(INDIRECT("G" &amp; L185+1 &amp; ":$G$400")&lt;&gt;"",ROW(INDIRECT("G" &amp; L185+1 &amp; ":$G$400")),"")))</f>
        <v>#VALUE!</v>
      </c>
      <c r="M186" t="str">
        <f t="shared" ca="1" si="8"/>
        <v/>
      </c>
      <c r="N186" s="26" t="str">
        <f ca="1">IF(K186="","",SUMIFS($J$2:$J$400,$I$2:I$400,"TP",$H$2:$H$400,$K186))</f>
        <v/>
      </c>
      <c r="O186" s="26" t="str">
        <f t="shared" ca="1" si="9"/>
        <v/>
      </c>
    </row>
    <row r="187" spans="7:15" x14ac:dyDescent="0.25">
      <c r="G187" t="str">
        <f ca="1">IF(COUNTIF($G$2:G186,H187)=0,H187,"")</f>
        <v/>
      </c>
      <c r="H187" t="e">
        <f t="array" aca="1" ref="H187" ca="1">IF(ISBLANK(#REF!),"",INDIRECT("'" &amp; "VOLUMES POR DISTRIBUIDORA"  &amp; "'!" &amp; ADDRESS(MAX(IF(NOT(ISBLANK(#REF!)),ROW(#REF!))),2)))</f>
        <v>#REF!</v>
      </c>
      <c r="I187" t="e">
        <f>IF(ISBLANK(#REF!),"",#REF!)</f>
        <v>#REF!</v>
      </c>
      <c r="J187" t="e">
        <f>IF(ISBLANK(#REF!),"",#REF!)</f>
        <v>#REF!</v>
      </c>
      <c r="K187" t="str">
        <f t="shared" ca="1" si="7"/>
        <v/>
      </c>
      <c r="L187" s="29" t="e">
        <f t="array" aca="1" ref="L187" ca="1">IF(MIN(IF(INDIRECT("G" &amp; L186+1 &amp; ":$G$400")&lt;&gt;"",ROW(INDIRECT("G" &amp; L186+1 &amp; ":$G$400")),""))=0,"",MIN(IF(INDIRECT("G" &amp; L186+1 &amp; ":$G$400")&lt;&gt;"",ROW(INDIRECT("G" &amp; L186+1 &amp; ":$G$400")),"")))</f>
        <v>#VALUE!</v>
      </c>
      <c r="M187" t="str">
        <f t="shared" ca="1" si="8"/>
        <v/>
      </c>
      <c r="N187" s="26" t="str">
        <f ca="1">IF(K187="","",SUMIFS($J$2:$J$400,$I$2:I$400,"TP",$H$2:$H$400,$K187))</f>
        <v/>
      </c>
      <c r="O187" s="26" t="str">
        <f t="shared" ca="1" si="9"/>
        <v/>
      </c>
    </row>
    <row r="188" spans="7:15" x14ac:dyDescent="0.25">
      <c r="G188" t="str">
        <f ca="1">IF(COUNTIF($G$2:G187,H188)=0,H188,"")</f>
        <v/>
      </c>
      <c r="H188" t="e">
        <f t="array" aca="1" ref="H188" ca="1">IF(ISBLANK(#REF!),"",INDIRECT("'" &amp; "VOLUMES POR DISTRIBUIDORA"  &amp; "'!" &amp; ADDRESS(MAX(IF(NOT(ISBLANK(#REF!)),ROW(#REF!))),2)))</f>
        <v>#REF!</v>
      </c>
      <c r="I188" t="e">
        <f>IF(ISBLANK(#REF!),"",#REF!)</f>
        <v>#REF!</v>
      </c>
      <c r="J188" t="e">
        <f>IF(ISBLANK(#REF!),"",#REF!)</f>
        <v>#REF!</v>
      </c>
      <c r="K188" t="str">
        <f t="shared" ca="1" si="7"/>
        <v/>
      </c>
      <c r="L188" s="29" t="e">
        <f t="array" aca="1" ref="L188" ca="1">IF(MIN(IF(INDIRECT("G" &amp; L187+1 &amp; ":$G$400")&lt;&gt;"",ROW(INDIRECT("G" &amp; L187+1 &amp; ":$G$400")),""))=0,"",MIN(IF(INDIRECT("G" &amp; L187+1 &amp; ":$G$400")&lt;&gt;"",ROW(INDIRECT("G" &amp; L187+1 &amp; ":$G$400")),"")))</f>
        <v>#VALUE!</v>
      </c>
      <c r="M188" t="str">
        <f t="shared" ca="1" si="8"/>
        <v/>
      </c>
      <c r="N188" s="26" t="str">
        <f ca="1">IF(K188="","",SUMIFS($J$2:$J$400,$I$2:I$400,"TP",$H$2:$H$400,$K188))</f>
        <v/>
      </c>
      <c r="O188" s="26" t="str">
        <f t="shared" ca="1" si="9"/>
        <v/>
      </c>
    </row>
    <row r="189" spans="7:15" x14ac:dyDescent="0.25">
      <c r="G189" t="str">
        <f ca="1">IF(COUNTIF($G$2:G188,H189)=0,H189,"")</f>
        <v/>
      </c>
      <c r="H189" t="e">
        <f t="array" aca="1" ref="H189" ca="1">IF(ISBLANK(#REF!),"",INDIRECT("'" &amp; "VOLUMES POR DISTRIBUIDORA"  &amp; "'!" &amp; ADDRESS(MAX(IF(NOT(ISBLANK(#REF!)),ROW(#REF!))),2)))</f>
        <v>#REF!</v>
      </c>
      <c r="I189" t="e">
        <f>IF(ISBLANK(#REF!),"",#REF!)</f>
        <v>#REF!</v>
      </c>
      <c r="J189" t="e">
        <f>IF(ISBLANK(#REF!),"",#REF!)</f>
        <v>#REF!</v>
      </c>
      <c r="K189" t="str">
        <f t="shared" ca="1" si="7"/>
        <v/>
      </c>
      <c r="L189" s="29" t="e">
        <f t="array" aca="1" ref="L189" ca="1">IF(MIN(IF(INDIRECT("G" &amp; L188+1 &amp; ":$G$400")&lt;&gt;"",ROW(INDIRECT("G" &amp; L188+1 &amp; ":$G$400")),""))=0,"",MIN(IF(INDIRECT("G" &amp; L188+1 &amp; ":$G$400")&lt;&gt;"",ROW(INDIRECT("G" &amp; L188+1 &amp; ":$G$400")),"")))</f>
        <v>#VALUE!</v>
      </c>
      <c r="M189" t="str">
        <f t="shared" ca="1" si="8"/>
        <v/>
      </c>
      <c r="N189" s="26" t="str">
        <f ca="1">IF(K189="","",SUMIFS($J$2:$J$400,$I$2:I$400,"TP",$H$2:$H$400,$K189))</f>
        <v/>
      </c>
      <c r="O189" s="26" t="str">
        <f t="shared" ca="1" si="9"/>
        <v/>
      </c>
    </row>
    <row r="190" spans="7:15" x14ac:dyDescent="0.25">
      <c r="G190" t="str">
        <f ca="1">IF(COUNTIF($G$2:G189,H190)=0,H190,"")</f>
        <v/>
      </c>
      <c r="H190" t="e">
        <f t="array" aca="1" ref="H190" ca="1">IF(ISBLANK(#REF!),"",INDIRECT("'" &amp; "VOLUMES POR DISTRIBUIDORA"  &amp; "'!" &amp; ADDRESS(MAX(IF(NOT(ISBLANK(#REF!)),ROW(#REF!))),2)))</f>
        <v>#REF!</v>
      </c>
      <c r="I190" t="e">
        <f>IF(ISBLANK(#REF!),"",#REF!)</f>
        <v>#REF!</v>
      </c>
      <c r="J190" t="e">
        <f>IF(ISBLANK(#REF!),"",#REF!)</f>
        <v>#REF!</v>
      </c>
      <c r="K190" t="str">
        <f t="shared" ca="1" si="7"/>
        <v/>
      </c>
      <c r="L190" s="29" t="e">
        <f t="array" aca="1" ref="L190" ca="1">IF(MIN(IF(INDIRECT("G" &amp; L189+1 &amp; ":$G$400")&lt;&gt;"",ROW(INDIRECT("G" &amp; L189+1 &amp; ":$G$400")),""))=0,"",MIN(IF(INDIRECT("G" &amp; L189+1 &amp; ":$G$400")&lt;&gt;"",ROW(INDIRECT("G" &amp; L189+1 &amp; ":$G$400")),"")))</f>
        <v>#VALUE!</v>
      </c>
      <c r="M190" t="str">
        <f t="shared" ca="1" si="8"/>
        <v/>
      </c>
      <c r="N190" s="26" t="str">
        <f ca="1">IF(K190="","",SUMIFS($J$2:$J$400,$I$2:I$400,"TP",$H$2:$H$400,$K190))</f>
        <v/>
      </c>
      <c r="O190" s="26" t="str">
        <f t="shared" ca="1" si="9"/>
        <v/>
      </c>
    </row>
    <row r="191" spans="7:15" x14ac:dyDescent="0.25">
      <c r="G191" t="str">
        <f ca="1">IF(COUNTIF($G$2:G190,H191)=0,H191,"")</f>
        <v/>
      </c>
      <c r="H191" t="e">
        <f t="array" aca="1" ref="H191" ca="1">IF(ISBLANK(#REF!),"",INDIRECT("'" &amp; "VOLUMES POR DISTRIBUIDORA"  &amp; "'!" &amp; ADDRESS(MAX(IF(NOT(ISBLANK(#REF!)),ROW(#REF!))),2)))</f>
        <v>#REF!</v>
      </c>
      <c r="I191" t="e">
        <f>IF(ISBLANK(#REF!),"",#REF!)</f>
        <v>#REF!</v>
      </c>
      <c r="J191" t="e">
        <f>IF(ISBLANK(#REF!),"",#REF!)</f>
        <v>#REF!</v>
      </c>
      <c r="K191" t="str">
        <f t="shared" ca="1" si="7"/>
        <v/>
      </c>
      <c r="L191" s="29" t="e">
        <f t="array" aca="1" ref="L191" ca="1">IF(MIN(IF(INDIRECT("G" &amp; L190+1 &amp; ":$G$400")&lt;&gt;"",ROW(INDIRECT("G" &amp; L190+1 &amp; ":$G$400")),""))=0,"",MIN(IF(INDIRECT("G" &amp; L190+1 &amp; ":$G$400")&lt;&gt;"",ROW(INDIRECT("G" &amp; L190+1 &amp; ":$G$400")),"")))</f>
        <v>#VALUE!</v>
      </c>
      <c r="M191" t="str">
        <f t="shared" ca="1" si="8"/>
        <v/>
      </c>
      <c r="N191" s="26" t="str">
        <f ca="1">IF(K191="","",SUMIFS($J$2:$J$400,$I$2:I$400,"TP",$H$2:$H$400,$K191))</f>
        <v/>
      </c>
      <c r="O191" s="26" t="str">
        <f t="shared" ca="1" si="9"/>
        <v/>
      </c>
    </row>
    <row r="192" spans="7:15" x14ac:dyDescent="0.25">
      <c r="G192" t="str">
        <f ca="1">IF(COUNTIF($G$2:G191,H192)=0,H192,"")</f>
        <v/>
      </c>
      <c r="H192" t="e">
        <f t="array" aca="1" ref="H192" ca="1">IF(ISBLANK(#REF!),"",INDIRECT("'" &amp; "VOLUMES POR DISTRIBUIDORA"  &amp; "'!" &amp; ADDRESS(MAX(IF(NOT(ISBLANK(#REF!)),ROW(#REF!))),2)))</f>
        <v>#REF!</v>
      </c>
      <c r="I192" t="e">
        <f>IF(ISBLANK(#REF!),"",#REF!)</f>
        <v>#REF!</v>
      </c>
      <c r="J192" t="e">
        <f>IF(ISBLANK(#REF!),"",#REF!)</f>
        <v>#REF!</v>
      </c>
      <c r="K192" t="str">
        <f t="shared" ca="1" si="7"/>
        <v/>
      </c>
      <c r="L192" s="29" t="e">
        <f t="array" aca="1" ref="L192" ca="1">IF(MIN(IF(INDIRECT("G" &amp; L191+1 &amp; ":$G$400")&lt;&gt;"",ROW(INDIRECT("G" &amp; L191+1 &amp; ":$G$400")),""))=0,"",MIN(IF(INDIRECT("G" &amp; L191+1 &amp; ":$G$400")&lt;&gt;"",ROW(INDIRECT("G" &amp; L191+1 &amp; ":$G$400")),"")))</f>
        <v>#VALUE!</v>
      </c>
      <c r="M192" t="str">
        <f t="shared" ca="1" si="8"/>
        <v/>
      </c>
      <c r="N192" s="26" t="str">
        <f ca="1">IF(K192="","",SUMIFS($J$2:$J$400,$I$2:I$400,"TP",$H$2:$H$400,$K192))</f>
        <v/>
      </c>
      <c r="O192" s="26" t="str">
        <f t="shared" ca="1" si="9"/>
        <v/>
      </c>
    </row>
    <row r="193" spans="7:15" x14ac:dyDescent="0.25">
      <c r="G193" t="str">
        <f ca="1">IF(COUNTIF($G$2:G192,H193)=0,H193,"")</f>
        <v/>
      </c>
      <c r="H193" t="e">
        <f t="array" aca="1" ref="H193" ca="1">IF(ISBLANK(#REF!),"",INDIRECT("'" &amp; "VOLUMES POR DISTRIBUIDORA"  &amp; "'!" &amp; ADDRESS(MAX(IF(NOT(ISBLANK(#REF!)),ROW(#REF!))),2)))</f>
        <v>#REF!</v>
      </c>
      <c r="I193" t="e">
        <f>IF(ISBLANK(#REF!),"",#REF!)</f>
        <v>#REF!</v>
      </c>
      <c r="J193" t="e">
        <f>IF(ISBLANK(#REF!),"",#REF!)</f>
        <v>#REF!</v>
      </c>
      <c r="K193" t="str">
        <f t="shared" ca="1" si="7"/>
        <v/>
      </c>
      <c r="L193" s="29" t="e">
        <f t="array" aca="1" ref="L193" ca="1">IF(MIN(IF(INDIRECT("G" &amp; L192+1 &amp; ":$G$400")&lt;&gt;"",ROW(INDIRECT("G" &amp; L192+1 &amp; ":$G$400")),""))=0,"",MIN(IF(INDIRECT("G" &amp; L192+1 &amp; ":$G$400")&lt;&gt;"",ROW(INDIRECT("G" &amp; L192+1 &amp; ":$G$400")),"")))</f>
        <v>#VALUE!</v>
      </c>
      <c r="M193" t="str">
        <f t="shared" ca="1" si="8"/>
        <v/>
      </c>
      <c r="N193" s="26" t="str">
        <f ca="1">IF(K193="","",SUMIFS($J$2:$J$400,$I$2:I$400,"TP",$H$2:$H$400,$K193))</f>
        <v/>
      </c>
      <c r="O193" s="26" t="str">
        <f t="shared" ca="1" si="9"/>
        <v/>
      </c>
    </row>
    <row r="194" spans="7:15" x14ac:dyDescent="0.25">
      <c r="G194" t="str">
        <f ca="1">IF(COUNTIF($G$2:G193,H194)=0,H194,"")</f>
        <v/>
      </c>
      <c r="H194" t="e">
        <f t="array" aca="1" ref="H194" ca="1">IF(ISBLANK(#REF!),"",INDIRECT("'" &amp; "VOLUMES POR DISTRIBUIDORA"  &amp; "'!" &amp; ADDRESS(MAX(IF(NOT(ISBLANK(#REF!)),ROW(#REF!))),2)))</f>
        <v>#REF!</v>
      </c>
      <c r="I194" t="e">
        <f>IF(ISBLANK(#REF!),"",#REF!)</f>
        <v>#REF!</v>
      </c>
      <c r="J194" t="e">
        <f>IF(ISBLANK(#REF!),"",#REF!)</f>
        <v>#REF!</v>
      </c>
      <c r="K194" t="str">
        <f t="shared" ref="K194:K257" ca="1" si="10">IF(M194="","",INDIRECT("G" &amp; M194))</f>
        <v/>
      </c>
      <c r="L194" s="29" t="e">
        <f t="array" aca="1" ref="L194" ca="1">IF(MIN(IF(INDIRECT("G" &amp; L193+1 &amp; ":$G$400")&lt;&gt;"",ROW(INDIRECT("G" &amp; L193+1 &amp; ":$G$400")),""))=0,"",MIN(IF(INDIRECT("G" &amp; L193+1 &amp; ":$G$400")&lt;&gt;"",ROW(INDIRECT("G" &amp; L193+1 &amp; ":$G$400")),"")))</f>
        <v>#VALUE!</v>
      </c>
      <c r="M194" t="str">
        <f t="shared" ref="M194:M257" ca="1" si="11">IF(ISNUMBER(L194),L194,"")</f>
        <v/>
      </c>
      <c r="N194" s="26" t="str">
        <f ca="1">IF(K194="","",SUMIFS($J$2:$J$400,$I$2:I$400,"TP",$H$2:$H$400,$K194))</f>
        <v/>
      </c>
      <c r="O194" s="26" t="str">
        <f t="shared" ref="O194:O257" ca="1" si="12">IF($K194="","",SUMIFS($J$2:$J$400,$I$2:$I$400,"EC",$H$2:$H$400,$K194))</f>
        <v/>
      </c>
    </row>
    <row r="195" spans="7:15" x14ac:dyDescent="0.25">
      <c r="G195" t="str">
        <f ca="1">IF(COUNTIF($G$2:G194,H195)=0,H195,"")</f>
        <v/>
      </c>
      <c r="H195" t="e">
        <f t="array" aca="1" ref="H195" ca="1">IF(ISBLANK(#REF!),"",INDIRECT("'" &amp; "VOLUMES POR DISTRIBUIDORA"  &amp; "'!" &amp; ADDRESS(MAX(IF(NOT(ISBLANK(#REF!)),ROW(#REF!))),2)))</f>
        <v>#REF!</v>
      </c>
      <c r="I195" t="e">
        <f>IF(ISBLANK(#REF!),"",#REF!)</f>
        <v>#REF!</v>
      </c>
      <c r="J195" t="e">
        <f>IF(ISBLANK(#REF!),"",#REF!)</f>
        <v>#REF!</v>
      </c>
      <c r="K195" t="str">
        <f t="shared" ca="1" si="10"/>
        <v/>
      </c>
      <c r="L195" s="29" t="e">
        <f t="array" aca="1" ref="L195" ca="1">IF(MIN(IF(INDIRECT("G" &amp; L194+1 &amp; ":$G$400")&lt;&gt;"",ROW(INDIRECT("G" &amp; L194+1 &amp; ":$G$400")),""))=0,"",MIN(IF(INDIRECT("G" &amp; L194+1 &amp; ":$G$400")&lt;&gt;"",ROW(INDIRECT("G" &amp; L194+1 &amp; ":$G$400")),"")))</f>
        <v>#VALUE!</v>
      </c>
      <c r="M195" t="str">
        <f t="shared" ca="1" si="11"/>
        <v/>
      </c>
      <c r="N195" s="26" t="str">
        <f ca="1">IF(K195="","",SUMIFS($J$2:$J$400,$I$2:I$400,"TP",$H$2:$H$400,$K195))</f>
        <v/>
      </c>
      <c r="O195" s="26" t="str">
        <f t="shared" ca="1" si="12"/>
        <v/>
      </c>
    </row>
    <row r="196" spans="7:15" x14ac:dyDescent="0.25">
      <c r="G196" t="str">
        <f ca="1">IF(COUNTIF($G$2:G195,H196)=0,H196,"")</f>
        <v/>
      </c>
      <c r="H196" t="e">
        <f t="array" aca="1" ref="H196" ca="1">IF(ISBLANK(#REF!),"",INDIRECT("'" &amp; "VOLUMES POR DISTRIBUIDORA"  &amp; "'!" &amp; ADDRESS(MAX(IF(NOT(ISBLANK(#REF!)),ROW(#REF!))),2)))</f>
        <v>#REF!</v>
      </c>
      <c r="I196" t="e">
        <f>IF(ISBLANK(#REF!),"",#REF!)</f>
        <v>#REF!</v>
      </c>
      <c r="J196" t="e">
        <f>IF(ISBLANK(#REF!),"",#REF!)</f>
        <v>#REF!</v>
      </c>
      <c r="K196" t="str">
        <f t="shared" ca="1" si="10"/>
        <v/>
      </c>
      <c r="L196" s="29" t="e">
        <f t="array" aca="1" ref="L196" ca="1">IF(MIN(IF(INDIRECT("G" &amp; L195+1 &amp; ":$G$400")&lt;&gt;"",ROW(INDIRECT("G" &amp; L195+1 &amp; ":$G$400")),""))=0,"",MIN(IF(INDIRECT("G" &amp; L195+1 &amp; ":$G$400")&lt;&gt;"",ROW(INDIRECT("G" &amp; L195+1 &amp; ":$G$400")),"")))</f>
        <v>#VALUE!</v>
      </c>
      <c r="M196" t="str">
        <f t="shared" ca="1" si="11"/>
        <v/>
      </c>
      <c r="N196" s="26" t="str">
        <f ca="1">IF(K196="","",SUMIFS($J$2:$J$400,$I$2:I$400,"TP",$H$2:$H$400,$K196))</f>
        <v/>
      </c>
      <c r="O196" s="26" t="str">
        <f t="shared" ca="1" si="12"/>
        <v/>
      </c>
    </row>
    <row r="197" spans="7:15" x14ac:dyDescent="0.25">
      <c r="G197" t="str">
        <f ca="1">IF(COUNTIF($G$2:G196,H197)=0,H197,"")</f>
        <v/>
      </c>
      <c r="H197" t="e">
        <f t="array" aca="1" ref="H197" ca="1">IF(ISBLANK(#REF!),"",INDIRECT("'" &amp; "VOLUMES POR DISTRIBUIDORA"  &amp; "'!" &amp; ADDRESS(MAX(IF(NOT(ISBLANK(#REF!)),ROW(#REF!))),2)))</f>
        <v>#REF!</v>
      </c>
      <c r="I197" t="e">
        <f>IF(ISBLANK(#REF!),"",#REF!)</f>
        <v>#REF!</v>
      </c>
      <c r="J197" t="e">
        <f>IF(ISBLANK(#REF!),"",#REF!)</f>
        <v>#REF!</v>
      </c>
      <c r="K197" t="str">
        <f t="shared" ca="1" si="10"/>
        <v/>
      </c>
      <c r="L197" s="29" t="e">
        <f t="array" aca="1" ref="L197" ca="1">IF(MIN(IF(INDIRECT("G" &amp; L196+1 &amp; ":$G$400")&lt;&gt;"",ROW(INDIRECT("G" &amp; L196+1 &amp; ":$G$400")),""))=0,"",MIN(IF(INDIRECT("G" &amp; L196+1 &amp; ":$G$400")&lt;&gt;"",ROW(INDIRECT("G" &amp; L196+1 &amp; ":$G$400")),"")))</f>
        <v>#VALUE!</v>
      </c>
      <c r="M197" t="str">
        <f t="shared" ca="1" si="11"/>
        <v/>
      </c>
      <c r="N197" s="26" t="str">
        <f ca="1">IF(K197="","",SUMIFS($J$2:$J$400,$I$2:I$400,"TP",$H$2:$H$400,$K197))</f>
        <v/>
      </c>
      <c r="O197" s="26" t="str">
        <f t="shared" ca="1" si="12"/>
        <v/>
      </c>
    </row>
    <row r="198" spans="7:15" x14ac:dyDescent="0.25">
      <c r="G198" t="str">
        <f ca="1">IF(COUNTIF($G$2:G197,H198)=0,H198,"")</f>
        <v/>
      </c>
      <c r="H198" t="e">
        <f t="array" aca="1" ref="H198" ca="1">IF(ISBLANK(#REF!),"",INDIRECT("'" &amp; "VOLUMES POR DISTRIBUIDORA"  &amp; "'!" &amp; ADDRESS(MAX(IF(NOT(ISBLANK(#REF!)),ROW(#REF!))),2)))</f>
        <v>#REF!</v>
      </c>
      <c r="I198" t="e">
        <f>IF(ISBLANK(#REF!),"",#REF!)</f>
        <v>#REF!</v>
      </c>
      <c r="J198" t="e">
        <f>IF(ISBLANK(#REF!),"",#REF!)</f>
        <v>#REF!</v>
      </c>
      <c r="K198" t="str">
        <f t="shared" ca="1" si="10"/>
        <v/>
      </c>
      <c r="L198" s="29" t="e">
        <f t="array" aca="1" ref="L198" ca="1">IF(MIN(IF(INDIRECT("G" &amp; L197+1 &amp; ":$G$400")&lt;&gt;"",ROW(INDIRECT("G" &amp; L197+1 &amp; ":$G$400")),""))=0,"",MIN(IF(INDIRECT("G" &amp; L197+1 &amp; ":$G$400")&lt;&gt;"",ROW(INDIRECT("G" &amp; L197+1 &amp; ":$G$400")),"")))</f>
        <v>#VALUE!</v>
      </c>
      <c r="M198" t="str">
        <f t="shared" ca="1" si="11"/>
        <v/>
      </c>
      <c r="N198" s="26" t="str">
        <f ca="1">IF(K198="","",SUMIFS($J$2:$J$400,$I$2:I$400,"TP",$H$2:$H$400,$K198))</f>
        <v/>
      </c>
      <c r="O198" s="26" t="str">
        <f t="shared" ca="1" si="12"/>
        <v/>
      </c>
    </row>
    <row r="199" spans="7:15" x14ac:dyDescent="0.25">
      <c r="G199" t="str">
        <f ca="1">IF(COUNTIF($G$2:G198,H199)=0,H199,"")</f>
        <v/>
      </c>
      <c r="H199" t="e">
        <f t="array" aca="1" ref="H199" ca="1">IF(ISBLANK(#REF!),"",INDIRECT("'" &amp; "VOLUMES POR DISTRIBUIDORA"  &amp; "'!" &amp; ADDRESS(MAX(IF(NOT(ISBLANK(#REF!)),ROW(#REF!))),2)))</f>
        <v>#REF!</v>
      </c>
      <c r="I199" t="e">
        <f>IF(ISBLANK(#REF!),"",#REF!)</f>
        <v>#REF!</v>
      </c>
      <c r="J199" t="e">
        <f>IF(ISBLANK(#REF!),"",#REF!)</f>
        <v>#REF!</v>
      </c>
      <c r="K199" t="str">
        <f t="shared" ca="1" si="10"/>
        <v/>
      </c>
      <c r="L199" s="29" t="e">
        <f t="array" aca="1" ref="L199" ca="1">IF(MIN(IF(INDIRECT("G" &amp; L198+1 &amp; ":$G$400")&lt;&gt;"",ROW(INDIRECT("G" &amp; L198+1 &amp; ":$G$400")),""))=0,"",MIN(IF(INDIRECT("G" &amp; L198+1 &amp; ":$G$400")&lt;&gt;"",ROW(INDIRECT("G" &amp; L198+1 &amp; ":$G$400")),"")))</f>
        <v>#VALUE!</v>
      </c>
      <c r="M199" t="str">
        <f t="shared" ca="1" si="11"/>
        <v/>
      </c>
      <c r="N199" s="26" t="str">
        <f ca="1">IF(K199="","",SUMIFS($J$2:$J$400,$I$2:I$400,"TP",$H$2:$H$400,$K199))</f>
        <v/>
      </c>
      <c r="O199" s="26" t="str">
        <f t="shared" ca="1" si="12"/>
        <v/>
      </c>
    </row>
    <row r="200" spans="7:15" x14ac:dyDescent="0.25">
      <c r="G200" t="str">
        <f ca="1">IF(COUNTIF($G$2:G199,H200)=0,H200,"")</f>
        <v/>
      </c>
      <c r="H200" t="e">
        <f t="array" aca="1" ref="H200" ca="1">IF(ISBLANK(#REF!),"",INDIRECT("'" &amp; "VOLUMES POR DISTRIBUIDORA"  &amp; "'!" &amp; ADDRESS(MAX(IF(NOT(ISBLANK(#REF!)),ROW(#REF!))),2)))</f>
        <v>#REF!</v>
      </c>
      <c r="I200" t="e">
        <f>IF(ISBLANK(#REF!),"",#REF!)</f>
        <v>#REF!</v>
      </c>
      <c r="J200" t="e">
        <f>IF(ISBLANK(#REF!),"",#REF!)</f>
        <v>#REF!</v>
      </c>
      <c r="K200" t="str">
        <f t="shared" ca="1" si="10"/>
        <v/>
      </c>
      <c r="L200" s="29" t="e">
        <f t="array" aca="1" ref="L200" ca="1">IF(MIN(IF(INDIRECT("G" &amp; L199+1 &amp; ":$G$400")&lt;&gt;"",ROW(INDIRECT("G" &amp; L199+1 &amp; ":$G$400")),""))=0,"",MIN(IF(INDIRECT("G" &amp; L199+1 &amp; ":$G$400")&lt;&gt;"",ROW(INDIRECT("G" &amp; L199+1 &amp; ":$G$400")),"")))</f>
        <v>#VALUE!</v>
      </c>
      <c r="M200" t="str">
        <f t="shared" ca="1" si="11"/>
        <v/>
      </c>
      <c r="N200" s="26" t="str">
        <f ca="1">IF(K200="","",SUMIFS($J$2:$J$400,$I$2:I$400,"TP",$H$2:$H$400,$K200))</f>
        <v/>
      </c>
      <c r="O200" s="26" t="str">
        <f t="shared" ca="1" si="12"/>
        <v/>
      </c>
    </row>
    <row r="201" spans="7:15" x14ac:dyDescent="0.25">
      <c r="G201" t="str">
        <f ca="1">IF(COUNTIF($G$2:G200,H201)=0,H201,"")</f>
        <v/>
      </c>
      <c r="H201" t="e">
        <f t="array" aca="1" ref="H201" ca="1">IF(ISBLANK(#REF!),"",INDIRECT("'" &amp; "VOLUMES POR DISTRIBUIDORA"  &amp; "'!" &amp; ADDRESS(MAX(IF(NOT(ISBLANK(#REF!)),ROW(#REF!))),2)))</f>
        <v>#REF!</v>
      </c>
      <c r="I201" t="e">
        <f>IF(ISBLANK(#REF!),"",#REF!)</f>
        <v>#REF!</v>
      </c>
      <c r="J201" t="e">
        <f>IF(ISBLANK(#REF!),"",#REF!)</f>
        <v>#REF!</v>
      </c>
      <c r="K201" t="str">
        <f t="shared" ca="1" si="10"/>
        <v/>
      </c>
      <c r="L201" s="29" t="e">
        <f t="array" aca="1" ref="L201" ca="1">IF(MIN(IF(INDIRECT("G" &amp; L200+1 &amp; ":$G$400")&lt;&gt;"",ROW(INDIRECT("G" &amp; L200+1 &amp; ":$G$400")),""))=0,"",MIN(IF(INDIRECT("G" &amp; L200+1 &amp; ":$G$400")&lt;&gt;"",ROW(INDIRECT("G" &amp; L200+1 &amp; ":$G$400")),"")))</f>
        <v>#VALUE!</v>
      </c>
      <c r="M201" t="str">
        <f t="shared" ca="1" si="11"/>
        <v/>
      </c>
      <c r="N201" s="26" t="str">
        <f ca="1">IF(K201="","",SUMIFS($J$2:$J$400,$I$2:I$400,"TP",$H$2:$H$400,$K201))</f>
        <v/>
      </c>
      <c r="O201" s="26" t="str">
        <f t="shared" ca="1" si="12"/>
        <v/>
      </c>
    </row>
    <row r="202" spans="7:15" x14ac:dyDescent="0.25">
      <c r="G202" t="str">
        <f ca="1">IF(COUNTIF($G$2:G201,H202)=0,H202,"")</f>
        <v/>
      </c>
      <c r="H202" t="e">
        <f t="array" aca="1" ref="H202" ca="1">IF(ISBLANK(#REF!),"",INDIRECT("'" &amp; "VOLUMES POR DISTRIBUIDORA"  &amp; "'!" &amp; ADDRESS(MAX(IF(NOT(ISBLANK(#REF!)),ROW(#REF!))),2)))</f>
        <v>#REF!</v>
      </c>
      <c r="I202" t="e">
        <f>IF(ISBLANK(#REF!),"",#REF!)</f>
        <v>#REF!</v>
      </c>
      <c r="J202" t="e">
        <f>IF(ISBLANK(#REF!),"",#REF!)</f>
        <v>#REF!</v>
      </c>
      <c r="K202" t="str">
        <f t="shared" ca="1" si="10"/>
        <v/>
      </c>
      <c r="L202" s="29" t="e">
        <f t="array" aca="1" ref="L202" ca="1">IF(MIN(IF(INDIRECT("G" &amp; L201+1 &amp; ":$G$400")&lt;&gt;"",ROW(INDIRECT("G" &amp; L201+1 &amp; ":$G$400")),""))=0,"",MIN(IF(INDIRECT("G" &amp; L201+1 &amp; ":$G$400")&lt;&gt;"",ROW(INDIRECT("G" &amp; L201+1 &amp; ":$G$400")),"")))</f>
        <v>#VALUE!</v>
      </c>
      <c r="M202" t="str">
        <f t="shared" ca="1" si="11"/>
        <v/>
      </c>
      <c r="N202" s="26" t="str">
        <f ca="1">IF(K202="","",SUMIFS($J$2:$J$400,$I$2:I$400,"TP",$H$2:$H$400,$K202))</f>
        <v/>
      </c>
      <c r="O202" s="26" t="str">
        <f t="shared" ca="1" si="12"/>
        <v/>
      </c>
    </row>
    <row r="203" spans="7:15" x14ac:dyDescent="0.25">
      <c r="G203" t="str">
        <f ca="1">IF(COUNTIF($G$2:G202,H203)=0,H203,"")</f>
        <v/>
      </c>
      <c r="H203" t="e">
        <f t="array" aca="1" ref="H203" ca="1">IF(ISBLANK(#REF!),"",INDIRECT("'" &amp; "VOLUMES POR DISTRIBUIDORA"  &amp; "'!" &amp; ADDRESS(MAX(IF(NOT(ISBLANK(#REF!)),ROW(#REF!))),2)))</f>
        <v>#REF!</v>
      </c>
      <c r="I203" t="e">
        <f>IF(ISBLANK(#REF!),"",#REF!)</f>
        <v>#REF!</v>
      </c>
      <c r="J203" t="e">
        <f>IF(ISBLANK(#REF!),"",#REF!)</f>
        <v>#REF!</v>
      </c>
      <c r="K203" t="str">
        <f t="shared" ca="1" si="10"/>
        <v/>
      </c>
      <c r="L203" s="29" t="e">
        <f t="array" aca="1" ref="L203" ca="1">IF(MIN(IF(INDIRECT("G" &amp; L202+1 &amp; ":$G$400")&lt;&gt;"",ROW(INDIRECT("G" &amp; L202+1 &amp; ":$G$400")),""))=0,"",MIN(IF(INDIRECT("G" &amp; L202+1 &amp; ":$G$400")&lt;&gt;"",ROW(INDIRECT("G" &amp; L202+1 &amp; ":$G$400")),"")))</f>
        <v>#VALUE!</v>
      </c>
      <c r="M203" t="str">
        <f t="shared" ca="1" si="11"/>
        <v/>
      </c>
      <c r="N203" s="26" t="str">
        <f ca="1">IF(K203="","",SUMIFS($J$2:$J$400,$I$2:I$400,"TP",$H$2:$H$400,$K203))</f>
        <v/>
      </c>
      <c r="O203" s="26" t="str">
        <f t="shared" ca="1" si="12"/>
        <v/>
      </c>
    </row>
    <row r="204" spans="7:15" x14ac:dyDescent="0.25">
      <c r="G204" t="str">
        <f ca="1">IF(COUNTIF($G$2:G203,H204)=0,H204,"")</f>
        <v/>
      </c>
      <c r="H204" t="e">
        <f t="array" aca="1" ref="H204" ca="1">IF(ISBLANK(#REF!),"",INDIRECT("'" &amp; "VOLUMES POR DISTRIBUIDORA"  &amp; "'!" &amp; ADDRESS(MAX(IF(NOT(ISBLANK(#REF!)),ROW(#REF!))),2)))</f>
        <v>#REF!</v>
      </c>
      <c r="I204" t="e">
        <f>IF(ISBLANK(#REF!),"",#REF!)</f>
        <v>#REF!</v>
      </c>
      <c r="J204" t="e">
        <f>IF(ISBLANK(#REF!),"",#REF!)</f>
        <v>#REF!</v>
      </c>
      <c r="K204" t="str">
        <f t="shared" ca="1" si="10"/>
        <v/>
      </c>
      <c r="L204" s="29" t="e">
        <f t="array" aca="1" ref="L204" ca="1">IF(MIN(IF(INDIRECT("G" &amp; L203+1 &amp; ":$G$400")&lt;&gt;"",ROW(INDIRECT("G" &amp; L203+1 &amp; ":$G$400")),""))=0,"",MIN(IF(INDIRECT("G" &amp; L203+1 &amp; ":$G$400")&lt;&gt;"",ROW(INDIRECT("G" &amp; L203+1 &amp; ":$G$400")),"")))</f>
        <v>#VALUE!</v>
      </c>
      <c r="M204" t="str">
        <f t="shared" ca="1" si="11"/>
        <v/>
      </c>
      <c r="N204" s="26" t="str">
        <f ca="1">IF(K204="","",SUMIFS($J$2:$J$400,$I$2:I$400,"TP",$H$2:$H$400,$K204))</f>
        <v/>
      </c>
      <c r="O204" s="26" t="str">
        <f t="shared" ca="1" si="12"/>
        <v/>
      </c>
    </row>
    <row r="205" spans="7:15" x14ac:dyDescent="0.25">
      <c r="G205" t="str">
        <f ca="1">IF(COUNTIF($G$2:G204,H205)=0,H205,"")</f>
        <v/>
      </c>
      <c r="H205" t="e">
        <f t="array" aca="1" ref="H205" ca="1">IF(ISBLANK(#REF!),"",INDIRECT("'" &amp; "VOLUMES POR DISTRIBUIDORA"  &amp; "'!" &amp; ADDRESS(MAX(IF(NOT(ISBLANK(#REF!)),ROW(#REF!))),2)))</f>
        <v>#REF!</v>
      </c>
      <c r="I205" t="e">
        <f>IF(ISBLANK(#REF!),"",#REF!)</f>
        <v>#REF!</v>
      </c>
      <c r="J205" t="e">
        <f>IF(ISBLANK(#REF!),"",#REF!)</f>
        <v>#REF!</v>
      </c>
      <c r="K205" t="str">
        <f t="shared" ca="1" si="10"/>
        <v/>
      </c>
      <c r="L205" s="29" t="e">
        <f t="array" aca="1" ref="L205" ca="1">IF(MIN(IF(INDIRECT("G" &amp; L204+1 &amp; ":$G$400")&lt;&gt;"",ROW(INDIRECT("G" &amp; L204+1 &amp; ":$G$400")),""))=0,"",MIN(IF(INDIRECT("G" &amp; L204+1 &amp; ":$G$400")&lt;&gt;"",ROW(INDIRECT("G" &amp; L204+1 &amp; ":$G$400")),"")))</f>
        <v>#VALUE!</v>
      </c>
      <c r="M205" t="str">
        <f t="shared" ca="1" si="11"/>
        <v/>
      </c>
      <c r="N205" s="26" t="str">
        <f ca="1">IF(K205="","",SUMIFS($J$2:$J$400,$I$2:I$400,"TP",$H$2:$H$400,$K205))</f>
        <v/>
      </c>
      <c r="O205" s="26" t="str">
        <f t="shared" ca="1" si="12"/>
        <v/>
      </c>
    </row>
    <row r="206" spans="7:15" x14ac:dyDescent="0.25">
      <c r="G206" t="str">
        <f ca="1">IF(COUNTIF($G$2:G205,H206)=0,H206,"")</f>
        <v/>
      </c>
      <c r="H206" t="e">
        <f t="array" aca="1" ref="H206" ca="1">IF(ISBLANK(#REF!),"",INDIRECT("'" &amp; "VOLUMES POR DISTRIBUIDORA"  &amp; "'!" &amp; ADDRESS(MAX(IF(NOT(ISBLANK(#REF!)),ROW(#REF!))),2)))</f>
        <v>#REF!</v>
      </c>
      <c r="I206" t="e">
        <f>IF(ISBLANK(#REF!),"",#REF!)</f>
        <v>#REF!</v>
      </c>
      <c r="J206" t="e">
        <f>IF(ISBLANK(#REF!),"",#REF!)</f>
        <v>#REF!</v>
      </c>
      <c r="K206" t="str">
        <f t="shared" ca="1" si="10"/>
        <v/>
      </c>
      <c r="L206" s="29" t="e">
        <f t="array" aca="1" ref="L206" ca="1">IF(MIN(IF(INDIRECT("G" &amp; L205+1 &amp; ":$G$400")&lt;&gt;"",ROW(INDIRECT("G" &amp; L205+1 &amp; ":$G$400")),""))=0,"",MIN(IF(INDIRECT("G" &amp; L205+1 &amp; ":$G$400")&lt;&gt;"",ROW(INDIRECT("G" &amp; L205+1 &amp; ":$G$400")),"")))</f>
        <v>#VALUE!</v>
      </c>
      <c r="M206" t="str">
        <f t="shared" ca="1" si="11"/>
        <v/>
      </c>
      <c r="N206" s="26" t="str">
        <f ca="1">IF(K206="","",SUMIFS($J$2:$J$400,$I$2:I$400,"TP",$H$2:$H$400,$K206))</f>
        <v/>
      </c>
      <c r="O206" s="26" t="str">
        <f t="shared" ca="1" si="12"/>
        <v/>
      </c>
    </row>
    <row r="207" spans="7:15" x14ac:dyDescent="0.25">
      <c r="G207" t="str">
        <f ca="1">IF(COUNTIF($G$2:G206,H207)=0,H207,"")</f>
        <v/>
      </c>
      <c r="H207" t="e">
        <f t="array" aca="1" ref="H207" ca="1">IF(ISBLANK(#REF!),"",INDIRECT("'" &amp; "VOLUMES POR DISTRIBUIDORA"  &amp; "'!" &amp; ADDRESS(MAX(IF(NOT(ISBLANK(#REF!)),ROW(#REF!))),2)))</f>
        <v>#REF!</v>
      </c>
      <c r="I207" t="e">
        <f>IF(ISBLANK(#REF!),"",#REF!)</f>
        <v>#REF!</v>
      </c>
      <c r="J207" t="e">
        <f>IF(ISBLANK(#REF!),"",#REF!)</f>
        <v>#REF!</v>
      </c>
      <c r="K207" t="str">
        <f t="shared" ca="1" si="10"/>
        <v/>
      </c>
      <c r="L207" s="29" t="e">
        <f t="array" aca="1" ref="L207" ca="1">IF(MIN(IF(INDIRECT("G" &amp; L206+1 &amp; ":$G$400")&lt;&gt;"",ROW(INDIRECT("G" &amp; L206+1 &amp; ":$G$400")),""))=0,"",MIN(IF(INDIRECT("G" &amp; L206+1 &amp; ":$G$400")&lt;&gt;"",ROW(INDIRECT("G" &amp; L206+1 &amp; ":$G$400")),"")))</f>
        <v>#VALUE!</v>
      </c>
      <c r="M207" t="str">
        <f t="shared" ca="1" si="11"/>
        <v/>
      </c>
      <c r="N207" s="26" t="str">
        <f ca="1">IF(K207="","",SUMIFS($J$2:$J$400,$I$2:I$400,"TP",$H$2:$H$400,$K207))</f>
        <v/>
      </c>
      <c r="O207" s="26" t="str">
        <f t="shared" ca="1" si="12"/>
        <v/>
      </c>
    </row>
    <row r="208" spans="7:15" x14ac:dyDescent="0.25">
      <c r="G208" t="str">
        <f ca="1">IF(COUNTIF($G$2:G207,H208)=0,H208,"")</f>
        <v/>
      </c>
      <c r="H208" t="e">
        <f t="array" aca="1" ref="H208" ca="1">IF(ISBLANK(#REF!),"",INDIRECT("'" &amp; "VOLUMES POR DISTRIBUIDORA"  &amp; "'!" &amp; ADDRESS(MAX(IF(NOT(ISBLANK(#REF!)),ROW(#REF!))),2)))</f>
        <v>#REF!</v>
      </c>
      <c r="I208" t="e">
        <f>IF(ISBLANK(#REF!),"",#REF!)</f>
        <v>#REF!</v>
      </c>
      <c r="J208" t="e">
        <f>IF(ISBLANK(#REF!),"",#REF!)</f>
        <v>#REF!</v>
      </c>
      <c r="K208" t="str">
        <f t="shared" ca="1" si="10"/>
        <v/>
      </c>
      <c r="L208" s="29" t="e">
        <f t="array" aca="1" ref="L208" ca="1">IF(MIN(IF(INDIRECT("G" &amp; L207+1 &amp; ":$G$400")&lt;&gt;"",ROW(INDIRECT("G" &amp; L207+1 &amp; ":$G$400")),""))=0,"",MIN(IF(INDIRECT("G" &amp; L207+1 &amp; ":$G$400")&lt;&gt;"",ROW(INDIRECT("G" &amp; L207+1 &amp; ":$G$400")),"")))</f>
        <v>#VALUE!</v>
      </c>
      <c r="M208" t="str">
        <f t="shared" ca="1" si="11"/>
        <v/>
      </c>
      <c r="N208" s="26" t="str">
        <f ca="1">IF(K208="","",SUMIFS($J$2:$J$400,$I$2:I$400,"TP",$H$2:$H$400,$K208))</f>
        <v/>
      </c>
      <c r="O208" s="26" t="str">
        <f t="shared" ca="1" si="12"/>
        <v/>
      </c>
    </row>
    <row r="209" spans="7:15" x14ac:dyDescent="0.25">
      <c r="G209" t="str">
        <f ca="1">IF(COUNTIF($G$2:G208,H209)=0,H209,"")</f>
        <v/>
      </c>
      <c r="H209" t="e">
        <f t="array" aca="1" ref="H209" ca="1">IF(ISBLANK(#REF!),"",INDIRECT("'" &amp; "VOLUMES POR DISTRIBUIDORA"  &amp; "'!" &amp; ADDRESS(MAX(IF(NOT(ISBLANK(#REF!)),ROW(#REF!))),2)))</f>
        <v>#REF!</v>
      </c>
      <c r="I209" t="e">
        <f>IF(ISBLANK(#REF!),"",#REF!)</f>
        <v>#REF!</v>
      </c>
      <c r="J209" t="e">
        <f>IF(ISBLANK(#REF!),"",#REF!)</f>
        <v>#REF!</v>
      </c>
      <c r="K209" t="str">
        <f t="shared" ca="1" si="10"/>
        <v/>
      </c>
      <c r="L209" s="29" t="e">
        <f t="array" aca="1" ref="L209" ca="1">IF(MIN(IF(INDIRECT("G" &amp; L208+1 &amp; ":$G$400")&lt;&gt;"",ROW(INDIRECT("G" &amp; L208+1 &amp; ":$G$400")),""))=0,"",MIN(IF(INDIRECT("G" &amp; L208+1 &amp; ":$G$400")&lt;&gt;"",ROW(INDIRECT("G" &amp; L208+1 &amp; ":$G$400")),"")))</f>
        <v>#VALUE!</v>
      </c>
      <c r="M209" t="str">
        <f t="shared" ca="1" si="11"/>
        <v/>
      </c>
      <c r="N209" s="26" t="str">
        <f ca="1">IF(K209="","",SUMIFS($J$2:$J$400,$I$2:I$400,"TP",$H$2:$H$400,$K209))</f>
        <v/>
      </c>
      <c r="O209" s="26" t="str">
        <f t="shared" ca="1" si="12"/>
        <v/>
      </c>
    </row>
    <row r="210" spans="7:15" x14ac:dyDescent="0.25">
      <c r="G210" t="str">
        <f ca="1">IF(COUNTIF($G$2:G209,H210)=0,H210,"")</f>
        <v/>
      </c>
      <c r="H210" t="e">
        <f t="array" aca="1" ref="H210" ca="1">IF(ISBLANK(#REF!),"",INDIRECT("'" &amp; "VOLUMES POR DISTRIBUIDORA"  &amp; "'!" &amp; ADDRESS(MAX(IF(NOT(ISBLANK(#REF!)),ROW(#REF!))),2)))</f>
        <v>#REF!</v>
      </c>
      <c r="I210" t="e">
        <f>IF(ISBLANK(#REF!),"",#REF!)</f>
        <v>#REF!</v>
      </c>
      <c r="J210" t="e">
        <f>IF(ISBLANK(#REF!),"",#REF!)</f>
        <v>#REF!</v>
      </c>
      <c r="K210" t="str">
        <f t="shared" ca="1" si="10"/>
        <v/>
      </c>
      <c r="L210" s="29" t="e">
        <f t="array" aca="1" ref="L210" ca="1">IF(MIN(IF(INDIRECT("G" &amp; L209+1 &amp; ":$G$400")&lt;&gt;"",ROW(INDIRECT("G" &amp; L209+1 &amp; ":$G$400")),""))=0,"",MIN(IF(INDIRECT("G" &amp; L209+1 &amp; ":$G$400")&lt;&gt;"",ROW(INDIRECT("G" &amp; L209+1 &amp; ":$G$400")),"")))</f>
        <v>#VALUE!</v>
      </c>
      <c r="M210" t="str">
        <f t="shared" ca="1" si="11"/>
        <v/>
      </c>
      <c r="N210" s="26" t="str">
        <f ca="1">IF(K210="","",SUMIFS($J$2:$J$400,$I$2:I$400,"TP",$H$2:$H$400,$K210))</f>
        <v/>
      </c>
      <c r="O210" s="26" t="str">
        <f t="shared" ca="1" si="12"/>
        <v/>
      </c>
    </row>
    <row r="211" spans="7:15" x14ac:dyDescent="0.25">
      <c r="G211" t="str">
        <f ca="1">IF(COUNTIF($G$2:G210,H211)=0,H211,"")</f>
        <v/>
      </c>
      <c r="H211" t="e">
        <f t="array" aca="1" ref="H211" ca="1">IF(ISBLANK(#REF!),"",INDIRECT("'" &amp; "VOLUMES POR DISTRIBUIDORA"  &amp; "'!" &amp; ADDRESS(MAX(IF(NOT(ISBLANK(#REF!)),ROW(#REF!))),2)))</f>
        <v>#REF!</v>
      </c>
      <c r="I211" t="e">
        <f>IF(ISBLANK(#REF!),"",#REF!)</f>
        <v>#REF!</v>
      </c>
      <c r="J211" t="e">
        <f>IF(ISBLANK(#REF!),"",#REF!)</f>
        <v>#REF!</v>
      </c>
      <c r="K211" t="str">
        <f t="shared" ca="1" si="10"/>
        <v/>
      </c>
      <c r="L211" s="29" t="e">
        <f t="array" aca="1" ref="L211" ca="1">IF(MIN(IF(INDIRECT("G" &amp; L210+1 &amp; ":$G$400")&lt;&gt;"",ROW(INDIRECT("G" &amp; L210+1 &amp; ":$G$400")),""))=0,"",MIN(IF(INDIRECT("G" &amp; L210+1 &amp; ":$G$400")&lt;&gt;"",ROW(INDIRECT("G" &amp; L210+1 &amp; ":$G$400")),"")))</f>
        <v>#VALUE!</v>
      </c>
      <c r="M211" t="str">
        <f t="shared" ca="1" si="11"/>
        <v/>
      </c>
      <c r="N211" s="26" t="str">
        <f ca="1">IF(K211="","",SUMIFS($J$2:$J$400,$I$2:I$400,"TP",$H$2:$H$400,$K211))</f>
        <v/>
      </c>
      <c r="O211" s="26" t="str">
        <f t="shared" ca="1" si="12"/>
        <v/>
      </c>
    </row>
    <row r="212" spans="7:15" x14ac:dyDescent="0.25">
      <c r="G212" t="str">
        <f ca="1">IF(COUNTIF($G$2:G211,H212)=0,H212,"")</f>
        <v/>
      </c>
      <c r="H212" t="e">
        <f t="array" aca="1" ref="H212" ca="1">IF(ISBLANK(#REF!),"",INDIRECT("'" &amp; "VOLUMES POR DISTRIBUIDORA"  &amp; "'!" &amp; ADDRESS(MAX(IF(NOT(ISBLANK(#REF!)),ROW(#REF!))),2)))</f>
        <v>#REF!</v>
      </c>
      <c r="I212" t="e">
        <f>IF(ISBLANK(#REF!),"",#REF!)</f>
        <v>#REF!</v>
      </c>
      <c r="J212" t="e">
        <f>IF(ISBLANK(#REF!),"",#REF!)</f>
        <v>#REF!</v>
      </c>
      <c r="K212" t="str">
        <f t="shared" ca="1" si="10"/>
        <v/>
      </c>
      <c r="L212" s="29" t="e">
        <f t="array" aca="1" ref="L212" ca="1">IF(MIN(IF(INDIRECT("G" &amp; L211+1 &amp; ":$G$400")&lt;&gt;"",ROW(INDIRECT("G" &amp; L211+1 &amp; ":$G$400")),""))=0,"",MIN(IF(INDIRECT("G" &amp; L211+1 &amp; ":$G$400")&lt;&gt;"",ROW(INDIRECT("G" &amp; L211+1 &amp; ":$G$400")),"")))</f>
        <v>#VALUE!</v>
      </c>
      <c r="M212" t="str">
        <f t="shared" ca="1" si="11"/>
        <v/>
      </c>
      <c r="N212" s="26" t="str">
        <f ca="1">IF(K212="","",SUMIFS($J$2:$J$400,$I$2:I$400,"TP",$H$2:$H$400,$K212))</f>
        <v/>
      </c>
      <c r="O212" s="26" t="str">
        <f t="shared" ca="1" si="12"/>
        <v/>
      </c>
    </row>
    <row r="213" spans="7:15" x14ac:dyDescent="0.25">
      <c r="G213" t="str">
        <f ca="1">IF(COUNTIF($G$2:G212,H213)=0,H213,"")</f>
        <v/>
      </c>
      <c r="H213" t="e">
        <f t="array" aca="1" ref="H213" ca="1">IF(ISBLANK(#REF!),"",INDIRECT("'" &amp; "VOLUMES POR DISTRIBUIDORA"  &amp; "'!" &amp; ADDRESS(MAX(IF(NOT(ISBLANK(#REF!)),ROW(#REF!))),2)))</f>
        <v>#REF!</v>
      </c>
      <c r="I213" t="e">
        <f>IF(ISBLANK(#REF!),"",#REF!)</f>
        <v>#REF!</v>
      </c>
      <c r="J213" t="e">
        <f>IF(ISBLANK(#REF!),"",#REF!)</f>
        <v>#REF!</v>
      </c>
      <c r="K213" t="str">
        <f t="shared" ca="1" si="10"/>
        <v/>
      </c>
      <c r="L213" s="29" t="e">
        <f t="array" aca="1" ref="L213" ca="1">IF(MIN(IF(INDIRECT("G" &amp; L212+1 &amp; ":$G$400")&lt;&gt;"",ROW(INDIRECT("G" &amp; L212+1 &amp; ":$G$400")),""))=0,"",MIN(IF(INDIRECT("G" &amp; L212+1 &amp; ":$G$400")&lt;&gt;"",ROW(INDIRECT("G" &amp; L212+1 &amp; ":$G$400")),"")))</f>
        <v>#VALUE!</v>
      </c>
      <c r="M213" t="str">
        <f t="shared" ca="1" si="11"/>
        <v/>
      </c>
      <c r="N213" s="26" t="str">
        <f ca="1">IF(K213="","",SUMIFS($J$2:$J$400,$I$2:I$400,"TP",$H$2:$H$400,$K213))</f>
        <v/>
      </c>
      <c r="O213" s="26" t="str">
        <f t="shared" ca="1" si="12"/>
        <v/>
      </c>
    </row>
    <row r="214" spans="7:15" x14ac:dyDescent="0.25">
      <c r="G214" t="str">
        <f ca="1">IF(COUNTIF($G$2:G213,H214)=0,H214,"")</f>
        <v/>
      </c>
      <c r="H214" t="e">
        <f t="array" aca="1" ref="H214" ca="1">IF(ISBLANK(#REF!),"",INDIRECT("'" &amp; "VOLUMES POR DISTRIBUIDORA"  &amp; "'!" &amp; ADDRESS(MAX(IF(NOT(ISBLANK(#REF!)),ROW(#REF!))),2)))</f>
        <v>#REF!</v>
      </c>
      <c r="I214" t="e">
        <f>IF(ISBLANK(#REF!),"",#REF!)</f>
        <v>#REF!</v>
      </c>
      <c r="J214" t="e">
        <f>IF(ISBLANK(#REF!),"",#REF!)</f>
        <v>#REF!</v>
      </c>
      <c r="K214" t="str">
        <f t="shared" ca="1" si="10"/>
        <v/>
      </c>
      <c r="L214" s="29" t="e">
        <f t="array" aca="1" ref="L214" ca="1">IF(MIN(IF(INDIRECT("G" &amp; L213+1 &amp; ":$G$400")&lt;&gt;"",ROW(INDIRECT("G" &amp; L213+1 &amp; ":$G$400")),""))=0,"",MIN(IF(INDIRECT("G" &amp; L213+1 &amp; ":$G$400")&lt;&gt;"",ROW(INDIRECT("G" &amp; L213+1 &amp; ":$G$400")),"")))</f>
        <v>#VALUE!</v>
      </c>
      <c r="M214" t="str">
        <f t="shared" ca="1" si="11"/>
        <v/>
      </c>
      <c r="N214" s="26" t="str">
        <f ca="1">IF(K214="","",SUMIFS($J$2:$J$400,$I$2:I$400,"TP",$H$2:$H$400,$K214))</f>
        <v/>
      </c>
      <c r="O214" s="26" t="str">
        <f t="shared" ca="1" si="12"/>
        <v/>
      </c>
    </row>
    <row r="215" spans="7:15" x14ac:dyDescent="0.25">
      <c r="G215" t="str">
        <f ca="1">IF(COUNTIF($G$2:G214,H215)=0,H215,"")</f>
        <v/>
      </c>
      <c r="H215" t="e">
        <f t="array" aca="1" ref="H215" ca="1">IF(ISBLANK(#REF!),"",INDIRECT("'" &amp; "VOLUMES POR DISTRIBUIDORA"  &amp; "'!" &amp; ADDRESS(MAX(IF(NOT(ISBLANK(#REF!)),ROW(#REF!))),2)))</f>
        <v>#REF!</v>
      </c>
      <c r="I215" t="e">
        <f>IF(ISBLANK(#REF!),"",#REF!)</f>
        <v>#REF!</v>
      </c>
      <c r="J215" t="e">
        <f>IF(ISBLANK(#REF!),"",#REF!)</f>
        <v>#REF!</v>
      </c>
      <c r="K215" t="str">
        <f t="shared" ca="1" si="10"/>
        <v/>
      </c>
      <c r="L215" s="29" t="e">
        <f t="array" aca="1" ref="L215" ca="1">IF(MIN(IF(INDIRECT("G" &amp; L214+1 &amp; ":$G$400")&lt;&gt;"",ROW(INDIRECT("G" &amp; L214+1 &amp; ":$G$400")),""))=0,"",MIN(IF(INDIRECT("G" &amp; L214+1 &amp; ":$G$400")&lt;&gt;"",ROW(INDIRECT("G" &amp; L214+1 &amp; ":$G$400")),"")))</f>
        <v>#VALUE!</v>
      </c>
      <c r="M215" t="str">
        <f t="shared" ca="1" si="11"/>
        <v/>
      </c>
      <c r="N215" s="26" t="str">
        <f ca="1">IF(K215="","",SUMIFS($J$2:$J$400,$I$2:I$400,"TP",$H$2:$H$400,$K215))</f>
        <v/>
      </c>
      <c r="O215" s="26" t="str">
        <f t="shared" ca="1" si="12"/>
        <v/>
      </c>
    </row>
    <row r="216" spans="7:15" x14ac:dyDescent="0.25">
      <c r="G216" t="str">
        <f ca="1">IF(COUNTIF($G$2:G215,H216)=0,H216,"")</f>
        <v/>
      </c>
      <c r="H216" t="e">
        <f t="array" aca="1" ref="H216" ca="1">IF(ISBLANK(#REF!),"",INDIRECT("'" &amp; "VOLUMES POR DISTRIBUIDORA"  &amp; "'!" &amp; ADDRESS(MAX(IF(NOT(ISBLANK(#REF!)),ROW(#REF!))),2)))</f>
        <v>#REF!</v>
      </c>
      <c r="I216" t="e">
        <f>IF(ISBLANK(#REF!),"",#REF!)</f>
        <v>#REF!</v>
      </c>
      <c r="J216" t="e">
        <f>IF(ISBLANK(#REF!),"",#REF!)</f>
        <v>#REF!</v>
      </c>
      <c r="K216" t="str">
        <f t="shared" ca="1" si="10"/>
        <v/>
      </c>
      <c r="L216" s="29" t="e">
        <f t="array" aca="1" ref="L216" ca="1">IF(MIN(IF(INDIRECT("G" &amp; L215+1 &amp; ":$G$400")&lt;&gt;"",ROW(INDIRECT("G" &amp; L215+1 &amp; ":$G$400")),""))=0,"",MIN(IF(INDIRECT("G" &amp; L215+1 &amp; ":$G$400")&lt;&gt;"",ROW(INDIRECT("G" &amp; L215+1 &amp; ":$G$400")),"")))</f>
        <v>#VALUE!</v>
      </c>
      <c r="M216" t="str">
        <f t="shared" ca="1" si="11"/>
        <v/>
      </c>
      <c r="N216" s="26" t="str">
        <f ca="1">IF(K216="","",SUMIFS($J$2:$J$400,$I$2:I$400,"TP",$H$2:$H$400,$K216))</f>
        <v/>
      </c>
      <c r="O216" s="26" t="str">
        <f t="shared" ca="1" si="12"/>
        <v/>
      </c>
    </row>
    <row r="217" spans="7:15" x14ac:dyDescent="0.25">
      <c r="G217" t="str">
        <f ca="1">IF(COUNTIF($G$2:G216,H217)=0,H217,"")</f>
        <v/>
      </c>
      <c r="H217" t="e">
        <f t="array" aca="1" ref="H217" ca="1">IF(ISBLANK(#REF!),"",INDIRECT("'" &amp; "VOLUMES POR DISTRIBUIDORA"  &amp; "'!" &amp; ADDRESS(MAX(IF(NOT(ISBLANK(#REF!)),ROW(#REF!))),2)))</f>
        <v>#REF!</v>
      </c>
      <c r="I217" t="e">
        <f>IF(ISBLANK(#REF!),"",#REF!)</f>
        <v>#REF!</v>
      </c>
      <c r="J217" t="e">
        <f>IF(ISBLANK(#REF!),"",#REF!)</f>
        <v>#REF!</v>
      </c>
      <c r="K217" t="str">
        <f t="shared" ca="1" si="10"/>
        <v/>
      </c>
      <c r="L217" s="29" t="e">
        <f t="array" aca="1" ref="L217" ca="1">IF(MIN(IF(INDIRECT("G" &amp; L216+1 &amp; ":$G$400")&lt;&gt;"",ROW(INDIRECT("G" &amp; L216+1 &amp; ":$G$400")),""))=0,"",MIN(IF(INDIRECT("G" &amp; L216+1 &amp; ":$G$400")&lt;&gt;"",ROW(INDIRECT("G" &amp; L216+1 &amp; ":$G$400")),"")))</f>
        <v>#VALUE!</v>
      </c>
      <c r="M217" t="str">
        <f t="shared" ca="1" si="11"/>
        <v/>
      </c>
      <c r="N217" s="26" t="str">
        <f ca="1">IF(K217="","",SUMIFS($J$2:$J$400,$I$2:I$400,"TP",$H$2:$H$400,$K217))</f>
        <v/>
      </c>
      <c r="O217" s="26" t="str">
        <f t="shared" ca="1" si="12"/>
        <v/>
      </c>
    </row>
    <row r="218" spans="7:15" x14ac:dyDescent="0.25">
      <c r="G218" t="str">
        <f ca="1">IF(COUNTIF($G$2:G217,H218)=0,H218,"")</f>
        <v/>
      </c>
      <c r="H218" t="e">
        <f t="array" aca="1" ref="H218" ca="1">IF(ISBLANK(#REF!),"",INDIRECT("'" &amp; "VOLUMES POR DISTRIBUIDORA"  &amp; "'!" &amp; ADDRESS(MAX(IF(NOT(ISBLANK(#REF!)),ROW(#REF!))),2)))</f>
        <v>#REF!</v>
      </c>
      <c r="I218" t="e">
        <f>IF(ISBLANK(#REF!),"",#REF!)</f>
        <v>#REF!</v>
      </c>
      <c r="J218" t="e">
        <f>IF(ISBLANK(#REF!),"",#REF!)</f>
        <v>#REF!</v>
      </c>
      <c r="K218" t="str">
        <f t="shared" ca="1" si="10"/>
        <v/>
      </c>
      <c r="L218" s="29" t="e">
        <f t="array" aca="1" ref="L218" ca="1">IF(MIN(IF(INDIRECT("G" &amp; L217+1 &amp; ":$G$400")&lt;&gt;"",ROW(INDIRECT("G" &amp; L217+1 &amp; ":$G$400")),""))=0,"",MIN(IF(INDIRECT("G" &amp; L217+1 &amp; ":$G$400")&lt;&gt;"",ROW(INDIRECT("G" &amp; L217+1 &amp; ":$G$400")),"")))</f>
        <v>#VALUE!</v>
      </c>
      <c r="M218" t="str">
        <f t="shared" ca="1" si="11"/>
        <v/>
      </c>
      <c r="N218" s="26" t="str">
        <f ca="1">IF(K218="","",SUMIFS($J$2:$J$400,$I$2:I$400,"TP",$H$2:$H$400,$K218))</f>
        <v/>
      </c>
      <c r="O218" s="26" t="str">
        <f t="shared" ca="1" si="12"/>
        <v/>
      </c>
    </row>
    <row r="219" spans="7:15" x14ac:dyDescent="0.25">
      <c r="G219" t="str">
        <f ca="1">IF(COUNTIF($G$2:G218,H219)=0,H219,"")</f>
        <v/>
      </c>
      <c r="H219" t="e">
        <f t="array" aca="1" ref="H219" ca="1">IF(ISBLANK(#REF!),"",INDIRECT("'" &amp; "VOLUMES POR DISTRIBUIDORA"  &amp; "'!" &amp; ADDRESS(MAX(IF(NOT(ISBLANK(#REF!)),ROW(#REF!))),2)))</f>
        <v>#REF!</v>
      </c>
      <c r="I219" t="e">
        <f>IF(ISBLANK(#REF!),"",#REF!)</f>
        <v>#REF!</v>
      </c>
      <c r="J219" t="e">
        <f>IF(ISBLANK(#REF!),"",#REF!)</f>
        <v>#REF!</v>
      </c>
      <c r="K219" t="str">
        <f t="shared" ca="1" si="10"/>
        <v/>
      </c>
      <c r="L219" s="29" t="e">
        <f t="array" aca="1" ref="L219" ca="1">IF(MIN(IF(INDIRECT("G" &amp; L218+1 &amp; ":$G$400")&lt;&gt;"",ROW(INDIRECT("G" &amp; L218+1 &amp; ":$G$400")),""))=0,"",MIN(IF(INDIRECT("G" &amp; L218+1 &amp; ":$G$400")&lt;&gt;"",ROW(INDIRECT("G" &amp; L218+1 &amp; ":$G$400")),"")))</f>
        <v>#VALUE!</v>
      </c>
      <c r="M219" t="str">
        <f t="shared" ca="1" si="11"/>
        <v/>
      </c>
      <c r="N219" s="26" t="str">
        <f ca="1">IF(K219="","",SUMIFS($J$2:$J$400,$I$2:I$400,"TP",$H$2:$H$400,$K219))</f>
        <v/>
      </c>
      <c r="O219" s="26" t="str">
        <f t="shared" ca="1" si="12"/>
        <v/>
      </c>
    </row>
    <row r="220" spans="7:15" x14ac:dyDescent="0.25">
      <c r="G220" t="str">
        <f ca="1">IF(COUNTIF($G$2:G219,H220)=0,H220,"")</f>
        <v/>
      </c>
      <c r="H220" t="e">
        <f t="array" aca="1" ref="H220" ca="1">IF(ISBLANK(#REF!),"",INDIRECT("'" &amp; "VOLUMES POR DISTRIBUIDORA"  &amp; "'!" &amp; ADDRESS(MAX(IF(NOT(ISBLANK(#REF!)),ROW(#REF!))),2)))</f>
        <v>#REF!</v>
      </c>
      <c r="I220" t="e">
        <f>IF(ISBLANK(#REF!),"",#REF!)</f>
        <v>#REF!</v>
      </c>
      <c r="J220" t="e">
        <f>IF(ISBLANK(#REF!),"",#REF!)</f>
        <v>#REF!</v>
      </c>
      <c r="K220" t="str">
        <f t="shared" ca="1" si="10"/>
        <v/>
      </c>
      <c r="L220" s="29" t="e">
        <f t="array" aca="1" ref="L220" ca="1">IF(MIN(IF(INDIRECT("G" &amp; L219+1 &amp; ":$G$400")&lt;&gt;"",ROW(INDIRECT("G" &amp; L219+1 &amp; ":$G$400")),""))=0,"",MIN(IF(INDIRECT("G" &amp; L219+1 &amp; ":$G$400")&lt;&gt;"",ROW(INDIRECT("G" &amp; L219+1 &amp; ":$G$400")),"")))</f>
        <v>#VALUE!</v>
      </c>
      <c r="M220" t="str">
        <f t="shared" ca="1" si="11"/>
        <v/>
      </c>
      <c r="N220" s="26" t="str">
        <f ca="1">IF(K220="","",SUMIFS($J$2:$J$400,$I$2:I$400,"TP",$H$2:$H$400,$K220))</f>
        <v/>
      </c>
      <c r="O220" s="26" t="str">
        <f t="shared" ca="1" si="12"/>
        <v/>
      </c>
    </row>
    <row r="221" spans="7:15" x14ac:dyDescent="0.25">
      <c r="G221" t="str">
        <f ca="1">IF(COUNTIF($G$2:G220,H221)=0,H221,"")</f>
        <v/>
      </c>
      <c r="H221" t="e">
        <f t="array" aca="1" ref="H221" ca="1">IF(ISBLANK(#REF!),"",INDIRECT("'" &amp; "VOLUMES POR DISTRIBUIDORA"  &amp; "'!" &amp; ADDRESS(MAX(IF(NOT(ISBLANK(#REF!)),ROW(#REF!))),2)))</f>
        <v>#REF!</v>
      </c>
      <c r="I221" t="e">
        <f>IF(ISBLANK(#REF!),"",#REF!)</f>
        <v>#REF!</v>
      </c>
      <c r="J221" t="e">
        <f>IF(ISBLANK(#REF!),"",#REF!)</f>
        <v>#REF!</v>
      </c>
      <c r="K221" t="str">
        <f t="shared" ca="1" si="10"/>
        <v/>
      </c>
      <c r="L221" s="29" t="e">
        <f t="array" aca="1" ref="L221" ca="1">IF(MIN(IF(INDIRECT("G" &amp; L220+1 &amp; ":$G$400")&lt;&gt;"",ROW(INDIRECT("G" &amp; L220+1 &amp; ":$G$400")),""))=0,"",MIN(IF(INDIRECT("G" &amp; L220+1 &amp; ":$G$400")&lt;&gt;"",ROW(INDIRECT("G" &amp; L220+1 &amp; ":$G$400")),"")))</f>
        <v>#VALUE!</v>
      </c>
      <c r="M221" t="str">
        <f t="shared" ca="1" si="11"/>
        <v/>
      </c>
      <c r="N221" s="26" t="str">
        <f ca="1">IF(K221="","",SUMIFS($J$2:$J$400,$I$2:I$400,"TP",$H$2:$H$400,$K221))</f>
        <v/>
      </c>
      <c r="O221" s="26" t="str">
        <f t="shared" ca="1" si="12"/>
        <v/>
      </c>
    </row>
    <row r="222" spans="7:15" x14ac:dyDescent="0.25">
      <c r="G222" t="str">
        <f ca="1">IF(COUNTIF($G$2:G221,H222)=0,H222,"")</f>
        <v/>
      </c>
      <c r="H222" t="e">
        <f t="array" aca="1" ref="H222" ca="1">IF(ISBLANK(#REF!),"",INDIRECT("'" &amp; "VOLUMES POR DISTRIBUIDORA"  &amp; "'!" &amp; ADDRESS(MAX(IF(NOT(ISBLANK(#REF!)),ROW(#REF!))),2)))</f>
        <v>#REF!</v>
      </c>
      <c r="I222" t="e">
        <f>IF(ISBLANK(#REF!),"",#REF!)</f>
        <v>#REF!</v>
      </c>
      <c r="J222" t="e">
        <f>IF(ISBLANK(#REF!),"",#REF!)</f>
        <v>#REF!</v>
      </c>
      <c r="K222" t="str">
        <f t="shared" ca="1" si="10"/>
        <v/>
      </c>
      <c r="L222" s="29" t="e">
        <f t="array" aca="1" ref="L222" ca="1">IF(MIN(IF(INDIRECT("G" &amp; L221+1 &amp; ":$G$400")&lt;&gt;"",ROW(INDIRECT("G" &amp; L221+1 &amp; ":$G$400")),""))=0,"",MIN(IF(INDIRECT("G" &amp; L221+1 &amp; ":$G$400")&lt;&gt;"",ROW(INDIRECT("G" &amp; L221+1 &amp; ":$G$400")),"")))</f>
        <v>#VALUE!</v>
      </c>
      <c r="M222" t="str">
        <f t="shared" ca="1" si="11"/>
        <v/>
      </c>
      <c r="N222" s="26" t="str">
        <f ca="1">IF(K222="","",SUMIFS($J$2:$J$400,$I$2:I$400,"TP",$H$2:$H$400,$K222))</f>
        <v/>
      </c>
      <c r="O222" s="26" t="str">
        <f t="shared" ca="1" si="12"/>
        <v/>
      </c>
    </row>
    <row r="223" spans="7:15" x14ac:dyDescent="0.25">
      <c r="G223" t="str">
        <f ca="1">IF(COUNTIF($G$2:G222,H223)=0,H223,"")</f>
        <v/>
      </c>
      <c r="H223" t="e">
        <f t="array" aca="1" ref="H223" ca="1">IF(ISBLANK(#REF!),"",INDIRECT("'" &amp; "VOLUMES POR DISTRIBUIDORA"  &amp; "'!" &amp; ADDRESS(MAX(IF(NOT(ISBLANK(#REF!)),ROW(#REF!))),2)))</f>
        <v>#REF!</v>
      </c>
      <c r="I223" t="e">
        <f>IF(ISBLANK(#REF!),"",#REF!)</f>
        <v>#REF!</v>
      </c>
      <c r="J223" t="e">
        <f>IF(ISBLANK(#REF!),"",#REF!)</f>
        <v>#REF!</v>
      </c>
      <c r="K223" t="str">
        <f t="shared" ca="1" si="10"/>
        <v/>
      </c>
      <c r="L223" s="29" t="e">
        <f t="array" aca="1" ref="L223" ca="1">IF(MIN(IF(INDIRECT("G" &amp; L222+1 &amp; ":$G$400")&lt;&gt;"",ROW(INDIRECT("G" &amp; L222+1 &amp; ":$G$400")),""))=0,"",MIN(IF(INDIRECT("G" &amp; L222+1 &amp; ":$G$400")&lt;&gt;"",ROW(INDIRECT("G" &amp; L222+1 &amp; ":$G$400")),"")))</f>
        <v>#VALUE!</v>
      </c>
      <c r="M223" t="str">
        <f t="shared" ca="1" si="11"/>
        <v/>
      </c>
      <c r="N223" s="26" t="str">
        <f ca="1">IF(K223="","",SUMIFS($J$2:$J$400,$I$2:I$400,"TP",$H$2:$H$400,$K223))</f>
        <v/>
      </c>
      <c r="O223" s="26" t="str">
        <f t="shared" ca="1" si="12"/>
        <v/>
      </c>
    </row>
    <row r="224" spans="7:15" x14ac:dyDescent="0.25">
      <c r="G224" t="str">
        <f ca="1">IF(COUNTIF($G$2:G223,H224)=0,H224,"")</f>
        <v/>
      </c>
      <c r="H224" t="e">
        <f t="array" aca="1" ref="H224" ca="1">IF(ISBLANK(#REF!),"",INDIRECT("'" &amp; "VOLUMES POR DISTRIBUIDORA"  &amp; "'!" &amp; ADDRESS(MAX(IF(NOT(ISBLANK(#REF!)),ROW(#REF!))),2)))</f>
        <v>#REF!</v>
      </c>
      <c r="I224" t="e">
        <f>IF(ISBLANK(#REF!),"",#REF!)</f>
        <v>#REF!</v>
      </c>
      <c r="J224" t="e">
        <f>IF(ISBLANK(#REF!),"",#REF!)</f>
        <v>#REF!</v>
      </c>
      <c r="K224" t="str">
        <f t="shared" ca="1" si="10"/>
        <v/>
      </c>
      <c r="L224" s="29" t="e">
        <f t="array" aca="1" ref="L224" ca="1">IF(MIN(IF(INDIRECT("G" &amp; L223+1 &amp; ":$G$400")&lt;&gt;"",ROW(INDIRECT("G" &amp; L223+1 &amp; ":$G$400")),""))=0,"",MIN(IF(INDIRECT("G" &amp; L223+1 &amp; ":$G$400")&lt;&gt;"",ROW(INDIRECT("G" &amp; L223+1 &amp; ":$G$400")),"")))</f>
        <v>#VALUE!</v>
      </c>
      <c r="M224" t="str">
        <f t="shared" ca="1" si="11"/>
        <v/>
      </c>
      <c r="N224" s="26" t="str">
        <f ca="1">IF(K224="","",SUMIFS($J$2:$J$400,$I$2:I$400,"TP",$H$2:$H$400,$K224))</f>
        <v/>
      </c>
      <c r="O224" s="26" t="str">
        <f t="shared" ca="1" si="12"/>
        <v/>
      </c>
    </row>
    <row r="225" spans="7:15" x14ac:dyDescent="0.25">
      <c r="G225" t="str">
        <f ca="1">IF(COUNTIF($G$2:G224,H225)=0,H225,"")</f>
        <v/>
      </c>
      <c r="H225" t="e">
        <f t="array" aca="1" ref="H225" ca="1">IF(ISBLANK(#REF!),"",INDIRECT("'" &amp; "VOLUMES POR DISTRIBUIDORA"  &amp; "'!" &amp; ADDRESS(MAX(IF(NOT(ISBLANK(#REF!)),ROW(#REF!))),2)))</f>
        <v>#REF!</v>
      </c>
      <c r="I225" t="e">
        <f>IF(ISBLANK(#REF!),"",#REF!)</f>
        <v>#REF!</v>
      </c>
      <c r="J225" t="e">
        <f>IF(ISBLANK(#REF!),"",#REF!)</f>
        <v>#REF!</v>
      </c>
      <c r="K225" t="str">
        <f t="shared" ca="1" si="10"/>
        <v/>
      </c>
      <c r="L225" s="29" t="e">
        <f t="array" aca="1" ref="L225" ca="1">IF(MIN(IF(INDIRECT("G" &amp; L224+1 &amp; ":$G$400")&lt;&gt;"",ROW(INDIRECT("G" &amp; L224+1 &amp; ":$G$400")),""))=0,"",MIN(IF(INDIRECT("G" &amp; L224+1 &amp; ":$G$400")&lt;&gt;"",ROW(INDIRECT("G" &amp; L224+1 &amp; ":$G$400")),"")))</f>
        <v>#VALUE!</v>
      </c>
      <c r="M225" t="str">
        <f t="shared" ca="1" si="11"/>
        <v/>
      </c>
      <c r="N225" s="26" t="str">
        <f ca="1">IF(K225="","",SUMIFS($J$2:$J$400,$I$2:I$400,"TP",$H$2:$H$400,$K225))</f>
        <v/>
      </c>
      <c r="O225" s="26" t="str">
        <f t="shared" ca="1" si="12"/>
        <v/>
      </c>
    </row>
    <row r="226" spans="7:15" x14ac:dyDescent="0.25">
      <c r="G226" t="str">
        <f ca="1">IF(COUNTIF($G$2:G225,H226)=0,H226,"")</f>
        <v/>
      </c>
      <c r="H226" t="e">
        <f t="array" aca="1" ref="H226" ca="1">IF(ISBLANK(#REF!),"",INDIRECT("'" &amp; "VOLUMES POR DISTRIBUIDORA"  &amp; "'!" &amp; ADDRESS(MAX(IF(NOT(ISBLANK(#REF!)),ROW(#REF!))),2)))</f>
        <v>#REF!</v>
      </c>
      <c r="I226" t="e">
        <f>IF(ISBLANK(#REF!),"",#REF!)</f>
        <v>#REF!</v>
      </c>
      <c r="J226" t="e">
        <f>IF(ISBLANK(#REF!),"",#REF!)</f>
        <v>#REF!</v>
      </c>
      <c r="K226" t="str">
        <f t="shared" ca="1" si="10"/>
        <v/>
      </c>
      <c r="L226" s="29" t="e">
        <f t="array" aca="1" ref="L226" ca="1">IF(MIN(IF(INDIRECT("G" &amp; L225+1 &amp; ":$G$400")&lt;&gt;"",ROW(INDIRECT("G" &amp; L225+1 &amp; ":$G$400")),""))=0,"",MIN(IF(INDIRECT("G" &amp; L225+1 &amp; ":$G$400")&lt;&gt;"",ROW(INDIRECT("G" &amp; L225+1 &amp; ":$G$400")),"")))</f>
        <v>#VALUE!</v>
      </c>
      <c r="M226" t="str">
        <f t="shared" ca="1" si="11"/>
        <v/>
      </c>
      <c r="N226" s="26" t="str">
        <f ca="1">IF(K226="","",SUMIFS($J$2:$J$400,$I$2:I$400,"TP",$H$2:$H$400,$K226))</f>
        <v/>
      </c>
      <c r="O226" s="26" t="str">
        <f t="shared" ca="1" si="12"/>
        <v/>
      </c>
    </row>
    <row r="227" spans="7:15" x14ac:dyDescent="0.25">
      <c r="G227" t="str">
        <f ca="1">IF(COUNTIF($G$2:G226,H227)=0,H227,"")</f>
        <v/>
      </c>
      <c r="H227" t="e">
        <f t="array" aca="1" ref="H227" ca="1">IF(ISBLANK(#REF!),"",INDIRECT("'" &amp; "VOLUMES POR DISTRIBUIDORA"  &amp; "'!" &amp; ADDRESS(MAX(IF(NOT(ISBLANK(#REF!)),ROW(#REF!))),2)))</f>
        <v>#REF!</v>
      </c>
      <c r="I227" t="e">
        <f>IF(ISBLANK(#REF!),"",#REF!)</f>
        <v>#REF!</v>
      </c>
      <c r="J227" t="e">
        <f>IF(ISBLANK(#REF!),"",#REF!)</f>
        <v>#REF!</v>
      </c>
      <c r="K227" t="str">
        <f t="shared" ca="1" si="10"/>
        <v/>
      </c>
      <c r="L227" s="29" t="e">
        <f t="array" aca="1" ref="L227" ca="1">IF(MIN(IF(INDIRECT("G" &amp; L226+1 &amp; ":$G$400")&lt;&gt;"",ROW(INDIRECT("G" &amp; L226+1 &amp; ":$G$400")),""))=0,"",MIN(IF(INDIRECT("G" &amp; L226+1 &amp; ":$G$400")&lt;&gt;"",ROW(INDIRECT("G" &amp; L226+1 &amp; ":$G$400")),"")))</f>
        <v>#VALUE!</v>
      </c>
      <c r="M227" t="str">
        <f t="shared" ca="1" si="11"/>
        <v/>
      </c>
      <c r="N227" s="26" t="str">
        <f ca="1">IF(K227="","",SUMIFS($J$2:$J$400,$I$2:I$400,"TP",$H$2:$H$400,$K227))</f>
        <v/>
      </c>
      <c r="O227" s="26" t="str">
        <f t="shared" ca="1" si="12"/>
        <v/>
      </c>
    </row>
    <row r="228" spans="7:15" x14ac:dyDescent="0.25">
      <c r="G228" t="str">
        <f ca="1">IF(COUNTIF($G$2:G227,H228)=0,H228,"")</f>
        <v/>
      </c>
      <c r="H228" t="e">
        <f t="array" aca="1" ref="H228" ca="1">IF(ISBLANK(#REF!),"",INDIRECT("'" &amp; "VOLUMES POR DISTRIBUIDORA"  &amp; "'!" &amp; ADDRESS(MAX(IF(NOT(ISBLANK(#REF!)),ROW(#REF!))),2)))</f>
        <v>#REF!</v>
      </c>
      <c r="I228" t="e">
        <f>IF(ISBLANK(#REF!),"",#REF!)</f>
        <v>#REF!</v>
      </c>
      <c r="J228" t="e">
        <f>IF(ISBLANK(#REF!),"",#REF!)</f>
        <v>#REF!</v>
      </c>
      <c r="K228" t="str">
        <f t="shared" ca="1" si="10"/>
        <v/>
      </c>
      <c r="L228" s="29" t="e">
        <f t="array" aca="1" ref="L228" ca="1">IF(MIN(IF(INDIRECT("G" &amp; L227+1 &amp; ":$G$400")&lt;&gt;"",ROW(INDIRECT("G" &amp; L227+1 &amp; ":$G$400")),""))=0,"",MIN(IF(INDIRECT("G" &amp; L227+1 &amp; ":$G$400")&lt;&gt;"",ROW(INDIRECT("G" &amp; L227+1 &amp; ":$G$400")),"")))</f>
        <v>#VALUE!</v>
      </c>
      <c r="M228" t="str">
        <f t="shared" ca="1" si="11"/>
        <v/>
      </c>
      <c r="N228" s="26" t="str">
        <f ca="1">IF(K228="","",SUMIFS($J$2:$J$400,$I$2:I$400,"TP",$H$2:$H$400,$K228))</f>
        <v/>
      </c>
      <c r="O228" s="26" t="str">
        <f t="shared" ca="1" si="12"/>
        <v/>
      </c>
    </row>
    <row r="229" spans="7:15" x14ac:dyDescent="0.25">
      <c r="G229" t="str">
        <f ca="1">IF(COUNTIF($G$2:G228,H229)=0,H229,"")</f>
        <v/>
      </c>
      <c r="H229" t="e">
        <f t="array" aca="1" ref="H229" ca="1">IF(ISBLANK(#REF!),"",INDIRECT("'" &amp; "VOLUMES POR DISTRIBUIDORA"  &amp; "'!" &amp; ADDRESS(MAX(IF(NOT(ISBLANK(#REF!)),ROW(#REF!))),2)))</f>
        <v>#REF!</v>
      </c>
      <c r="I229" t="e">
        <f>IF(ISBLANK(#REF!),"",#REF!)</f>
        <v>#REF!</v>
      </c>
      <c r="J229" t="e">
        <f>IF(ISBLANK(#REF!),"",#REF!)</f>
        <v>#REF!</v>
      </c>
      <c r="K229" t="str">
        <f t="shared" ca="1" si="10"/>
        <v/>
      </c>
      <c r="L229" s="29" t="e">
        <f t="array" aca="1" ref="L229" ca="1">IF(MIN(IF(INDIRECT("G" &amp; L228+1 &amp; ":$G$400")&lt;&gt;"",ROW(INDIRECT("G" &amp; L228+1 &amp; ":$G$400")),""))=0,"",MIN(IF(INDIRECT("G" &amp; L228+1 &amp; ":$G$400")&lt;&gt;"",ROW(INDIRECT("G" &amp; L228+1 &amp; ":$G$400")),"")))</f>
        <v>#VALUE!</v>
      </c>
      <c r="M229" t="str">
        <f t="shared" ca="1" si="11"/>
        <v/>
      </c>
      <c r="N229" s="26" t="str">
        <f ca="1">IF(K229="","",SUMIFS($J$2:$J$400,$I$2:I$400,"TP",$H$2:$H$400,$K229))</f>
        <v/>
      </c>
      <c r="O229" s="26" t="str">
        <f t="shared" ca="1" si="12"/>
        <v/>
      </c>
    </row>
    <row r="230" spans="7:15" x14ac:dyDescent="0.25">
      <c r="G230" t="str">
        <f ca="1">IF(COUNTIF($G$2:G229,H230)=0,H230,"")</f>
        <v/>
      </c>
      <c r="H230" t="e">
        <f t="array" aca="1" ref="H230" ca="1">IF(ISBLANK(#REF!),"",INDIRECT("'" &amp; "VOLUMES POR DISTRIBUIDORA"  &amp; "'!" &amp; ADDRESS(MAX(IF(NOT(ISBLANK(#REF!)),ROW(#REF!))),2)))</f>
        <v>#REF!</v>
      </c>
      <c r="I230" t="e">
        <f>IF(ISBLANK(#REF!),"",#REF!)</f>
        <v>#REF!</v>
      </c>
      <c r="J230" t="e">
        <f>IF(ISBLANK(#REF!),"",#REF!)</f>
        <v>#REF!</v>
      </c>
      <c r="K230" t="str">
        <f t="shared" ca="1" si="10"/>
        <v/>
      </c>
      <c r="L230" s="29" t="e">
        <f t="array" aca="1" ref="L230" ca="1">IF(MIN(IF(INDIRECT("G" &amp; L229+1 &amp; ":$G$400")&lt;&gt;"",ROW(INDIRECT("G" &amp; L229+1 &amp; ":$G$400")),""))=0,"",MIN(IF(INDIRECT("G" &amp; L229+1 &amp; ":$G$400")&lt;&gt;"",ROW(INDIRECT("G" &amp; L229+1 &amp; ":$G$400")),"")))</f>
        <v>#VALUE!</v>
      </c>
      <c r="M230" t="str">
        <f t="shared" ca="1" si="11"/>
        <v/>
      </c>
      <c r="N230" s="26" t="str">
        <f ca="1">IF(K230="","",SUMIFS($J$2:$J$400,$I$2:I$400,"TP",$H$2:$H$400,$K230))</f>
        <v/>
      </c>
      <c r="O230" s="26" t="str">
        <f t="shared" ca="1" si="12"/>
        <v/>
      </c>
    </row>
    <row r="231" spans="7:15" x14ac:dyDescent="0.25">
      <c r="G231" t="str">
        <f ca="1">IF(COUNTIF($G$2:G230,H231)=0,H231,"")</f>
        <v/>
      </c>
      <c r="H231" t="e">
        <f t="array" aca="1" ref="H231" ca="1">IF(ISBLANK(#REF!),"",INDIRECT("'" &amp; "VOLUMES POR DISTRIBUIDORA"  &amp; "'!" &amp; ADDRESS(MAX(IF(NOT(ISBLANK(#REF!)),ROW(#REF!))),2)))</f>
        <v>#REF!</v>
      </c>
      <c r="I231" t="e">
        <f>IF(ISBLANK(#REF!),"",#REF!)</f>
        <v>#REF!</v>
      </c>
      <c r="J231" t="e">
        <f>IF(ISBLANK(#REF!),"",#REF!)</f>
        <v>#REF!</v>
      </c>
      <c r="K231" t="str">
        <f t="shared" ca="1" si="10"/>
        <v/>
      </c>
      <c r="L231" s="29" t="e">
        <f t="array" aca="1" ref="L231" ca="1">IF(MIN(IF(INDIRECT("G" &amp; L230+1 &amp; ":$G$400")&lt;&gt;"",ROW(INDIRECT("G" &amp; L230+1 &amp; ":$G$400")),""))=0,"",MIN(IF(INDIRECT("G" &amp; L230+1 &amp; ":$G$400")&lt;&gt;"",ROW(INDIRECT("G" &amp; L230+1 &amp; ":$G$400")),"")))</f>
        <v>#VALUE!</v>
      </c>
      <c r="M231" t="str">
        <f t="shared" ca="1" si="11"/>
        <v/>
      </c>
      <c r="N231" s="26" t="str">
        <f ca="1">IF(K231="","",SUMIFS($J$2:$J$400,$I$2:I$400,"TP",$H$2:$H$400,$K231))</f>
        <v/>
      </c>
      <c r="O231" s="26" t="str">
        <f t="shared" ca="1" si="12"/>
        <v/>
      </c>
    </row>
    <row r="232" spans="7:15" x14ac:dyDescent="0.25">
      <c r="G232" t="str">
        <f ca="1">IF(COUNTIF($G$2:G231,H232)=0,H232,"")</f>
        <v/>
      </c>
      <c r="H232" t="e">
        <f t="array" aca="1" ref="H232" ca="1">IF(ISBLANK(#REF!),"",INDIRECT("'" &amp; "VOLUMES POR DISTRIBUIDORA"  &amp; "'!" &amp; ADDRESS(MAX(IF(NOT(ISBLANK(#REF!)),ROW(#REF!))),2)))</f>
        <v>#REF!</v>
      </c>
      <c r="I232" t="e">
        <f>IF(ISBLANK(#REF!),"",#REF!)</f>
        <v>#REF!</v>
      </c>
      <c r="J232" t="e">
        <f>IF(ISBLANK(#REF!),"",#REF!)</f>
        <v>#REF!</v>
      </c>
      <c r="K232" t="str">
        <f t="shared" ca="1" si="10"/>
        <v/>
      </c>
      <c r="L232" s="29" t="e">
        <f t="array" aca="1" ref="L232" ca="1">IF(MIN(IF(INDIRECT("G" &amp; L231+1 &amp; ":$G$400")&lt;&gt;"",ROW(INDIRECT("G" &amp; L231+1 &amp; ":$G$400")),""))=0,"",MIN(IF(INDIRECT("G" &amp; L231+1 &amp; ":$G$400")&lt;&gt;"",ROW(INDIRECT("G" &amp; L231+1 &amp; ":$G$400")),"")))</f>
        <v>#VALUE!</v>
      </c>
      <c r="M232" t="str">
        <f t="shared" ca="1" si="11"/>
        <v/>
      </c>
      <c r="N232" s="26" t="str">
        <f ca="1">IF(K232="","",SUMIFS($J$2:$J$400,$I$2:I$400,"TP",$H$2:$H$400,$K232))</f>
        <v/>
      </c>
      <c r="O232" s="26" t="str">
        <f t="shared" ca="1" si="12"/>
        <v/>
      </c>
    </row>
    <row r="233" spans="7:15" x14ac:dyDescent="0.25">
      <c r="G233" t="str">
        <f ca="1">IF(COUNTIF($G$2:G232,H233)=0,H233,"")</f>
        <v/>
      </c>
      <c r="H233" t="e">
        <f t="array" aca="1" ref="H233" ca="1">IF(ISBLANK(#REF!),"",INDIRECT("'" &amp; "VOLUMES POR DISTRIBUIDORA"  &amp; "'!" &amp; ADDRESS(MAX(IF(NOT(ISBLANK(#REF!)),ROW(#REF!))),2)))</f>
        <v>#REF!</v>
      </c>
      <c r="I233" t="e">
        <f>IF(ISBLANK(#REF!),"",#REF!)</f>
        <v>#REF!</v>
      </c>
      <c r="J233" t="e">
        <f>IF(ISBLANK(#REF!),"",#REF!)</f>
        <v>#REF!</v>
      </c>
      <c r="K233" t="str">
        <f t="shared" ca="1" si="10"/>
        <v/>
      </c>
      <c r="L233" s="29" t="e">
        <f t="array" aca="1" ref="L233" ca="1">IF(MIN(IF(INDIRECT("G" &amp; L232+1 &amp; ":$G$400")&lt;&gt;"",ROW(INDIRECT("G" &amp; L232+1 &amp; ":$G$400")),""))=0,"",MIN(IF(INDIRECT("G" &amp; L232+1 &amp; ":$G$400")&lt;&gt;"",ROW(INDIRECT("G" &amp; L232+1 &amp; ":$G$400")),"")))</f>
        <v>#VALUE!</v>
      </c>
      <c r="M233" t="str">
        <f t="shared" ca="1" si="11"/>
        <v/>
      </c>
      <c r="N233" s="26" t="str">
        <f ca="1">IF(K233="","",SUMIFS($J$2:$J$400,$I$2:I$400,"TP",$H$2:$H$400,$K233))</f>
        <v/>
      </c>
      <c r="O233" s="26" t="str">
        <f t="shared" ca="1" si="12"/>
        <v/>
      </c>
    </row>
    <row r="234" spans="7:15" x14ac:dyDescent="0.25">
      <c r="G234" t="str">
        <f ca="1">IF(COUNTIF($G$2:G233,H234)=0,H234,"")</f>
        <v/>
      </c>
      <c r="H234" t="e">
        <f t="array" aca="1" ref="H234" ca="1">IF(ISBLANK(#REF!),"",INDIRECT("'" &amp; "VOLUMES POR DISTRIBUIDORA"  &amp; "'!" &amp; ADDRESS(MAX(IF(NOT(ISBLANK(#REF!)),ROW(#REF!))),2)))</f>
        <v>#REF!</v>
      </c>
      <c r="I234" t="e">
        <f>IF(ISBLANK(#REF!),"",#REF!)</f>
        <v>#REF!</v>
      </c>
      <c r="J234" t="e">
        <f>IF(ISBLANK(#REF!),"",#REF!)</f>
        <v>#REF!</v>
      </c>
      <c r="K234" t="str">
        <f t="shared" ca="1" si="10"/>
        <v/>
      </c>
      <c r="L234" s="29" t="e">
        <f t="array" aca="1" ref="L234" ca="1">IF(MIN(IF(INDIRECT("G" &amp; L233+1 &amp; ":$G$400")&lt;&gt;"",ROW(INDIRECT("G" &amp; L233+1 &amp; ":$G$400")),""))=0,"",MIN(IF(INDIRECT("G" &amp; L233+1 &amp; ":$G$400")&lt;&gt;"",ROW(INDIRECT("G" &amp; L233+1 &amp; ":$G$400")),"")))</f>
        <v>#VALUE!</v>
      </c>
      <c r="M234" t="str">
        <f t="shared" ca="1" si="11"/>
        <v/>
      </c>
      <c r="N234" s="26" t="str">
        <f ca="1">IF(K234="","",SUMIFS($J$2:$J$400,$I$2:I$400,"TP",$H$2:$H$400,$K234))</f>
        <v/>
      </c>
      <c r="O234" s="26" t="str">
        <f t="shared" ca="1" si="12"/>
        <v/>
      </c>
    </row>
    <row r="235" spans="7:15" x14ac:dyDescent="0.25">
      <c r="G235" t="str">
        <f ca="1">IF(COUNTIF($G$2:G234,H235)=0,H235,"")</f>
        <v/>
      </c>
      <c r="H235" t="e">
        <f t="array" aca="1" ref="H235" ca="1">IF(ISBLANK(#REF!),"",INDIRECT("'" &amp; "VOLUMES POR DISTRIBUIDORA"  &amp; "'!" &amp; ADDRESS(MAX(IF(NOT(ISBLANK(#REF!)),ROW(#REF!))),2)))</f>
        <v>#REF!</v>
      </c>
      <c r="I235" t="e">
        <f>IF(ISBLANK(#REF!),"",#REF!)</f>
        <v>#REF!</v>
      </c>
      <c r="J235" t="e">
        <f>IF(ISBLANK(#REF!),"",#REF!)</f>
        <v>#REF!</v>
      </c>
      <c r="K235" t="str">
        <f t="shared" ca="1" si="10"/>
        <v/>
      </c>
      <c r="L235" s="29" t="e">
        <f t="array" aca="1" ref="L235" ca="1">IF(MIN(IF(INDIRECT("G" &amp; L234+1 &amp; ":$G$400")&lt;&gt;"",ROW(INDIRECT("G" &amp; L234+1 &amp; ":$G$400")),""))=0,"",MIN(IF(INDIRECT("G" &amp; L234+1 &amp; ":$G$400")&lt;&gt;"",ROW(INDIRECT("G" &amp; L234+1 &amp; ":$G$400")),"")))</f>
        <v>#VALUE!</v>
      </c>
      <c r="M235" t="str">
        <f t="shared" ca="1" si="11"/>
        <v/>
      </c>
      <c r="N235" s="26" t="str">
        <f ca="1">IF(K235="","",SUMIFS($J$2:$J$400,$I$2:I$400,"TP",$H$2:$H$400,$K235))</f>
        <v/>
      </c>
      <c r="O235" s="26" t="str">
        <f t="shared" ca="1" si="12"/>
        <v/>
      </c>
    </row>
    <row r="236" spans="7:15" x14ac:dyDescent="0.25">
      <c r="G236" t="str">
        <f ca="1">IF(COUNTIF($G$2:G235,H236)=0,H236,"")</f>
        <v/>
      </c>
      <c r="H236" t="e">
        <f t="array" aca="1" ref="H236" ca="1">IF(ISBLANK(#REF!),"",INDIRECT("'" &amp; "VOLUMES POR DISTRIBUIDORA"  &amp; "'!" &amp; ADDRESS(MAX(IF(NOT(ISBLANK(#REF!)),ROW(#REF!))),2)))</f>
        <v>#REF!</v>
      </c>
      <c r="I236" t="e">
        <f>IF(ISBLANK(#REF!),"",#REF!)</f>
        <v>#REF!</v>
      </c>
      <c r="J236" t="e">
        <f>IF(ISBLANK(#REF!),"",#REF!)</f>
        <v>#REF!</v>
      </c>
      <c r="K236" t="str">
        <f t="shared" ca="1" si="10"/>
        <v/>
      </c>
      <c r="L236" s="29" t="e">
        <f t="array" aca="1" ref="L236" ca="1">IF(MIN(IF(INDIRECT("G" &amp; L235+1 &amp; ":$G$400")&lt;&gt;"",ROW(INDIRECT("G" &amp; L235+1 &amp; ":$G$400")),""))=0,"",MIN(IF(INDIRECT("G" &amp; L235+1 &amp; ":$G$400")&lt;&gt;"",ROW(INDIRECT("G" &amp; L235+1 &amp; ":$G$400")),"")))</f>
        <v>#VALUE!</v>
      </c>
      <c r="M236" t="str">
        <f t="shared" ca="1" si="11"/>
        <v/>
      </c>
      <c r="N236" s="26" t="str">
        <f ca="1">IF(K236="","",SUMIFS($J$2:$J$400,$I$2:I$400,"TP",$H$2:$H$400,$K236))</f>
        <v/>
      </c>
      <c r="O236" s="26" t="str">
        <f t="shared" ca="1" si="12"/>
        <v/>
      </c>
    </row>
    <row r="237" spans="7:15" x14ac:dyDescent="0.25">
      <c r="G237" t="str">
        <f ca="1">IF(COUNTIF($G$2:G236,H237)=0,H237,"")</f>
        <v/>
      </c>
      <c r="H237" t="e">
        <f t="array" aca="1" ref="H237" ca="1">IF(ISBLANK(#REF!),"",INDIRECT("'" &amp; "VOLUMES POR DISTRIBUIDORA"  &amp; "'!" &amp; ADDRESS(MAX(IF(NOT(ISBLANK(#REF!)),ROW(#REF!))),2)))</f>
        <v>#REF!</v>
      </c>
      <c r="I237" t="e">
        <f>IF(ISBLANK(#REF!),"",#REF!)</f>
        <v>#REF!</v>
      </c>
      <c r="J237" t="e">
        <f>IF(ISBLANK(#REF!),"",#REF!)</f>
        <v>#REF!</v>
      </c>
      <c r="K237" t="str">
        <f t="shared" ca="1" si="10"/>
        <v/>
      </c>
      <c r="L237" s="29" t="e">
        <f t="array" aca="1" ref="L237" ca="1">IF(MIN(IF(INDIRECT("G" &amp; L236+1 &amp; ":$G$400")&lt;&gt;"",ROW(INDIRECT("G" &amp; L236+1 &amp; ":$G$400")),""))=0,"",MIN(IF(INDIRECT("G" &amp; L236+1 &amp; ":$G$400")&lt;&gt;"",ROW(INDIRECT("G" &amp; L236+1 &amp; ":$G$400")),"")))</f>
        <v>#VALUE!</v>
      </c>
      <c r="M237" t="str">
        <f t="shared" ca="1" si="11"/>
        <v/>
      </c>
      <c r="N237" s="26" t="str">
        <f ca="1">IF(K237="","",SUMIFS($J$2:$J$400,$I$2:I$400,"TP",$H$2:$H$400,$K237))</f>
        <v/>
      </c>
      <c r="O237" s="26" t="str">
        <f t="shared" ca="1" si="12"/>
        <v/>
      </c>
    </row>
    <row r="238" spans="7:15" x14ac:dyDescent="0.25">
      <c r="G238" t="str">
        <f ca="1">IF(COUNTIF($G$2:G237,H238)=0,H238,"")</f>
        <v/>
      </c>
      <c r="H238" t="e">
        <f t="array" aca="1" ref="H238" ca="1">IF(ISBLANK(#REF!),"",INDIRECT("'" &amp; "VOLUMES POR DISTRIBUIDORA"  &amp; "'!" &amp; ADDRESS(MAX(IF(NOT(ISBLANK(#REF!)),ROW(#REF!))),2)))</f>
        <v>#REF!</v>
      </c>
      <c r="I238" t="e">
        <f>IF(ISBLANK(#REF!),"",#REF!)</f>
        <v>#REF!</v>
      </c>
      <c r="J238" t="e">
        <f>IF(ISBLANK(#REF!),"",#REF!)</f>
        <v>#REF!</v>
      </c>
      <c r="K238" t="str">
        <f t="shared" ca="1" si="10"/>
        <v/>
      </c>
      <c r="L238" s="29" t="e">
        <f t="array" aca="1" ref="L238" ca="1">IF(MIN(IF(INDIRECT("G" &amp; L237+1 &amp; ":$G$400")&lt;&gt;"",ROW(INDIRECT("G" &amp; L237+1 &amp; ":$G$400")),""))=0,"",MIN(IF(INDIRECT("G" &amp; L237+1 &amp; ":$G$400")&lt;&gt;"",ROW(INDIRECT("G" &amp; L237+1 &amp; ":$G$400")),"")))</f>
        <v>#VALUE!</v>
      </c>
      <c r="M238" t="str">
        <f t="shared" ca="1" si="11"/>
        <v/>
      </c>
      <c r="N238" s="26" t="str">
        <f ca="1">IF(K238="","",SUMIFS($J$2:$J$400,$I$2:I$400,"TP",$H$2:$H$400,$K238))</f>
        <v/>
      </c>
      <c r="O238" s="26" t="str">
        <f t="shared" ca="1" si="12"/>
        <v/>
      </c>
    </row>
    <row r="239" spans="7:15" x14ac:dyDescent="0.25">
      <c r="G239" t="str">
        <f ca="1">IF(COUNTIF($G$2:G238,H239)=0,H239,"")</f>
        <v/>
      </c>
      <c r="H239" t="e">
        <f t="array" aca="1" ref="H239" ca="1">IF(ISBLANK(#REF!),"",INDIRECT("'" &amp; "VOLUMES POR DISTRIBUIDORA"  &amp; "'!" &amp; ADDRESS(MAX(IF(NOT(ISBLANK(#REF!)),ROW(#REF!))),2)))</f>
        <v>#REF!</v>
      </c>
      <c r="I239" t="e">
        <f>IF(ISBLANK(#REF!),"",#REF!)</f>
        <v>#REF!</v>
      </c>
      <c r="J239" t="e">
        <f>IF(ISBLANK(#REF!),"",#REF!)</f>
        <v>#REF!</v>
      </c>
      <c r="K239" t="str">
        <f t="shared" ca="1" si="10"/>
        <v/>
      </c>
      <c r="L239" s="29" t="e">
        <f t="array" aca="1" ref="L239" ca="1">IF(MIN(IF(INDIRECT("G" &amp; L238+1 &amp; ":$G$400")&lt;&gt;"",ROW(INDIRECT("G" &amp; L238+1 &amp; ":$G$400")),""))=0,"",MIN(IF(INDIRECT("G" &amp; L238+1 &amp; ":$G$400")&lt;&gt;"",ROW(INDIRECT("G" &amp; L238+1 &amp; ":$G$400")),"")))</f>
        <v>#VALUE!</v>
      </c>
      <c r="M239" t="str">
        <f t="shared" ca="1" si="11"/>
        <v/>
      </c>
      <c r="N239" s="26" t="str">
        <f ca="1">IF(K239="","",SUMIFS($J$2:$J$400,$I$2:I$400,"TP",$H$2:$H$400,$K239))</f>
        <v/>
      </c>
      <c r="O239" s="26" t="str">
        <f t="shared" ca="1" si="12"/>
        <v/>
      </c>
    </row>
    <row r="240" spans="7:15" x14ac:dyDescent="0.25">
      <c r="G240" t="str">
        <f ca="1">IF(COUNTIF($G$2:G239,H240)=0,H240,"")</f>
        <v/>
      </c>
      <c r="H240" t="e">
        <f t="array" aca="1" ref="H240" ca="1">IF(ISBLANK(#REF!),"",INDIRECT("'" &amp; "VOLUMES POR DISTRIBUIDORA"  &amp; "'!" &amp; ADDRESS(MAX(IF(NOT(ISBLANK(#REF!)),ROW(#REF!))),2)))</f>
        <v>#REF!</v>
      </c>
      <c r="I240" t="e">
        <f>IF(ISBLANK(#REF!),"",#REF!)</f>
        <v>#REF!</v>
      </c>
      <c r="J240" t="e">
        <f>IF(ISBLANK(#REF!),"",#REF!)</f>
        <v>#REF!</v>
      </c>
      <c r="K240" t="str">
        <f t="shared" ca="1" si="10"/>
        <v/>
      </c>
      <c r="L240" s="29" t="e">
        <f t="array" aca="1" ref="L240" ca="1">IF(MIN(IF(INDIRECT("G" &amp; L239+1 &amp; ":$G$400")&lt;&gt;"",ROW(INDIRECT("G" &amp; L239+1 &amp; ":$G$400")),""))=0,"",MIN(IF(INDIRECT("G" &amp; L239+1 &amp; ":$G$400")&lt;&gt;"",ROW(INDIRECT("G" &amp; L239+1 &amp; ":$G$400")),"")))</f>
        <v>#VALUE!</v>
      </c>
      <c r="M240" t="str">
        <f t="shared" ca="1" si="11"/>
        <v/>
      </c>
      <c r="N240" s="26" t="str">
        <f ca="1">IF(K240="","",SUMIFS($J$2:$J$400,$I$2:I$400,"TP",$H$2:$H$400,$K240))</f>
        <v/>
      </c>
      <c r="O240" s="26" t="str">
        <f t="shared" ca="1" si="12"/>
        <v/>
      </c>
    </row>
    <row r="241" spans="7:15" x14ac:dyDescent="0.25">
      <c r="G241" t="str">
        <f ca="1">IF(COUNTIF($G$2:G240,H241)=0,H241,"")</f>
        <v/>
      </c>
      <c r="H241" t="e">
        <f t="array" aca="1" ref="H241" ca="1">IF(ISBLANK(#REF!),"",INDIRECT("'" &amp; "VOLUMES POR DISTRIBUIDORA"  &amp; "'!" &amp; ADDRESS(MAX(IF(NOT(ISBLANK(#REF!)),ROW(#REF!))),2)))</f>
        <v>#REF!</v>
      </c>
      <c r="I241" t="e">
        <f>IF(ISBLANK(#REF!),"",#REF!)</f>
        <v>#REF!</v>
      </c>
      <c r="J241" t="e">
        <f>IF(ISBLANK(#REF!),"",#REF!)</f>
        <v>#REF!</v>
      </c>
      <c r="K241" t="str">
        <f t="shared" ca="1" si="10"/>
        <v/>
      </c>
      <c r="L241" s="29" t="e">
        <f t="array" aca="1" ref="L241" ca="1">IF(MIN(IF(INDIRECT("G" &amp; L240+1 &amp; ":$G$400")&lt;&gt;"",ROW(INDIRECT("G" &amp; L240+1 &amp; ":$G$400")),""))=0,"",MIN(IF(INDIRECT("G" &amp; L240+1 &amp; ":$G$400")&lt;&gt;"",ROW(INDIRECT("G" &amp; L240+1 &amp; ":$G$400")),"")))</f>
        <v>#VALUE!</v>
      </c>
      <c r="M241" t="str">
        <f t="shared" ca="1" si="11"/>
        <v/>
      </c>
      <c r="N241" s="26" t="str">
        <f ca="1">IF(K241="","",SUMIFS($J$2:$J$400,$I$2:I$400,"TP",$H$2:$H$400,$K241))</f>
        <v/>
      </c>
      <c r="O241" s="26" t="str">
        <f t="shared" ca="1" si="12"/>
        <v/>
      </c>
    </row>
    <row r="242" spans="7:15" x14ac:dyDescent="0.25">
      <c r="G242" t="str">
        <f ca="1">IF(COUNTIF($G$2:G241,H242)=0,H242,"")</f>
        <v/>
      </c>
      <c r="H242" t="e">
        <f t="array" aca="1" ref="H242" ca="1">IF(ISBLANK(#REF!),"",INDIRECT("'" &amp; "VOLUMES POR DISTRIBUIDORA"  &amp; "'!" &amp; ADDRESS(MAX(IF(NOT(ISBLANK(#REF!)),ROW(#REF!))),2)))</f>
        <v>#REF!</v>
      </c>
      <c r="I242" t="e">
        <f>IF(ISBLANK(#REF!),"",#REF!)</f>
        <v>#REF!</v>
      </c>
      <c r="J242" t="e">
        <f>IF(ISBLANK(#REF!),"",#REF!)</f>
        <v>#REF!</v>
      </c>
      <c r="K242" t="str">
        <f t="shared" ca="1" si="10"/>
        <v/>
      </c>
      <c r="L242" s="29" t="e">
        <f t="array" aca="1" ref="L242" ca="1">IF(MIN(IF(INDIRECT("G" &amp; L241+1 &amp; ":$G$400")&lt;&gt;"",ROW(INDIRECT("G" &amp; L241+1 &amp; ":$G$400")),""))=0,"",MIN(IF(INDIRECT("G" &amp; L241+1 &amp; ":$G$400")&lt;&gt;"",ROW(INDIRECT("G" &amp; L241+1 &amp; ":$G$400")),"")))</f>
        <v>#VALUE!</v>
      </c>
      <c r="M242" t="str">
        <f t="shared" ca="1" si="11"/>
        <v/>
      </c>
      <c r="N242" s="26" t="str">
        <f ca="1">IF(K242="","",SUMIFS($J$2:$J$400,$I$2:I$400,"TP",$H$2:$H$400,$K242))</f>
        <v/>
      </c>
      <c r="O242" s="26" t="str">
        <f t="shared" ca="1" si="12"/>
        <v/>
      </c>
    </row>
    <row r="243" spans="7:15" x14ac:dyDescent="0.25">
      <c r="G243" t="str">
        <f ca="1">IF(COUNTIF($G$2:G242,H243)=0,H243,"")</f>
        <v/>
      </c>
      <c r="H243" t="e">
        <f t="array" aca="1" ref="H243" ca="1">IF(ISBLANK(#REF!),"",INDIRECT("'" &amp; "VOLUMES POR DISTRIBUIDORA"  &amp; "'!" &amp; ADDRESS(MAX(IF(NOT(ISBLANK(#REF!)),ROW(#REF!))),2)))</f>
        <v>#REF!</v>
      </c>
      <c r="I243" t="e">
        <f>IF(ISBLANK(#REF!),"",#REF!)</f>
        <v>#REF!</v>
      </c>
      <c r="J243" t="e">
        <f>IF(ISBLANK(#REF!),"",#REF!)</f>
        <v>#REF!</v>
      </c>
      <c r="K243" t="str">
        <f t="shared" ca="1" si="10"/>
        <v/>
      </c>
      <c r="L243" s="29" t="e">
        <f t="array" aca="1" ref="L243" ca="1">IF(MIN(IF(INDIRECT("G" &amp; L242+1 &amp; ":$G$400")&lt;&gt;"",ROW(INDIRECT("G" &amp; L242+1 &amp; ":$G$400")),""))=0,"",MIN(IF(INDIRECT("G" &amp; L242+1 &amp; ":$G$400")&lt;&gt;"",ROW(INDIRECT("G" &amp; L242+1 &amp; ":$G$400")),"")))</f>
        <v>#VALUE!</v>
      </c>
      <c r="M243" t="str">
        <f t="shared" ca="1" si="11"/>
        <v/>
      </c>
      <c r="N243" s="26" t="str">
        <f ca="1">IF(K243="","",SUMIFS($J$2:$J$400,$I$2:I$400,"TP",$H$2:$H$400,$K243))</f>
        <v/>
      </c>
      <c r="O243" s="26" t="str">
        <f t="shared" ca="1" si="12"/>
        <v/>
      </c>
    </row>
    <row r="244" spans="7:15" x14ac:dyDescent="0.25">
      <c r="G244" t="str">
        <f ca="1">IF(COUNTIF($G$2:G243,H244)=0,H244,"")</f>
        <v/>
      </c>
      <c r="H244" t="e">
        <f t="array" aca="1" ref="H244" ca="1">IF(ISBLANK(#REF!),"",INDIRECT("'" &amp; "VOLUMES POR DISTRIBUIDORA"  &amp; "'!" &amp; ADDRESS(MAX(IF(NOT(ISBLANK(#REF!)),ROW(#REF!))),2)))</f>
        <v>#REF!</v>
      </c>
      <c r="I244" t="e">
        <f>IF(ISBLANK(#REF!),"",#REF!)</f>
        <v>#REF!</v>
      </c>
      <c r="J244" t="e">
        <f>IF(ISBLANK(#REF!),"",#REF!)</f>
        <v>#REF!</v>
      </c>
      <c r="K244" t="str">
        <f t="shared" ca="1" si="10"/>
        <v/>
      </c>
      <c r="L244" s="29" t="e">
        <f t="array" aca="1" ref="L244" ca="1">IF(MIN(IF(INDIRECT("G" &amp; L243+1 &amp; ":$G$400")&lt;&gt;"",ROW(INDIRECT("G" &amp; L243+1 &amp; ":$G$400")),""))=0,"",MIN(IF(INDIRECT("G" &amp; L243+1 &amp; ":$G$400")&lt;&gt;"",ROW(INDIRECT("G" &amp; L243+1 &amp; ":$G$400")),"")))</f>
        <v>#VALUE!</v>
      </c>
      <c r="M244" t="str">
        <f t="shared" ca="1" si="11"/>
        <v/>
      </c>
      <c r="N244" s="26" t="str">
        <f ca="1">IF(K244="","",SUMIFS($J$2:$J$400,$I$2:I$400,"TP",$H$2:$H$400,$K244))</f>
        <v/>
      </c>
      <c r="O244" s="26" t="str">
        <f t="shared" ca="1" si="12"/>
        <v/>
      </c>
    </row>
    <row r="245" spans="7:15" x14ac:dyDescent="0.25">
      <c r="G245" t="str">
        <f ca="1">IF(COUNTIF($G$2:G244,H245)=0,H245,"")</f>
        <v/>
      </c>
      <c r="H245" t="e">
        <f t="array" aca="1" ref="H245" ca="1">IF(ISBLANK(#REF!),"",INDIRECT("'" &amp; "VOLUMES POR DISTRIBUIDORA"  &amp; "'!" &amp; ADDRESS(MAX(IF(NOT(ISBLANK(#REF!)),ROW(#REF!))),2)))</f>
        <v>#REF!</v>
      </c>
      <c r="I245" t="e">
        <f>IF(ISBLANK(#REF!),"",#REF!)</f>
        <v>#REF!</v>
      </c>
      <c r="J245" t="e">
        <f>IF(ISBLANK(#REF!),"",#REF!)</f>
        <v>#REF!</v>
      </c>
      <c r="K245" t="str">
        <f t="shared" ca="1" si="10"/>
        <v/>
      </c>
      <c r="L245" s="29" t="e">
        <f t="array" aca="1" ref="L245" ca="1">IF(MIN(IF(INDIRECT("G" &amp; L244+1 &amp; ":$G$400")&lt;&gt;"",ROW(INDIRECT("G" &amp; L244+1 &amp; ":$G$400")),""))=0,"",MIN(IF(INDIRECT("G" &amp; L244+1 &amp; ":$G$400")&lt;&gt;"",ROW(INDIRECT("G" &amp; L244+1 &amp; ":$G$400")),"")))</f>
        <v>#VALUE!</v>
      </c>
      <c r="M245" t="str">
        <f t="shared" ca="1" si="11"/>
        <v/>
      </c>
      <c r="N245" s="26" t="str">
        <f ca="1">IF(K245="","",SUMIFS($J$2:$J$400,$I$2:I$400,"TP",$H$2:$H$400,$K245))</f>
        <v/>
      </c>
      <c r="O245" s="26" t="str">
        <f t="shared" ca="1" si="12"/>
        <v/>
      </c>
    </row>
    <row r="246" spans="7:15" x14ac:dyDescent="0.25">
      <c r="G246" t="str">
        <f ca="1">IF(COUNTIF($G$2:G245,H246)=0,H246,"")</f>
        <v/>
      </c>
      <c r="H246" t="e">
        <f t="array" aca="1" ref="H246" ca="1">IF(ISBLANK(#REF!),"",INDIRECT("'" &amp; "VOLUMES POR DISTRIBUIDORA"  &amp; "'!" &amp; ADDRESS(MAX(IF(NOT(ISBLANK(#REF!)),ROW(#REF!))),2)))</f>
        <v>#REF!</v>
      </c>
      <c r="I246" t="e">
        <f>IF(ISBLANK(#REF!),"",#REF!)</f>
        <v>#REF!</v>
      </c>
      <c r="J246" t="e">
        <f>IF(ISBLANK(#REF!),"",#REF!)</f>
        <v>#REF!</v>
      </c>
      <c r="K246" t="str">
        <f t="shared" ca="1" si="10"/>
        <v/>
      </c>
      <c r="L246" s="29" t="e">
        <f t="array" aca="1" ref="L246" ca="1">IF(MIN(IF(INDIRECT("G" &amp; L245+1 &amp; ":$G$400")&lt;&gt;"",ROW(INDIRECT("G" &amp; L245+1 &amp; ":$G$400")),""))=0,"",MIN(IF(INDIRECT("G" &amp; L245+1 &amp; ":$G$400")&lt;&gt;"",ROW(INDIRECT("G" &amp; L245+1 &amp; ":$G$400")),"")))</f>
        <v>#VALUE!</v>
      </c>
      <c r="M246" t="str">
        <f t="shared" ca="1" si="11"/>
        <v/>
      </c>
      <c r="N246" s="26" t="str">
        <f ca="1">IF(K246="","",SUMIFS($J$2:$J$400,$I$2:I$400,"TP",$H$2:$H$400,$K246))</f>
        <v/>
      </c>
      <c r="O246" s="26" t="str">
        <f t="shared" ca="1" si="12"/>
        <v/>
      </c>
    </row>
    <row r="247" spans="7:15" x14ac:dyDescent="0.25">
      <c r="G247" t="str">
        <f ca="1">IF(COUNTIF($G$2:G246,H247)=0,H247,"")</f>
        <v/>
      </c>
      <c r="H247" t="e">
        <f t="array" aca="1" ref="H247" ca="1">IF(ISBLANK(#REF!),"",INDIRECT("'" &amp; "VOLUMES POR DISTRIBUIDORA"  &amp; "'!" &amp; ADDRESS(MAX(IF(NOT(ISBLANK(#REF!)),ROW(#REF!))),2)))</f>
        <v>#REF!</v>
      </c>
      <c r="I247" t="e">
        <f>IF(ISBLANK(#REF!),"",#REF!)</f>
        <v>#REF!</v>
      </c>
      <c r="J247" t="e">
        <f>IF(ISBLANK(#REF!),"",#REF!)</f>
        <v>#REF!</v>
      </c>
      <c r="K247" t="str">
        <f t="shared" ca="1" si="10"/>
        <v/>
      </c>
      <c r="L247" s="29" t="e">
        <f t="array" aca="1" ref="L247" ca="1">IF(MIN(IF(INDIRECT("G" &amp; L246+1 &amp; ":$G$400")&lt;&gt;"",ROW(INDIRECT("G" &amp; L246+1 &amp; ":$G$400")),""))=0,"",MIN(IF(INDIRECT("G" &amp; L246+1 &amp; ":$G$400")&lt;&gt;"",ROW(INDIRECT("G" &amp; L246+1 &amp; ":$G$400")),"")))</f>
        <v>#VALUE!</v>
      </c>
      <c r="M247" t="str">
        <f t="shared" ca="1" si="11"/>
        <v/>
      </c>
      <c r="N247" s="26" t="str">
        <f ca="1">IF(K247="","",SUMIFS($J$2:$J$400,$I$2:I$400,"TP",$H$2:$H$400,$K247))</f>
        <v/>
      </c>
      <c r="O247" s="26" t="str">
        <f t="shared" ca="1" si="12"/>
        <v/>
      </c>
    </row>
    <row r="248" spans="7:15" x14ac:dyDescent="0.25">
      <c r="G248" t="str">
        <f ca="1">IF(COUNTIF($G$2:G247,H248)=0,H248,"")</f>
        <v/>
      </c>
      <c r="H248" t="e">
        <f t="array" aca="1" ref="H248" ca="1">IF(ISBLANK(#REF!),"",INDIRECT("'" &amp; "VOLUMES POR DISTRIBUIDORA"  &amp; "'!" &amp; ADDRESS(MAX(IF(NOT(ISBLANK(#REF!)),ROW(#REF!))),2)))</f>
        <v>#REF!</v>
      </c>
      <c r="I248" t="e">
        <f>IF(ISBLANK(#REF!),"",#REF!)</f>
        <v>#REF!</v>
      </c>
      <c r="J248" t="e">
        <f>IF(ISBLANK(#REF!),"",#REF!)</f>
        <v>#REF!</v>
      </c>
      <c r="K248" t="str">
        <f t="shared" ca="1" si="10"/>
        <v/>
      </c>
      <c r="L248" s="29" t="e">
        <f t="array" aca="1" ref="L248" ca="1">IF(MIN(IF(INDIRECT("G" &amp; L247+1 &amp; ":$G$400")&lt;&gt;"",ROW(INDIRECT("G" &amp; L247+1 &amp; ":$G$400")),""))=0,"",MIN(IF(INDIRECT("G" &amp; L247+1 &amp; ":$G$400")&lt;&gt;"",ROW(INDIRECT("G" &amp; L247+1 &amp; ":$G$400")),"")))</f>
        <v>#VALUE!</v>
      </c>
      <c r="M248" t="str">
        <f t="shared" ca="1" si="11"/>
        <v/>
      </c>
      <c r="N248" s="26" t="str">
        <f ca="1">IF(K248="","",SUMIFS($J$2:$J$400,$I$2:I$400,"TP",$H$2:$H$400,$K248))</f>
        <v/>
      </c>
      <c r="O248" s="26" t="str">
        <f t="shared" ca="1" si="12"/>
        <v/>
      </c>
    </row>
    <row r="249" spans="7:15" x14ac:dyDescent="0.25">
      <c r="G249" t="str">
        <f ca="1">IF(COUNTIF($G$2:G248,H249)=0,H249,"")</f>
        <v/>
      </c>
      <c r="H249" t="e">
        <f t="array" aca="1" ref="H249" ca="1">IF(ISBLANK(#REF!),"",INDIRECT("'" &amp; "VOLUMES POR DISTRIBUIDORA"  &amp; "'!" &amp; ADDRESS(MAX(IF(NOT(ISBLANK(#REF!)),ROW(#REF!))),2)))</f>
        <v>#REF!</v>
      </c>
      <c r="I249" t="e">
        <f>IF(ISBLANK(#REF!),"",#REF!)</f>
        <v>#REF!</v>
      </c>
      <c r="J249" t="e">
        <f>IF(ISBLANK(#REF!),"",#REF!)</f>
        <v>#REF!</v>
      </c>
      <c r="K249" t="str">
        <f t="shared" ca="1" si="10"/>
        <v/>
      </c>
      <c r="L249" s="29" t="e">
        <f t="array" aca="1" ref="L249" ca="1">IF(MIN(IF(INDIRECT("G" &amp; L248+1 &amp; ":$G$400")&lt;&gt;"",ROW(INDIRECT("G" &amp; L248+1 &amp; ":$G$400")),""))=0,"",MIN(IF(INDIRECT("G" &amp; L248+1 &amp; ":$G$400")&lt;&gt;"",ROW(INDIRECT("G" &amp; L248+1 &amp; ":$G$400")),"")))</f>
        <v>#VALUE!</v>
      </c>
      <c r="M249" t="str">
        <f t="shared" ca="1" si="11"/>
        <v/>
      </c>
      <c r="N249" s="26" t="str">
        <f ca="1">IF(K249="","",SUMIFS($J$2:$J$400,$I$2:I$400,"TP",$H$2:$H$400,$K249))</f>
        <v/>
      </c>
      <c r="O249" s="26" t="str">
        <f t="shared" ca="1" si="12"/>
        <v/>
      </c>
    </row>
    <row r="250" spans="7:15" x14ac:dyDescent="0.25">
      <c r="G250" t="str">
        <f ca="1">IF(COUNTIF($G$2:G249,H250)=0,H250,"")</f>
        <v/>
      </c>
      <c r="H250" t="e">
        <f t="array" aca="1" ref="H250" ca="1">IF(ISBLANK(#REF!),"",INDIRECT("'" &amp; "VOLUMES POR DISTRIBUIDORA"  &amp; "'!" &amp; ADDRESS(MAX(IF(NOT(ISBLANK(#REF!)),ROW(#REF!))),2)))</f>
        <v>#REF!</v>
      </c>
      <c r="I250" t="e">
        <f>IF(ISBLANK(#REF!),"",#REF!)</f>
        <v>#REF!</v>
      </c>
      <c r="J250" t="e">
        <f>IF(ISBLANK(#REF!),"",#REF!)</f>
        <v>#REF!</v>
      </c>
      <c r="K250" t="str">
        <f t="shared" ca="1" si="10"/>
        <v/>
      </c>
      <c r="L250" s="29" t="e">
        <f t="array" aca="1" ref="L250" ca="1">IF(MIN(IF(INDIRECT("G" &amp; L249+1 &amp; ":$G$400")&lt;&gt;"",ROW(INDIRECT("G" &amp; L249+1 &amp; ":$G$400")),""))=0,"",MIN(IF(INDIRECT("G" &amp; L249+1 &amp; ":$G$400")&lt;&gt;"",ROW(INDIRECT("G" &amp; L249+1 &amp; ":$G$400")),"")))</f>
        <v>#VALUE!</v>
      </c>
      <c r="M250" t="str">
        <f t="shared" ca="1" si="11"/>
        <v/>
      </c>
      <c r="N250" s="26" t="str">
        <f ca="1">IF(K250="","",SUMIFS($J$2:$J$400,$I$2:I$400,"TP",$H$2:$H$400,$K250))</f>
        <v/>
      </c>
      <c r="O250" s="26" t="str">
        <f t="shared" ca="1" si="12"/>
        <v/>
      </c>
    </row>
    <row r="251" spans="7:15" x14ac:dyDescent="0.25">
      <c r="G251" t="str">
        <f ca="1">IF(COUNTIF($G$2:G250,H251)=0,H251,"")</f>
        <v/>
      </c>
      <c r="H251" t="e">
        <f t="array" aca="1" ref="H251" ca="1">IF(ISBLANK(#REF!),"",INDIRECT("'" &amp; "VOLUMES POR DISTRIBUIDORA"  &amp; "'!" &amp; ADDRESS(MAX(IF(NOT(ISBLANK(#REF!)),ROW(#REF!))),2)))</f>
        <v>#REF!</v>
      </c>
      <c r="I251" t="e">
        <f>IF(ISBLANK(#REF!),"",#REF!)</f>
        <v>#REF!</v>
      </c>
      <c r="J251" t="e">
        <f>IF(ISBLANK(#REF!),"",#REF!)</f>
        <v>#REF!</v>
      </c>
      <c r="K251" t="str">
        <f t="shared" ca="1" si="10"/>
        <v/>
      </c>
      <c r="L251" s="29" t="e">
        <f t="array" aca="1" ref="L251" ca="1">IF(MIN(IF(INDIRECT("G" &amp; L250+1 &amp; ":$G$400")&lt;&gt;"",ROW(INDIRECT("G" &amp; L250+1 &amp; ":$G$400")),""))=0,"",MIN(IF(INDIRECT("G" &amp; L250+1 &amp; ":$G$400")&lt;&gt;"",ROW(INDIRECT("G" &amp; L250+1 &amp; ":$G$400")),"")))</f>
        <v>#VALUE!</v>
      </c>
      <c r="M251" t="str">
        <f t="shared" ca="1" si="11"/>
        <v/>
      </c>
      <c r="N251" s="26" t="str">
        <f ca="1">IF(K251="","",SUMIFS($J$2:$J$400,$I$2:I$400,"TP",$H$2:$H$400,$K251))</f>
        <v/>
      </c>
      <c r="O251" s="26" t="str">
        <f t="shared" ca="1" si="12"/>
        <v/>
      </c>
    </row>
    <row r="252" spans="7:15" x14ac:dyDescent="0.25">
      <c r="G252" t="str">
        <f ca="1">IF(COUNTIF($G$2:G251,H252)=0,H252,"")</f>
        <v/>
      </c>
      <c r="H252" t="e">
        <f t="array" aca="1" ref="H252" ca="1">IF(ISBLANK(#REF!),"",INDIRECT("'" &amp; "VOLUMES POR DISTRIBUIDORA"  &amp; "'!" &amp; ADDRESS(MAX(IF(NOT(ISBLANK(#REF!)),ROW(#REF!))),2)))</f>
        <v>#REF!</v>
      </c>
      <c r="I252" t="e">
        <f>IF(ISBLANK(#REF!),"",#REF!)</f>
        <v>#REF!</v>
      </c>
      <c r="J252" t="e">
        <f>IF(ISBLANK(#REF!),"",#REF!)</f>
        <v>#REF!</v>
      </c>
      <c r="K252" t="str">
        <f t="shared" ca="1" si="10"/>
        <v/>
      </c>
      <c r="L252" s="29" t="e">
        <f t="array" aca="1" ref="L252" ca="1">IF(MIN(IF(INDIRECT("G" &amp; L251+1 &amp; ":$G$400")&lt;&gt;"",ROW(INDIRECT("G" &amp; L251+1 &amp; ":$G$400")),""))=0,"",MIN(IF(INDIRECT("G" &amp; L251+1 &amp; ":$G$400")&lt;&gt;"",ROW(INDIRECT("G" &amp; L251+1 &amp; ":$G$400")),"")))</f>
        <v>#VALUE!</v>
      </c>
      <c r="M252" t="str">
        <f t="shared" ca="1" si="11"/>
        <v/>
      </c>
      <c r="N252" s="26" t="str">
        <f ca="1">IF(K252="","",SUMIFS($J$2:$J$400,$I$2:I$400,"TP",$H$2:$H$400,$K252))</f>
        <v/>
      </c>
      <c r="O252" s="26" t="str">
        <f t="shared" ca="1" si="12"/>
        <v/>
      </c>
    </row>
    <row r="253" spans="7:15" x14ac:dyDescent="0.25">
      <c r="G253" t="str">
        <f ca="1">IF(COUNTIF($G$2:G252,H253)=0,H253,"")</f>
        <v/>
      </c>
      <c r="H253" t="e">
        <f t="array" aca="1" ref="H253" ca="1">IF(ISBLANK(#REF!),"",INDIRECT("'" &amp; "VOLUMES POR DISTRIBUIDORA"  &amp; "'!" &amp; ADDRESS(MAX(IF(NOT(ISBLANK(#REF!)),ROW(#REF!))),2)))</f>
        <v>#REF!</v>
      </c>
      <c r="I253" t="e">
        <f>IF(ISBLANK(#REF!),"",#REF!)</f>
        <v>#REF!</v>
      </c>
      <c r="J253" t="e">
        <f>IF(ISBLANK(#REF!),"",#REF!)</f>
        <v>#REF!</v>
      </c>
      <c r="K253" t="str">
        <f t="shared" ca="1" si="10"/>
        <v/>
      </c>
      <c r="L253" s="29" t="e">
        <f t="array" aca="1" ref="L253" ca="1">IF(MIN(IF(INDIRECT("G" &amp; L252+1 &amp; ":$G$400")&lt;&gt;"",ROW(INDIRECT("G" &amp; L252+1 &amp; ":$G$400")),""))=0,"",MIN(IF(INDIRECT("G" &amp; L252+1 &amp; ":$G$400")&lt;&gt;"",ROW(INDIRECT("G" &amp; L252+1 &amp; ":$G$400")),"")))</f>
        <v>#VALUE!</v>
      </c>
      <c r="M253" t="str">
        <f t="shared" ca="1" si="11"/>
        <v/>
      </c>
      <c r="N253" s="26" t="str">
        <f ca="1">IF(K253="","",SUMIFS($J$2:$J$400,$I$2:I$400,"TP",$H$2:$H$400,$K253))</f>
        <v/>
      </c>
      <c r="O253" s="26" t="str">
        <f t="shared" ca="1" si="12"/>
        <v/>
      </c>
    </row>
    <row r="254" spans="7:15" x14ac:dyDescent="0.25">
      <c r="G254" t="str">
        <f ca="1">IF(COUNTIF($G$2:G253,H254)=0,H254,"")</f>
        <v/>
      </c>
      <c r="H254" t="e">
        <f t="array" aca="1" ref="H254" ca="1">IF(ISBLANK(#REF!),"",INDIRECT("'" &amp; "VOLUMES POR DISTRIBUIDORA"  &amp; "'!" &amp; ADDRESS(MAX(IF(NOT(ISBLANK(#REF!)),ROW(#REF!))),2)))</f>
        <v>#REF!</v>
      </c>
      <c r="I254" t="e">
        <f>IF(ISBLANK(#REF!),"",#REF!)</f>
        <v>#REF!</v>
      </c>
      <c r="J254" t="e">
        <f>IF(ISBLANK(#REF!),"",#REF!)</f>
        <v>#REF!</v>
      </c>
      <c r="K254" t="str">
        <f t="shared" ca="1" si="10"/>
        <v/>
      </c>
      <c r="L254" s="29" t="e">
        <f t="array" aca="1" ref="L254" ca="1">IF(MIN(IF(INDIRECT("G" &amp; L253+1 &amp; ":$G$400")&lt;&gt;"",ROW(INDIRECT("G" &amp; L253+1 &amp; ":$G$400")),""))=0,"",MIN(IF(INDIRECT("G" &amp; L253+1 &amp; ":$G$400")&lt;&gt;"",ROW(INDIRECT("G" &amp; L253+1 &amp; ":$G$400")),"")))</f>
        <v>#VALUE!</v>
      </c>
      <c r="M254" t="str">
        <f t="shared" ca="1" si="11"/>
        <v/>
      </c>
      <c r="N254" s="26" t="str">
        <f ca="1">IF(K254="","",SUMIFS($J$2:$J$400,$I$2:I$400,"TP",$H$2:$H$400,$K254))</f>
        <v/>
      </c>
      <c r="O254" s="26" t="str">
        <f t="shared" ca="1" si="12"/>
        <v/>
      </c>
    </row>
    <row r="255" spans="7:15" x14ac:dyDescent="0.25">
      <c r="G255" t="str">
        <f ca="1">IF(COUNTIF($G$2:G254,H255)=0,H255,"")</f>
        <v/>
      </c>
      <c r="H255" t="e">
        <f t="array" aca="1" ref="H255" ca="1">IF(ISBLANK(#REF!),"",INDIRECT("'" &amp; "VOLUMES POR DISTRIBUIDORA"  &amp; "'!" &amp; ADDRESS(MAX(IF(NOT(ISBLANK(#REF!)),ROW(#REF!))),2)))</f>
        <v>#REF!</v>
      </c>
      <c r="I255" t="e">
        <f>IF(ISBLANK(#REF!),"",#REF!)</f>
        <v>#REF!</v>
      </c>
      <c r="J255" t="e">
        <f>IF(ISBLANK(#REF!),"",#REF!)</f>
        <v>#REF!</v>
      </c>
      <c r="K255" t="str">
        <f t="shared" ca="1" si="10"/>
        <v/>
      </c>
      <c r="L255" s="29" t="e">
        <f t="array" aca="1" ref="L255" ca="1">IF(MIN(IF(INDIRECT("G" &amp; L254+1 &amp; ":$G$400")&lt;&gt;"",ROW(INDIRECT("G" &amp; L254+1 &amp; ":$G$400")),""))=0,"",MIN(IF(INDIRECT("G" &amp; L254+1 &amp; ":$G$400")&lt;&gt;"",ROW(INDIRECT("G" &amp; L254+1 &amp; ":$G$400")),"")))</f>
        <v>#VALUE!</v>
      </c>
      <c r="M255" t="str">
        <f t="shared" ca="1" si="11"/>
        <v/>
      </c>
      <c r="N255" s="26" t="str">
        <f ca="1">IF(K255="","",SUMIFS($J$2:$J$400,$I$2:I$400,"TP",$H$2:$H$400,$K255))</f>
        <v/>
      </c>
      <c r="O255" s="26" t="str">
        <f t="shared" ca="1" si="12"/>
        <v/>
      </c>
    </row>
    <row r="256" spans="7:15" x14ac:dyDescent="0.25">
      <c r="G256" t="str">
        <f ca="1">IF(COUNTIF($G$2:G255,H256)=0,H256,"")</f>
        <v/>
      </c>
      <c r="H256" t="e">
        <f t="array" aca="1" ref="H256" ca="1">IF(ISBLANK(#REF!),"",INDIRECT("'" &amp; "VOLUMES POR DISTRIBUIDORA"  &amp; "'!" &amp; ADDRESS(MAX(IF(NOT(ISBLANK(#REF!)),ROW(#REF!))),2)))</f>
        <v>#REF!</v>
      </c>
      <c r="I256" t="e">
        <f>IF(ISBLANK(#REF!),"",#REF!)</f>
        <v>#REF!</v>
      </c>
      <c r="J256" t="e">
        <f>IF(ISBLANK(#REF!),"",#REF!)</f>
        <v>#REF!</v>
      </c>
      <c r="K256" t="str">
        <f t="shared" ca="1" si="10"/>
        <v/>
      </c>
      <c r="L256" s="29" t="e">
        <f t="array" aca="1" ref="L256" ca="1">IF(MIN(IF(INDIRECT("G" &amp; L255+1 &amp; ":$G$400")&lt;&gt;"",ROW(INDIRECT("G" &amp; L255+1 &amp; ":$G$400")),""))=0,"",MIN(IF(INDIRECT("G" &amp; L255+1 &amp; ":$G$400")&lt;&gt;"",ROW(INDIRECT("G" &amp; L255+1 &amp; ":$G$400")),"")))</f>
        <v>#VALUE!</v>
      </c>
      <c r="M256" t="str">
        <f t="shared" ca="1" si="11"/>
        <v/>
      </c>
      <c r="N256" s="26" t="str">
        <f ca="1">IF(K256="","",SUMIFS($J$2:$J$400,$I$2:I$400,"TP",$H$2:$H$400,$K256))</f>
        <v/>
      </c>
      <c r="O256" s="26" t="str">
        <f t="shared" ca="1" si="12"/>
        <v/>
      </c>
    </row>
    <row r="257" spans="7:15" x14ac:dyDescent="0.25">
      <c r="G257" t="str">
        <f ca="1">IF(COUNTIF($G$2:G256,H257)=0,H257,"")</f>
        <v/>
      </c>
      <c r="H257" t="e">
        <f t="array" aca="1" ref="H257" ca="1">IF(ISBLANK(#REF!),"",INDIRECT("'" &amp; "VOLUMES POR DISTRIBUIDORA"  &amp; "'!" &amp; ADDRESS(MAX(IF(NOT(ISBLANK(#REF!)),ROW(#REF!))),2)))</f>
        <v>#REF!</v>
      </c>
      <c r="I257" t="e">
        <f>IF(ISBLANK(#REF!),"",#REF!)</f>
        <v>#REF!</v>
      </c>
      <c r="J257" t="e">
        <f>IF(ISBLANK(#REF!),"",#REF!)</f>
        <v>#REF!</v>
      </c>
      <c r="K257" t="str">
        <f t="shared" ca="1" si="10"/>
        <v/>
      </c>
      <c r="L257" s="29" t="e">
        <f t="array" aca="1" ref="L257" ca="1">IF(MIN(IF(INDIRECT("G" &amp; L256+1 &amp; ":$G$400")&lt;&gt;"",ROW(INDIRECT("G" &amp; L256+1 &amp; ":$G$400")),""))=0,"",MIN(IF(INDIRECT("G" &amp; L256+1 &amp; ":$G$400")&lt;&gt;"",ROW(INDIRECT("G" &amp; L256+1 &amp; ":$G$400")),"")))</f>
        <v>#VALUE!</v>
      </c>
      <c r="M257" t="str">
        <f t="shared" ca="1" si="11"/>
        <v/>
      </c>
      <c r="N257" s="26" t="str">
        <f ca="1">IF(K257="","",SUMIFS($J$2:$J$400,$I$2:I$400,"TP",$H$2:$H$400,$K257))</f>
        <v/>
      </c>
      <c r="O257" s="26" t="str">
        <f t="shared" ca="1" si="12"/>
        <v/>
      </c>
    </row>
    <row r="258" spans="7:15" x14ac:dyDescent="0.25">
      <c r="G258" t="str">
        <f ca="1">IF(COUNTIF($G$2:G257,H258)=0,H258,"")</f>
        <v/>
      </c>
      <c r="H258" t="e">
        <f t="array" aca="1" ref="H258" ca="1">IF(ISBLANK(#REF!),"",INDIRECT("'" &amp; "VOLUMES POR DISTRIBUIDORA"  &amp; "'!" &amp; ADDRESS(MAX(IF(NOT(ISBLANK(#REF!)),ROW(#REF!))),2)))</f>
        <v>#REF!</v>
      </c>
      <c r="I258" t="e">
        <f>IF(ISBLANK(#REF!),"",#REF!)</f>
        <v>#REF!</v>
      </c>
      <c r="J258" t="e">
        <f>IF(ISBLANK(#REF!),"",#REF!)</f>
        <v>#REF!</v>
      </c>
      <c r="K258" t="str">
        <f t="shared" ref="K258:K321" ca="1" si="13">IF(M258="","",INDIRECT("G" &amp; M258))</f>
        <v/>
      </c>
      <c r="L258" s="29" t="e">
        <f t="array" aca="1" ref="L258" ca="1">IF(MIN(IF(INDIRECT("G" &amp; L257+1 &amp; ":$G$400")&lt;&gt;"",ROW(INDIRECT("G" &amp; L257+1 &amp; ":$G$400")),""))=0,"",MIN(IF(INDIRECT("G" &amp; L257+1 &amp; ":$G$400")&lt;&gt;"",ROW(INDIRECT("G" &amp; L257+1 &amp; ":$G$400")),"")))</f>
        <v>#VALUE!</v>
      </c>
      <c r="M258" t="str">
        <f t="shared" ref="M258:M321" ca="1" si="14">IF(ISNUMBER(L258),L258,"")</f>
        <v/>
      </c>
      <c r="N258" s="26" t="str">
        <f ca="1">IF(K258="","",SUMIFS($J$2:$J$400,$I$2:I$400,"TP",$H$2:$H$400,$K258))</f>
        <v/>
      </c>
      <c r="O258" s="26" t="str">
        <f t="shared" ref="O258:O321" ca="1" si="15">IF($K258="","",SUMIFS($J$2:$J$400,$I$2:$I$400,"EC",$H$2:$H$400,$K258))</f>
        <v/>
      </c>
    </row>
    <row r="259" spans="7:15" x14ac:dyDescent="0.25">
      <c r="G259" t="str">
        <f ca="1">IF(COUNTIF($G$2:G258,H259)=0,H259,"")</f>
        <v/>
      </c>
      <c r="H259" t="e">
        <f t="array" aca="1" ref="H259" ca="1">IF(ISBLANK(#REF!),"",INDIRECT("'" &amp; "VOLUMES POR DISTRIBUIDORA"  &amp; "'!" &amp; ADDRESS(MAX(IF(NOT(ISBLANK(#REF!)),ROW(#REF!))),2)))</f>
        <v>#REF!</v>
      </c>
      <c r="I259" t="e">
        <f>IF(ISBLANK(#REF!),"",#REF!)</f>
        <v>#REF!</v>
      </c>
      <c r="J259" t="e">
        <f>IF(ISBLANK(#REF!),"",#REF!)</f>
        <v>#REF!</v>
      </c>
      <c r="K259" t="str">
        <f t="shared" ca="1" si="13"/>
        <v/>
      </c>
      <c r="L259" s="29" t="e">
        <f t="array" aca="1" ref="L259" ca="1">IF(MIN(IF(INDIRECT("G" &amp; L258+1 &amp; ":$G$400")&lt;&gt;"",ROW(INDIRECT("G" &amp; L258+1 &amp; ":$G$400")),""))=0,"",MIN(IF(INDIRECT("G" &amp; L258+1 &amp; ":$G$400")&lt;&gt;"",ROW(INDIRECT("G" &amp; L258+1 &amp; ":$G$400")),"")))</f>
        <v>#VALUE!</v>
      </c>
      <c r="M259" t="str">
        <f t="shared" ca="1" si="14"/>
        <v/>
      </c>
      <c r="N259" s="26" t="str">
        <f ca="1">IF(K259="","",SUMIFS($J$2:$J$400,$I$2:I$400,"TP",$H$2:$H$400,$K259))</f>
        <v/>
      </c>
      <c r="O259" s="26" t="str">
        <f t="shared" ca="1" si="15"/>
        <v/>
      </c>
    </row>
    <row r="260" spans="7:15" x14ac:dyDescent="0.25">
      <c r="G260" t="str">
        <f ca="1">IF(COUNTIF($G$2:G259,H260)=0,H260,"")</f>
        <v/>
      </c>
      <c r="H260" t="e">
        <f t="array" aca="1" ref="H260" ca="1">IF(ISBLANK(#REF!),"",INDIRECT("'" &amp; "VOLUMES POR DISTRIBUIDORA"  &amp; "'!" &amp; ADDRESS(MAX(IF(NOT(ISBLANK(#REF!)),ROW(#REF!))),2)))</f>
        <v>#REF!</v>
      </c>
      <c r="I260" t="e">
        <f>IF(ISBLANK(#REF!),"",#REF!)</f>
        <v>#REF!</v>
      </c>
      <c r="J260" t="e">
        <f>IF(ISBLANK(#REF!),"",#REF!)</f>
        <v>#REF!</v>
      </c>
      <c r="K260" t="str">
        <f t="shared" ca="1" si="13"/>
        <v/>
      </c>
      <c r="L260" s="29" t="e">
        <f t="array" aca="1" ref="L260" ca="1">IF(MIN(IF(INDIRECT("G" &amp; L259+1 &amp; ":$G$400")&lt;&gt;"",ROW(INDIRECT("G" &amp; L259+1 &amp; ":$G$400")),""))=0,"",MIN(IF(INDIRECT("G" &amp; L259+1 &amp; ":$G$400")&lt;&gt;"",ROW(INDIRECT("G" &amp; L259+1 &amp; ":$G$400")),"")))</f>
        <v>#VALUE!</v>
      </c>
      <c r="M260" t="str">
        <f t="shared" ca="1" si="14"/>
        <v/>
      </c>
      <c r="N260" s="26" t="str">
        <f ca="1">IF(K260="","",SUMIFS($J$2:$J$400,$I$2:I$400,"TP",$H$2:$H$400,$K260))</f>
        <v/>
      </c>
      <c r="O260" s="26" t="str">
        <f t="shared" ca="1" si="15"/>
        <v/>
      </c>
    </row>
    <row r="261" spans="7:15" x14ac:dyDescent="0.25">
      <c r="G261" t="str">
        <f ca="1">IF(COUNTIF($G$2:G260,H261)=0,H261,"")</f>
        <v/>
      </c>
      <c r="H261" t="e">
        <f t="array" aca="1" ref="H261" ca="1">IF(ISBLANK(#REF!),"",INDIRECT("'" &amp; "VOLUMES POR DISTRIBUIDORA"  &amp; "'!" &amp; ADDRESS(MAX(IF(NOT(ISBLANK(#REF!)),ROW(#REF!))),2)))</f>
        <v>#REF!</v>
      </c>
      <c r="I261" t="e">
        <f>IF(ISBLANK(#REF!),"",#REF!)</f>
        <v>#REF!</v>
      </c>
      <c r="J261" t="e">
        <f>IF(ISBLANK(#REF!),"",#REF!)</f>
        <v>#REF!</v>
      </c>
      <c r="K261" t="str">
        <f t="shared" ca="1" si="13"/>
        <v/>
      </c>
      <c r="L261" s="29" t="e">
        <f t="array" aca="1" ref="L261" ca="1">IF(MIN(IF(INDIRECT("G" &amp; L260+1 &amp; ":$G$400")&lt;&gt;"",ROW(INDIRECT("G" &amp; L260+1 &amp; ":$G$400")),""))=0,"",MIN(IF(INDIRECT("G" &amp; L260+1 &amp; ":$G$400")&lt;&gt;"",ROW(INDIRECT("G" &amp; L260+1 &amp; ":$G$400")),"")))</f>
        <v>#VALUE!</v>
      </c>
      <c r="M261" t="str">
        <f t="shared" ca="1" si="14"/>
        <v/>
      </c>
      <c r="N261" s="26" t="str">
        <f ca="1">IF(K261="","",SUMIFS($J$2:$J$400,$I$2:I$400,"TP",$H$2:$H$400,$K261))</f>
        <v/>
      </c>
      <c r="O261" s="26" t="str">
        <f t="shared" ca="1" si="15"/>
        <v/>
      </c>
    </row>
    <row r="262" spans="7:15" x14ac:dyDescent="0.25">
      <c r="G262" t="str">
        <f ca="1">IF(COUNTIF($G$2:G261,H262)=0,H262,"")</f>
        <v/>
      </c>
      <c r="H262" t="e">
        <f t="array" aca="1" ref="H262" ca="1">IF(ISBLANK(#REF!),"",INDIRECT("'" &amp; "VOLUMES POR DISTRIBUIDORA"  &amp; "'!" &amp; ADDRESS(MAX(IF(NOT(ISBLANK(#REF!)),ROW(#REF!))),2)))</f>
        <v>#REF!</v>
      </c>
      <c r="I262" t="e">
        <f>IF(ISBLANK(#REF!),"",#REF!)</f>
        <v>#REF!</v>
      </c>
      <c r="J262" t="e">
        <f>IF(ISBLANK(#REF!),"",#REF!)</f>
        <v>#REF!</v>
      </c>
      <c r="K262" t="str">
        <f t="shared" ca="1" si="13"/>
        <v/>
      </c>
      <c r="L262" s="29" t="e">
        <f t="array" aca="1" ref="L262" ca="1">IF(MIN(IF(INDIRECT("G" &amp; L261+1 &amp; ":$G$400")&lt;&gt;"",ROW(INDIRECT("G" &amp; L261+1 &amp; ":$G$400")),""))=0,"",MIN(IF(INDIRECT("G" &amp; L261+1 &amp; ":$G$400")&lt;&gt;"",ROW(INDIRECT("G" &amp; L261+1 &amp; ":$G$400")),"")))</f>
        <v>#VALUE!</v>
      </c>
      <c r="M262" t="str">
        <f t="shared" ca="1" si="14"/>
        <v/>
      </c>
      <c r="N262" s="26" t="str">
        <f ca="1">IF(K262="","",SUMIFS($J$2:$J$400,$I$2:I$400,"TP",$H$2:$H$400,$K262))</f>
        <v/>
      </c>
      <c r="O262" s="26" t="str">
        <f t="shared" ca="1" si="15"/>
        <v/>
      </c>
    </row>
    <row r="263" spans="7:15" x14ac:dyDescent="0.25">
      <c r="G263" t="str">
        <f ca="1">IF(COUNTIF($G$2:G262,H263)=0,H263,"")</f>
        <v/>
      </c>
      <c r="H263" t="e">
        <f t="array" aca="1" ref="H263" ca="1">IF(ISBLANK(#REF!),"",INDIRECT("'" &amp; "VOLUMES POR DISTRIBUIDORA"  &amp; "'!" &amp; ADDRESS(MAX(IF(NOT(ISBLANK(#REF!)),ROW(#REF!))),2)))</f>
        <v>#REF!</v>
      </c>
      <c r="I263" t="e">
        <f>IF(ISBLANK(#REF!),"",#REF!)</f>
        <v>#REF!</v>
      </c>
      <c r="J263" t="e">
        <f>IF(ISBLANK(#REF!),"",#REF!)</f>
        <v>#REF!</v>
      </c>
      <c r="K263" t="str">
        <f t="shared" ca="1" si="13"/>
        <v/>
      </c>
      <c r="L263" s="29" t="e">
        <f t="array" aca="1" ref="L263" ca="1">IF(MIN(IF(INDIRECT("G" &amp; L262+1 &amp; ":$G$400")&lt;&gt;"",ROW(INDIRECT("G" &amp; L262+1 &amp; ":$G$400")),""))=0,"",MIN(IF(INDIRECT("G" &amp; L262+1 &amp; ":$G$400")&lt;&gt;"",ROW(INDIRECT("G" &amp; L262+1 &amp; ":$G$400")),"")))</f>
        <v>#VALUE!</v>
      </c>
      <c r="M263" t="str">
        <f t="shared" ca="1" si="14"/>
        <v/>
      </c>
      <c r="N263" s="26" t="str">
        <f ca="1">IF(K263="","",SUMIFS($J$2:$J$400,$I$2:I$400,"TP",$H$2:$H$400,$K263))</f>
        <v/>
      </c>
      <c r="O263" s="26" t="str">
        <f t="shared" ca="1" si="15"/>
        <v/>
      </c>
    </row>
    <row r="264" spans="7:15" x14ac:dyDescent="0.25">
      <c r="G264" t="str">
        <f ca="1">IF(COUNTIF($G$2:G263,H264)=0,H264,"")</f>
        <v/>
      </c>
      <c r="H264" t="e">
        <f t="array" aca="1" ref="H264" ca="1">IF(ISBLANK(#REF!),"",INDIRECT("'" &amp; "VOLUMES POR DISTRIBUIDORA"  &amp; "'!" &amp; ADDRESS(MAX(IF(NOT(ISBLANK(#REF!)),ROW(#REF!))),2)))</f>
        <v>#REF!</v>
      </c>
      <c r="I264" t="e">
        <f>IF(ISBLANK(#REF!),"",#REF!)</f>
        <v>#REF!</v>
      </c>
      <c r="J264" t="e">
        <f>IF(ISBLANK(#REF!),"",#REF!)</f>
        <v>#REF!</v>
      </c>
      <c r="K264" t="str">
        <f t="shared" ca="1" si="13"/>
        <v/>
      </c>
      <c r="L264" s="29" t="e">
        <f t="array" aca="1" ref="L264" ca="1">IF(MIN(IF(INDIRECT("G" &amp; L263+1 &amp; ":$G$400")&lt;&gt;"",ROW(INDIRECT("G" &amp; L263+1 &amp; ":$G$400")),""))=0,"",MIN(IF(INDIRECT("G" &amp; L263+1 &amp; ":$G$400")&lt;&gt;"",ROW(INDIRECT("G" &amp; L263+1 &amp; ":$G$400")),"")))</f>
        <v>#VALUE!</v>
      </c>
      <c r="M264" t="str">
        <f t="shared" ca="1" si="14"/>
        <v/>
      </c>
      <c r="N264" s="26" t="str">
        <f ca="1">IF(K264="","",SUMIFS($J$2:$J$400,$I$2:I$400,"TP",$H$2:$H$400,$K264))</f>
        <v/>
      </c>
      <c r="O264" s="26" t="str">
        <f t="shared" ca="1" si="15"/>
        <v/>
      </c>
    </row>
    <row r="265" spans="7:15" x14ac:dyDescent="0.25">
      <c r="G265" t="str">
        <f ca="1">IF(COUNTIF($G$2:G264,H265)=0,H265,"")</f>
        <v/>
      </c>
      <c r="H265" t="e">
        <f t="array" aca="1" ref="H265" ca="1">IF(ISBLANK(#REF!),"",INDIRECT("'" &amp; "VOLUMES POR DISTRIBUIDORA"  &amp; "'!" &amp; ADDRESS(MAX(IF(NOT(ISBLANK(#REF!)),ROW(#REF!))),2)))</f>
        <v>#REF!</v>
      </c>
      <c r="I265" t="e">
        <f>IF(ISBLANK(#REF!),"",#REF!)</f>
        <v>#REF!</v>
      </c>
      <c r="J265" t="e">
        <f>IF(ISBLANK(#REF!),"",#REF!)</f>
        <v>#REF!</v>
      </c>
      <c r="K265" t="str">
        <f t="shared" ca="1" si="13"/>
        <v/>
      </c>
      <c r="L265" s="29" t="e">
        <f t="array" aca="1" ref="L265" ca="1">IF(MIN(IF(INDIRECT("G" &amp; L264+1 &amp; ":$G$400")&lt;&gt;"",ROW(INDIRECT("G" &amp; L264+1 &amp; ":$G$400")),""))=0,"",MIN(IF(INDIRECT("G" &amp; L264+1 &amp; ":$G$400")&lt;&gt;"",ROW(INDIRECT("G" &amp; L264+1 &amp; ":$G$400")),"")))</f>
        <v>#VALUE!</v>
      </c>
      <c r="M265" t="str">
        <f t="shared" ca="1" si="14"/>
        <v/>
      </c>
      <c r="N265" s="26" t="str">
        <f ca="1">IF(K265="","",SUMIFS($J$2:$J$400,$I$2:I$400,"TP",$H$2:$H$400,$K265))</f>
        <v/>
      </c>
      <c r="O265" s="26" t="str">
        <f t="shared" ca="1" si="15"/>
        <v/>
      </c>
    </row>
    <row r="266" spans="7:15" x14ac:dyDescent="0.25">
      <c r="G266" t="str">
        <f ca="1">IF(COUNTIF($G$2:G265,H266)=0,H266,"")</f>
        <v/>
      </c>
      <c r="H266" t="e">
        <f t="array" aca="1" ref="H266" ca="1">IF(ISBLANK(#REF!),"",INDIRECT("'" &amp; "VOLUMES POR DISTRIBUIDORA"  &amp; "'!" &amp; ADDRESS(MAX(IF(NOT(ISBLANK(#REF!)),ROW(#REF!))),2)))</f>
        <v>#REF!</v>
      </c>
      <c r="I266" t="e">
        <f>IF(ISBLANK(#REF!),"",#REF!)</f>
        <v>#REF!</v>
      </c>
      <c r="J266" t="e">
        <f>IF(ISBLANK(#REF!),"",#REF!)</f>
        <v>#REF!</v>
      </c>
      <c r="K266" t="str">
        <f t="shared" ca="1" si="13"/>
        <v/>
      </c>
      <c r="L266" s="29" t="e">
        <f t="array" aca="1" ref="L266" ca="1">IF(MIN(IF(INDIRECT("G" &amp; L265+1 &amp; ":$G$400")&lt;&gt;"",ROW(INDIRECT("G" &amp; L265+1 &amp; ":$G$400")),""))=0,"",MIN(IF(INDIRECT("G" &amp; L265+1 &amp; ":$G$400")&lt;&gt;"",ROW(INDIRECT("G" &amp; L265+1 &amp; ":$G$400")),"")))</f>
        <v>#VALUE!</v>
      </c>
      <c r="M266" t="str">
        <f t="shared" ca="1" si="14"/>
        <v/>
      </c>
      <c r="N266" s="26" t="str">
        <f ca="1">IF(K266="","",SUMIFS($J$2:$J$400,$I$2:I$400,"TP",$H$2:$H$400,$K266))</f>
        <v/>
      </c>
      <c r="O266" s="26" t="str">
        <f t="shared" ca="1" si="15"/>
        <v/>
      </c>
    </row>
    <row r="267" spans="7:15" x14ac:dyDescent="0.25">
      <c r="G267" t="str">
        <f ca="1">IF(COUNTIF($G$2:G266,H267)=0,H267,"")</f>
        <v/>
      </c>
      <c r="H267" t="e">
        <f t="array" aca="1" ref="H267" ca="1">IF(ISBLANK(#REF!),"",INDIRECT("'" &amp; "VOLUMES POR DISTRIBUIDORA"  &amp; "'!" &amp; ADDRESS(MAX(IF(NOT(ISBLANK(#REF!)),ROW(#REF!))),2)))</f>
        <v>#REF!</v>
      </c>
      <c r="I267" t="e">
        <f>IF(ISBLANK(#REF!),"",#REF!)</f>
        <v>#REF!</v>
      </c>
      <c r="J267" t="e">
        <f>IF(ISBLANK(#REF!),"",#REF!)</f>
        <v>#REF!</v>
      </c>
      <c r="K267" t="str">
        <f t="shared" ca="1" si="13"/>
        <v/>
      </c>
      <c r="L267" s="29" t="e">
        <f t="array" aca="1" ref="L267" ca="1">IF(MIN(IF(INDIRECT("G" &amp; L266+1 &amp; ":$G$400")&lt;&gt;"",ROW(INDIRECT("G" &amp; L266+1 &amp; ":$G$400")),""))=0,"",MIN(IF(INDIRECT("G" &amp; L266+1 &amp; ":$G$400")&lt;&gt;"",ROW(INDIRECT("G" &amp; L266+1 &amp; ":$G$400")),"")))</f>
        <v>#VALUE!</v>
      </c>
      <c r="M267" t="str">
        <f t="shared" ca="1" si="14"/>
        <v/>
      </c>
      <c r="N267" s="26" t="str">
        <f ca="1">IF(K267="","",SUMIFS($J$2:$J$400,$I$2:I$400,"TP",$H$2:$H$400,$K267))</f>
        <v/>
      </c>
      <c r="O267" s="26" t="str">
        <f t="shared" ca="1" si="15"/>
        <v/>
      </c>
    </row>
    <row r="268" spans="7:15" x14ac:dyDescent="0.25">
      <c r="G268" t="str">
        <f ca="1">IF(COUNTIF($G$2:G267,H268)=0,H268,"")</f>
        <v/>
      </c>
      <c r="H268" t="e">
        <f t="array" aca="1" ref="H268" ca="1">IF(ISBLANK(#REF!),"",INDIRECT("'" &amp; "VOLUMES POR DISTRIBUIDORA"  &amp; "'!" &amp; ADDRESS(MAX(IF(NOT(ISBLANK(#REF!)),ROW(#REF!))),2)))</f>
        <v>#REF!</v>
      </c>
      <c r="I268" t="e">
        <f>IF(ISBLANK(#REF!),"",#REF!)</f>
        <v>#REF!</v>
      </c>
      <c r="J268" t="e">
        <f>IF(ISBLANK(#REF!),"",#REF!)</f>
        <v>#REF!</v>
      </c>
      <c r="K268" t="str">
        <f t="shared" ca="1" si="13"/>
        <v/>
      </c>
      <c r="L268" s="29" t="e">
        <f t="array" aca="1" ref="L268" ca="1">IF(MIN(IF(INDIRECT("G" &amp; L267+1 &amp; ":$G$400")&lt;&gt;"",ROW(INDIRECT("G" &amp; L267+1 &amp; ":$G$400")),""))=0,"",MIN(IF(INDIRECT("G" &amp; L267+1 &amp; ":$G$400")&lt;&gt;"",ROW(INDIRECT("G" &amp; L267+1 &amp; ":$G$400")),"")))</f>
        <v>#VALUE!</v>
      </c>
      <c r="M268" t="str">
        <f t="shared" ca="1" si="14"/>
        <v/>
      </c>
      <c r="N268" s="26" t="str">
        <f ca="1">IF(K268="","",SUMIFS($J$2:$J$400,$I$2:I$400,"TP",$H$2:$H$400,$K268))</f>
        <v/>
      </c>
      <c r="O268" s="26" t="str">
        <f t="shared" ca="1" si="15"/>
        <v/>
      </c>
    </row>
    <row r="269" spans="7:15" x14ac:dyDescent="0.25">
      <c r="G269" t="str">
        <f ca="1">IF(COUNTIF($G$2:G268,H269)=0,H269,"")</f>
        <v/>
      </c>
      <c r="H269" t="e">
        <f t="array" aca="1" ref="H269" ca="1">IF(ISBLANK(#REF!),"",INDIRECT("'" &amp; "VOLUMES POR DISTRIBUIDORA"  &amp; "'!" &amp; ADDRESS(MAX(IF(NOT(ISBLANK(#REF!)),ROW(#REF!))),2)))</f>
        <v>#REF!</v>
      </c>
      <c r="I269" t="e">
        <f>IF(ISBLANK(#REF!),"",#REF!)</f>
        <v>#REF!</v>
      </c>
      <c r="J269" t="e">
        <f>IF(ISBLANK(#REF!),"",#REF!)</f>
        <v>#REF!</v>
      </c>
      <c r="K269" t="str">
        <f t="shared" ca="1" si="13"/>
        <v/>
      </c>
      <c r="L269" s="29" t="e">
        <f t="array" aca="1" ref="L269" ca="1">IF(MIN(IF(INDIRECT("G" &amp; L268+1 &amp; ":$G$400")&lt;&gt;"",ROW(INDIRECT("G" &amp; L268+1 &amp; ":$G$400")),""))=0,"",MIN(IF(INDIRECT("G" &amp; L268+1 &amp; ":$G$400")&lt;&gt;"",ROW(INDIRECT("G" &amp; L268+1 &amp; ":$G$400")),"")))</f>
        <v>#VALUE!</v>
      </c>
      <c r="M269" t="str">
        <f t="shared" ca="1" si="14"/>
        <v/>
      </c>
      <c r="N269" s="26" t="str">
        <f ca="1">IF(K269="","",SUMIFS($J$2:$J$400,$I$2:I$400,"TP",$H$2:$H$400,$K269))</f>
        <v/>
      </c>
      <c r="O269" s="26" t="str">
        <f t="shared" ca="1" si="15"/>
        <v/>
      </c>
    </row>
    <row r="270" spans="7:15" x14ac:dyDescent="0.25">
      <c r="G270" t="str">
        <f ca="1">IF(COUNTIF($G$2:G269,H270)=0,H270,"")</f>
        <v/>
      </c>
      <c r="H270" t="e">
        <f t="array" aca="1" ref="H270" ca="1">IF(ISBLANK(#REF!),"",INDIRECT("'" &amp; "VOLUMES POR DISTRIBUIDORA"  &amp; "'!" &amp; ADDRESS(MAX(IF(NOT(ISBLANK(#REF!)),ROW(#REF!))),2)))</f>
        <v>#REF!</v>
      </c>
      <c r="I270" t="e">
        <f>IF(ISBLANK(#REF!),"",#REF!)</f>
        <v>#REF!</v>
      </c>
      <c r="J270" t="e">
        <f>IF(ISBLANK(#REF!),"",#REF!)</f>
        <v>#REF!</v>
      </c>
      <c r="K270" t="str">
        <f t="shared" ca="1" si="13"/>
        <v/>
      </c>
      <c r="L270" s="29" t="e">
        <f t="array" aca="1" ref="L270" ca="1">IF(MIN(IF(INDIRECT("G" &amp; L269+1 &amp; ":$G$400")&lt;&gt;"",ROW(INDIRECT("G" &amp; L269+1 &amp; ":$G$400")),""))=0,"",MIN(IF(INDIRECT("G" &amp; L269+1 &amp; ":$G$400")&lt;&gt;"",ROW(INDIRECT("G" &amp; L269+1 &amp; ":$G$400")),"")))</f>
        <v>#VALUE!</v>
      </c>
      <c r="M270" t="str">
        <f t="shared" ca="1" si="14"/>
        <v/>
      </c>
      <c r="N270" s="26" t="str">
        <f ca="1">IF(K270="","",SUMIFS($J$2:$J$400,$I$2:I$400,"TP",$H$2:$H$400,$K270))</f>
        <v/>
      </c>
      <c r="O270" s="26" t="str">
        <f t="shared" ca="1" si="15"/>
        <v/>
      </c>
    </row>
    <row r="271" spans="7:15" x14ac:dyDescent="0.25">
      <c r="G271" t="str">
        <f ca="1">IF(COUNTIF($G$2:G270,H271)=0,H271,"")</f>
        <v/>
      </c>
      <c r="H271" t="e">
        <f t="array" aca="1" ref="H271" ca="1">IF(ISBLANK(#REF!),"",INDIRECT("'" &amp; "VOLUMES POR DISTRIBUIDORA"  &amp; "'!" &amp; ADDRESS(MAX(IF(NOT(ISBLANK(#REF!)),ROW(#REF!))),2)))</f>
        <v>#REF!</v>
      </c>
      <c r="I271" t="e">
        <f>IF(ISBLANK(#REF!),"",#REF!)</f>
        <v>#REF!</v>
      </c>
      <c r="J271" t="e">
        <f>IF(ISBLANK(#REF!),"",#REF!)</f>
        <v>#REF!</v>
      </c>
      <c r="K271" t="str">
        <f t="shared" ca="1" si="13"/>
        <v/>
      </c>
      <c r="L271" s="29" t="e">
        <f t="array" aca="1" ref="L271" ca="1">IF(MIN(IF(INDIRECT("G" &amp; L270+1 &amp; ":$G$400")&lt;&gt;"",ROW(INDIRECT("G" &amp; L270+1 &amp; ":$G$400")),""))=0,"",MIN(IF(INDIRECT("G" &amp; L270+1 &amp; ":$G$400")&lt;&gt;"",ROW(INDIRECT("G" &amp; L270+1 &amp; ":$G$400")),"")))</f>
        <v>#VALUE!</v>
      </c>
      <c r="M271" t="str">
        <f t="shared" ca="1" si="14"/>
        <v/>
      </c>
      <c r="N271" s="26" t="str">
        <f ca="1">IF(K271="","",SUMIFS($J$2:$J$400,$I$2:I$400,"TP",$H$2:$H$400,$K271))</f>
        <v/>
      </c>
      <c r="O271" s="26" t="str">
        <f t="shared" ca="1" si="15"/>
        <v/>
      </c>
    </row>
    <row r="272" spans="7:15" x14ac:dyDescent="0.25">
      <c r="G272" t="str">
        <f ca="1">IF(COUNTIF($G$2:G271,H272)=0,H272,"")</f>
        <v/>
      </c>
      <c r="H272" t="e">
        <f t="array" aca="1" ref="H272" ca="1">IF(ISBLANK(#REF!),"",INDIRECT("'" &amp; "VOLUMES POR DISTRIBUIDORA"  &amp; "'!" &amp; ADDRESS(MAX(IF(NOT(ISBLANK(#REF!)),ROW(#REF!))),2)))</f>
        <v>#REF!</v>
      </c>
      <c r="I272" t="e">
        <f>IF(ISBLANK(#REF!),"",#REF!)</f>
        <v>#REF!</v>
      </c>
      <c r="J272" t="e">
        <f>IF(ISBLANK(#REF!),"",#REF!)</f>
        <v>#REF!</v>
      </c>
      <c r="K272" t="str">
        <f t="shared" ca="1" si="13"/>
        <v/>
      </c>
      <c r="L272" s="29" t="e">
        <f t="array" aca="1" ref="L272" ca="1">IF(MIN(IF(INDIRECT("G" &amp; L271+1 &amp; ":$G$400")&lt;&gt;"",ROW(INDIRECT("G" &amp; L271+1 &amp; ":$G$400")),""))=0,"",MIN(IF(INDIRECT("G" &amp; L271+1 &amp; ":$G$400")&lt;&gt;"",ROW(INDIRECT("G" &amp; L271+1 &amp; ":$G$400")),"")))</f>
        <v>#VALUE!</v>
      </c>
      <c r="M272" t="str">
        <f t="shared" ca="1" si="14"/>
        <v/>
      </c>
      <c r="N272" s="26" t="str">
        <f ca="1">IF(K272="","",SUMIFS($J$2:$J$400,$I$2:I$400,"TP",$H$2:$H$400,$K272))</f>
        <v/>
      </c>
      <c r="O272" s="26" t="str">
        <f t="shared" ca="1" si="15"/>
        <v/>
      </c>
    </row>
    <row r="273" spans="7:15" x14ac:dyDescent="0.25">
      <c r="G273" t="str">
        <f ca="1">IF(COUNTIF($G$2:G272,H273)=0,H273,"")</f>
        <v/>
      </c>
      <c r="H273" t="e">
        <f t="array" aca="1" ref="H273" ca="1">IF(ISBLANK(#REF!),"",INDIRECT("'" &amp; "VOLUMES POR DISTRIBUIDORA"  &amp; "'!" &amp; ADDRESS(MAX(IF(NOT(ISBLANK(#REF!)),ROW(#REF!))),2)))</f>
        <v>#REF!</v>
      </c>
      <c r="I273" t="e">
        <f>IF(ISBLANK(#REF!),"",#REF!)</f>
        <v>#REF!</v>
      </c>
      <c r="J273" t="e">
        <f>IF(ISBLANK(#REF!),"",#REF!)</f>
        <v>#REF!</v>
      </c>
      <c r="K273" t="str">
        <f t="shared" ca="1" si="13"/>
        <v/>
      </c>
      <c r="L273" s="29" t="e">
        <f t="array" aca="1" ref="L273" ca="1">IF(MIN(IF(INDIRECT("G" &amp; L272+1 &amp; ":$G$400")&lt;&gt;"",ROW(INDIRECT("G" &amp; L272+1 &amp; ":$G$400")),""))=0,"",MIN(IF(INDIRECT("G" &amp; L272+1 &amp; ":$G$400")&lt;&gt;"",ROW(INDIRECT("G" &amp; L272+1 &amp; ":$G$400")),"")))</f>
        <v>#VALUE!</v>
      </c>
      <c r="M273" t="str">
        <f t="shared" ca="1" si="14"/>
        <v/>
      </c>
      <c r="N273" s="26" t="str">
        <f ca="1">IF(K273="","",SUMIFS($J$2:$J$400,$I$2:I$400,"TP",$H$2:$H$400,$K273))</f>
        <v/>
      </c>
      <c r="O273" s="26" t="str">
        <f t="shared" ca="1" si="15"/>
        <v/>
      </c>
    </row>
    <row r="274" spans="7:15" x14ac:dyDescent="0.25">
      <c r="G274" t="str">
        <f ca="1">IF(COUNTIF($G$2:G273,H274)=0,H274,"")</f>
        <v/>
      </c>
      <c r="H274" t="e">
        <f t="array" aca="1" ref="H274" ca="1">IF(ISBLANK(#REF!),"",INDIRECT("'" &amp; "VOLUMES POR DISTRIBUIDORA"  &amp; "'!" &amp; ADDRESS(MAX(IF(NOT(ISBLANK(#REF!)),ROW(#REF!))),2)))</f>
        <v>#REF!</v>
      </c>
      <c r="I274" t="e">
        <f>IF(ISBLANK(#REF!),"",#REF!)</f>
        <v>#REF!</v>
      </c>
      <c r="J274" t="e">
        <f>IF(ISBLANK(#REF!),"",#REF!)</f>
        <v>#REF!</v>
      </c>
      <c r="K274" t="str">
        <f t="shared" ca="1" si="13"/>
        <v/>
      </c>
      <c r="L274" s="29" t="e">
        <f t="array" aca="1" ref="L274" ca="1">IF(MIN(IF(INDIRECT("G" &amp; L273+1 &amp; ":$G$400")&lt;&gt;"",ROW(INDIRECT("G" &amp; L273+1 &amp; ":$G$400")),""))=0,"",MIN(IF(INDIRECT("G" &amp; L273+1 &amp; ":$G$400")&lt;&gt;"",ROW(INDIRECT("G" &amp; L273+1 &amp; ":$G$400")),"")))</f>
        <v>#VALUE!</v>
      </c>
      <c r="M274" t="str">
        <f t="shared" ca="1" si="14"/>
        <v/>
      </c>
      <c r="N274" s="26" t="str">
        <f ca="1">IF(K274="","",SUMIFS($J$2:$J$400,$I$2:I$400,"TP",$H$2:$H$400,$K274))</f>
        <v/>
      </c>
      <c r="O274" s="26" t="str">
        <f t="shared" ca="1" si="15"/>
        <v/>
      </c>
    </row>
    <row r="275" spans="7:15" x14ac:dyDescent="0.25">
      <c r="G275" t="str">
        <f ca="1">IF(COUNTIF($G$2:G274,H275)=0,H275,"")</f>
        <v/>
      </c>
      <c r="H275" t="e">
        <f t="array" aca="1" ref="H275" ca="1">IF(ISBLANK(#REF!),"",INDIRECT("'" &amp; "VOLUMES POR DISTRIBUIDORA"  &amp; "'!" &amp; ADDRESS(MAX(IF(NOT(ISBLANK(#REF!)),ROW(#REF!))),2)))</f>
        <v>#REF!</v>
      </c>
      <c r="I275" t="e">
        <f>IF(ISBLANK(#REF!),"",#REF!)</f>
        <v>#REF!</v>
      </c>
      <c r="J275" t="e">
        <f>IF(ISBLANK(#REF!),"",#REF!)</f>
        <v>#REF!</v>
      </c>
      <c r="K275" t="str">
        <f t="shared" ca="1" si="13"/>
        <v/>
      </c>
      <c r="L275" s="29" t="e">
        <f t="array" aca="1" ref="L275" ca="1">IF(MIN(IF(INDIRECT("G" &amp; L274+1 &amp; ":$G$400")&lt;&gt;"",ROW(INDIRECT("G" &amp; L274+1 &amp; ":$G$400")),""))=0,"",MIN(IF(INDIRECT("G" &amp; L274+1 &amp; ":$G$400")&lt;&gt;"",ROW(INDIRECT("G" &amp; L274+1 &amp; ":$G$400")),"")))</f>
        <v>#VALUE!</v>
      </c>
      <c r="M275" t="str">
        <f t="shared" ca="1" si="14"/>
        <v/>
      </c>
      <c r="N275" s="26" t="str">
        <f ca="1">IF(K275="","",SUMIFS($J$2:$J$400,$I$2:I$400,"TP",$H$2:$H$400,$K275))</f>
        <v/>
      </c>
      <c r="O275" s="26" t="str">
        <f t="shared" ca="1" si="15"/>
        <v/>
      </c>
    </row>
    <row r="276" spans="7:15" x14ac:dyDescent="0.25">
      <c r="G276" t="str">
        <f ca="1">IF(COUNTIF($G$2:G275,H276)=0,H276,"")</f>
        <v/>
      </c>
      <c r="H276" t="e">
        <f t="array" aca="1" ref="H276" ca="1">IF(ISBLANK(#REF!),"",INDIRECT("'" &amp; "VOLUMES POR DISTRIBUIDORA"  &amp; "'!" &amp; ADDRESS(MAX(IF(NOT(ISBLANK(#REF!)),ROW(#REF!))),2)))</f>
        <v>#REF!</v>
      </c>
      <c r="I276" t="e">
        <f>IF(ISBLANK(#REF!),"",#REF!)</f>
        <v>#REF!</v>
      </c>
      <c r="J276" t="e">
        <f>IF(ISBLANK(#REF!),"",#REF!)</f>
        <v>#REF!</v>
      </c>
      <c r="K276" t="str">
        <f t="shared" ca="1" si="13"/>
        <v/>
      </c>
      <c r="L276" s="29" t="e">
        <f t="array" aca="1" ref="L276" ca="1">IF(MIN(IF(INDIRECT("G" &amp; L275+1 &amp; ":$G$400")&lt;&gt;"",ROW(INDIRECT("G" &amp; L275+1 &amp; ":$G$400")),""))=0,"",MIN(IF(INDIRECT("G" &amp; L275+1 &amp; ":$G$400")&lt;&gt;"",ROW(INDIRECT("G" &amp; L275+1 &amp; ":$G$400")),"")))</f>
        <v>#VALUE!</v>
      </c>
      <c r="M276" t="str">
        <f t="shared" ca="1" si="14"/>
        <v/>
      </c>
      <c r="N276" s="26" t="str">
        <f ca="1">IF(K276="","",SUMIFS($J$2:$J$400,$I$2:I$400,"TP",$H$2:$H$400,$K276))</f>
        <v/>
      </c>
      <c r="O276" s="26" t="str">
        <f t="shared" ca="1" si="15"/>
        <v/>
      </c>
    </row>
    <row r="277" spans="7:15" x14ac:dyDescent="0.25">
      <c r="G277" t="str">
        <f ca="1">IF(COUNTIF($G$2:G276,H277)=0,H277,"")</f>
        <v/>
      </c>
      <c r="H277" t="e">
        <f t="array" aca="1" ref="H277" ca="1">IF(ISBLANK(#REF!),"",INDIRECT("'" &amp; "VOLUMES POR DISTRIBUIDORA"  &amp; "'!" &amp; ADDRESS(MAX(IF(NOT(ISBLANK(#REF!)),ROW(#REF!))),2)))</f>
        <v>#REF!</v>
      </c>
      <c r="I277" t="e">
        <f>IF(ISBLANK(#REF!),"",#REF!)</f>
        <v>#REF!</v>
      </c>
      <c r="J277" t="e">
        <f>IF(ISBLANK(#REF!),"",#REF!)</f>
        <v>#REF!</v>
      </c>
      <c r="K277" t="str">
        <f t="shared" ca="1" si="13"/>
        <v/>
      </c>
      <c r="L277" s="29" t="e">
        <f t="array" aca="1" ref="L277" ca="1">IF(MIN(IF(INDIRECT("G" &amp; L276+1 &amp; ":$G$400")&lt;&gt;"",ROW(INDIRECT("G" &amp; L276+1 &amp; ":$G$400")),""))=0,"",MIN(IF(INDIRECT("G" &amp; L276+1 &amp; ":$G$400")&lt;&gt;"",ROW(INDIRECT("G" &amp; L276+1 &amp; ":$G$400")),"")))</f>
        <v>#VALUE!</v>
      </c>
      <c r="M277" t="str">
        <f t="shared" ca="1" si="14"/>
        <v/>
      </c>
      <c r="N277" s="26" t="str">
        <f ca="1">IF(K277="","",SUMIFS($J$2:$J$400,$I$2:I$400,"TP",$H$2:$H$400,$K277))</f>
        <v/>
      </c>
      <c r="O277" s="26" t="str">
        <f t="shared" ca="1" si="15"/>
        <v/>
      </c>
    </row>
    <row r="278" spans="7:15" x14ac:dyDescent="0.25">
      <c r="G278" t="str">
        <f ca="1">IF(COUNTIF($G$2:G277,H278)=0,H278,"")</f>
        <v/>
      </c>
      <c r="H278" t="e">
        <f t="array" aca="1" ref="H278" ca="1">IF(ISBLANK(#REF!),"",INDIRECT("'" &amp; "VOLUMES POR DISTRIBUIDORA"  &amp; "'!" &amp; ADDRESS(MAX(IF(NOT(ISBLANK(#REF!)),ROW(#REF!))),2)))</f>
        <v>#REF!</v>
      </c>
      <c r="I278" t="e">
        <f>IF(ISBLANK(#REF!),"",#REF!)</f>
        <v>#REF!</v>
      </c>
      <c r="J278" t="e">
        <f>IF(ISBLANK(#REF!),"",#REF!)</f>
        <v>#REF!</v>
      </c>
      <c r="K278" t="str">
        <f t="shared" ca="1" si="13"/>
        <v/>
      </c>
      <c r="L278" s="29" t="e">
        <f t="array" aca="1" ref="L278" ca="1">IF(MIN(IF(INDIRECT("G" &amp; L277+1 &amp; ":$G$400")&lt;&gt;"",ROW(INDIRECT("G" &amp; L277+1 &amp; ":$G$400")),""))=0,"",MIN(IF(INDIRECT("G" &amp; L277+1 &amp; ":$G$400")&lt;&gt;"",ROW(INDIRECT("G" &amp; L277+1 &amp; ":$G$400")),"")))</f>
        <v>#VALUE!</v>
      </c>
      <c r="M278" t="str">
        <f t="shared" ca="1" si="14"/>
        <v/>
      </c>
      <c r="N278" s="26" t="str">
        <f ca="1">IF(K278="","",SUMIFS($J$2:$J$400,$I$2:I$400,"TP",$H$2:$H$400,$K278))</f>
        <v/>
      </c>
      <c r="O278" s="26" t="str">
        <f t="shared" ca="1" si="15"/>
        <v/>
      </c>
    </row>
    <row r="279" spans="7:15" x14ac:dyDescent="0.25">
      <c r="G279" t="str">
        <f ca="1">IF(COUNTIF($G$2:G278,H279)=0,H279,"")</f>
        <v/>
      </c>
      <c r="H279" t="e">
        <f t="array" aca="1" ref="H279" ca="1">IF(ISBLANK(#REF!),"",INDIRECT("'" &amp; "VOLUMES POR DISTRIBUIDORA"  &amp; "'!" &amp; ADDRESS(MAX(IF(NOT(ISBLANK(#REF!)),ROW(#REF!))),2)))</f>
        <v>#REF!</v>
      </c>
      <c r="I279" t="e">
        <f>IF(ISBLANK(#REF!),"",#REF!)</f>
        <v>#REF!</v>
      </c>
      <c r="J279" t="e">
        <f>IF(ISBLANK(#REF!),"",#REF!)</f>
        <v>#REF!</v>
      </c>
      <c r="K279" t="str">
        <f t="shared" ca="1" si="13"/>
        <v/>
      </c>
      <c r="L279" s="29" t="e">
        <f t="array" aca="1" ref="L279" ca="1">IF(MIN(IF(INDIRECT("G" &amp; L278+1 &amp; ":$G$400")&lt;&gt;"",ROW(INDIRECT("G" &amp; L278+1 &amp; ":$G$400")),""))=0,"",MIN(IF(INDIRECT("G" &amp; L278+1 &amp; ":$G$400")&lt;&gt;"",ROW(INDIRECT("G" &amp; L278+1 &amp; ":$G$400")),"")))</f>
        <v>#VALUE!</v>
      </c>
      <c r="M279" t="str">
        <f t="shared" ca="1" si="14"/>
        <v/>
      </c>
      <c r="N279" s="26" t="str">
        <f ca="1">IF(K279="","",SUMIFS($J$2:$J$400,$I$2:I$400,"TP",$H$2:$H$400,$K279))</f>
        <v/>
      </c>
      <c r="O279" s="26" t="str">
        <f t="shared" ca="1" si="15"/>
        <v/>
      </c>
    </row>
    <row r="280" spans="7:15" x14ac:dyDescent="0.25">
      <c r="G280" t="str">
        <f ca="1">IF(COUNTIF($G$2:G279,H280)=0,H280,"")</f>
        <v/>
      </c>
      <c r="H280" t="e">
        <f t="array" aca="1" ref="H280" ca="1">IF(ISBLANK(#REF!),"",INDIRECT("'" &amp; "VOLUMES POR DISTRIBUIDORA"  &amp; "'!" &amp; ADDRESS(MAX(IF(NOT(ISBLANK(#REF!)),ROW(#REF!))),2)))</f>
        <v>#REF!</v>
      </c>
      <c r="I280" t="e">
        <f>IF(ISBLANK(#REF!),"",#REF!)</f>
        <v>#REF!</v>
      </c>
      <c r="J280" t="e">
        <f>IF(ISBLANK(#REF!),"",#REF!)</f>
        <v>#REF!</v>
      </c>
      <c r="K280" t="str">
        <f t="shared" ca="1" si="13"/>
        <v/>
      </c>
      <c r="L280" s="29" t="e">
        <f t="array" aca="1" ref="L280" ca="1">IF(MIN(IF(INDIRECT("G" &amp; L279+1 &amp; ":$G$400")&lt;&gt;"",ROW(INDIRECT("G" &amp; L279+1 &amp; ":$G$400")),""))=0,"",MIN(IF(INDIRECT("G" &amp; L279+1 &amp; ":$G$400")&lt;&gt;"",ROW(INDIRECT("G" &amp; L279+1 &amp; ":$G$400")),"")))</f>
        <v>#VALUE!</v>
      </c>
      <c r="M280" t="str">
        <f t="shared" ca="1" si="14"/>
        <v/>
      </c>
      <c r="N280" s="26" t="str">
        <f ca="1">IF(K280="","",SUMIFS($J$2:$J$400,$I$2:I$400,"TP",$H$2:$H$400,$K280))</f>
        <v/>
      </c>
      <c r="O280" s="26" t="str">
        <f t="shared" ca="1" si="15"/>
        <v/>
      </c>
    </row>
    <row r="281" spans="7:15" x14ac:dyDescent="0.25">
      <c r="G281" t="str">
        <f ca="1">IF(COUNTIF($G$2:G280,H281)=0,H281,"")</f>
        <v/>
      </c>
      <c r="H281" t="e">
        <f t="array" aca="1" ref="H281" ca="1">IF(ISBLANK(#REF!),"",INDIRECT("'" &amp; "VOLUMES POR DISTRIBUIDORA"  &amp; "'!" &amp; ADDRESS(MAX(IF(NOT(ISBLANK(#REF!)),ROW(#REF!))),2)))</f>
        <v>#REF!</v>
      </c>
      <c r="I281" t="e">
        <f>IF(ISBLANK(#REF!),"",#REF!)</f>
        <v>#REF!</v>
      </c>
      <c r="J281" t="e">
        <f>IF(ISBLANK(#REF!),"",#REF!)</f>
        <v>#REF!</v>
      </c>
      <c r="K281" t="str">
        <f t="shared" ca="1" si="13"/>
        <v/>
      </c>
      <c r="L281" s="29" t="e">
        <f t="array" aca="1" ref="L281" ca="1">IF(MIN(IF(INDIRECT("G" &amp; L280+1 &amp; ":$G$400")&lt;&gt;"",ROW(INDIRECT("G" &amp; L280+1 &amp; ":$G$400")),""))=0,"",MIN(IF(INDIRECT("G" &amp; L280+1 &amp; ":$G$400")&lt;&gt;"",ROW(INDIRECT("G" &amp; L280+1 &amp; ":$G$400")),"")))</f>
        <v>#VALUE!</v>
      </c>
      <c r="M281" t="str">
        <f t="shared" ca="1" si="14"/>
        <v/>
      </c>
      <c r="N281" s="26" t="str">
        <f ca="1">IF(K281="","",SUMIFS($J$2:$J$400,$I$2:I$400,"TP",$H$2:$H$400,$K281))</f>
        <v/>
      </c>
      <c r="O281" s="26" t="str">
        <f t="shared" ca="1" si="15"/>
        <v/>
      </c>
    </row>
    <row r="282" spans="7:15" x14ac:dyDescent="0.25">
      <c r="G282" t="str">
        <f ca="1">IF(COUNTIF($G$2:G281,H282)=0,H282,"")</f>
        <v/>
      </c>
      <c r="H282" t="e">
        <f t="array" aca="1" ref="H282" ca="1">IF(ISBLANK(#REF!),"",INDIRECT("'" &amp; "VOLUMES POR DISTRIBUIDORA"  &amp; "'!" &amp; ADDRESS(MAX(IF(NOT(ISBLANK(#REF!)),ROW(#REF!))),2)))</f>
        <v>#REF!</v>
      </c>
      <c r="I282" t="e">
        <f>IF(ISBLANK(#REF!),"",#REF!)</f>
        <v>#REF!</v>
      </c>
      <c r="J282" t="e">
        <f>IF(ISBLANK(#REF!),"",#REF!)</f>
        <v>#REF!</v>
      </c>
      <c r="K282" t="str">
        <f t="shared" ca="1" si="13"/>
        <v/>
      </c>
      <c r="L282" s="29" t="e">
        <f t="array" aca="1" ref="L282" ca="1">IF(MIN(IF(INDIRECT("G" &amp; L281+1 &amp; ":$G$400")&lt;&gt;"",ROW(INDIRECT("G" &amp; L281+1 &amp; ":$G$400")),""))=0,"",MIN(IF(INDIRECT("G" &amp; L281+1 &amp; ":$G$400")&lt;&gt;"",ROW(INDIRECT("G" &amp; L281+1 &amp; ":$G$400")),"")))</f>
        <v>#VALUE!</v>
      </c>
      <c r="M282" t="str">
        <f t="shared" ca="1" si="14"/>
        <v/>
      </c>
      <c r="N282" s="26" t="str">
        <f ca="1">IF(K282="","",SUMIFS($J$2:$J$400,$I$2:I$400,"TP",$H$2:$H$400,$K282))</f>
        <v/>
      </c>
      <c r="O282" s="26" t="str">
        <f t="shared" ca="1" si="15"/>
        <v/>
      </c>
    </row>
    <row r="283" spans="7:15" x14ac:dyDescent="0.25">
      <c r="G283" t="str">
        <f ca="1">IF(COUNTIF($G$2:G282,H283)=0,H283,"")</f>
        <v/>
      </c>
      <c r="H283" t="e">
        <f t="array" aca="1" ref="H283" ca="1">IF(ISBLANK(#REF!),"",INDIRECT("'" &amp; "VOLUMES POR DISTRIBUIDORA"  &amp; "'!" &amp; ADDRESS(MAX(IF(NOT(ISBLANK(#REF!)),ROW(#REF!))),2)))</f>
        <v>#REF!</v>
      </c>
      <c r="I283" t="e">
        <f>IF(ISBLANK(#REF!),"",#REF!)</f>
        <v>#REF!</v>
      </c>
      <c r="J283" t="e">
        <f>IF(ISBLANK(#REF!),"",#REF!)</f>
        <v>#REF!</v>
      </c>
      <c r="K283" t="str">
        <f t="shared" ca="1" si="13"/>
        <v/>
      </c>
      <c r="L283" s="29" t="e">
        <f t="array" aca="1" ref="L283" ca="1">IF(MIN(IF(INDIRECT("G" &amp; L282+1 &amp; ":$G$400")&lt;&gt;"",ROW(INDIRECT("G" &amp; L282+1 &amp; ":$G$400")),""))=0,"",MIN(IF(INDIRECT("G" &amp; L282+1 &amp; ":$G$400")&lt;&gt;"",ROW(INDIRECT("G" &amp; L282+1 &amp; ":$G$400")),"")))</f>
        <v>#VALUE!</v>
      </c>
      <c r="M283" t="str">
        <f t="shared" ca="1" si="14"/>
        <v/>
      </c>
      <c r="N283" s="26" t="str">
        <f ca="1">IF(K283="","",SUMIFS($J$2:$J$400,$I$2:I$400,"TP",$H$2:$H$400,$K283))</f>
        <v/>
      </c>
      <c r="O283" s="26" t="str">
        <f t="shared" ca="1" si="15"/>
        <v/>
      </c>
    </row>
    <row r="284" spans="7:15" x14ac:dyDescent="0.25">
      <c r="G284" t="str">
        <f ca="1">IF(COUNTIF($G$2:G283,H284)=0,H284,"")</f>
        <v/>
      </c>
      <c r="H284" t="e">
        <f t="array" aca="1" ref="H284" ca="1">IF(ISBLANK(#REF!),"",INDIRECT("'" &amp; "VOLUMES POR DISTRIBUIDORA"  &amp; "'!" &amp; ADDRESS(MAX(IF(NOT(ISBLANK(#REF!)),ROW(#REF!))),2)))</f>
        <v>#REF!</v>
      </c>
      <c r="I284" t="e">
        <f>IF(ISBLANK(#REF!),"",#REF!)</f>
        <v>#REF!</v>
      </c>
      <c r="J284" t="e">
        <f>IF(ISBLANK(#REF!),"",#REF!)</f>
        <v>#REF!</v>
      </c>
      <c r="K284" t="str">
        <f t="shared" ca="1" si="13"/>
        <v/>
      </c>
      <c r="L284" s="29" t="e">
        <f t="array" aca="1" ref="L284" ca="1">IF(MIN(IF(INDIRECT("G" &amp; L283+1 &amp; ":$G$400")&lt;&gt;"",ROW(INDIRECT("G" &amp; L283+1 &amp; ":$G$400")),""))=0,"",MIN(IF(INDIRECT("G" &amp; L283+1 &amp; ":$G$400")&lt;&gt;"",ROW(INDIRECT("G" &amp; L283+1 &amp; ":$G$400")),"")))</f>
        <v>#VALUE!</v>
      </c>
      <c r="M284" t="str">
        <f t="shared" ca="1" si="14"/>
        <v/>
      </c>
      <c r="N284" s="26" t="str">
        <f ca="1">IF(K284="","",SUMIFS($J$2:$J$400,$I$2:I$400,"TP",$H$2:$H$400,$K284))</f>
        <v/>
      </c>
      <c r="O284" s="26" t="str">
        <f t="shared" ca="1" si="15"/>
        <v/>
      </c>
    </row>
    <row r="285" spans="7:15" x14ac:dyDescent="0.25">
      <c r="G285" t="str">
        <f ca="1">IF(COUNTIF($G$2:G284,H285)=0,H285,"")</f>
        <v/>
      </c>
      <c r="H285" t="e">
        <f t="array" aca="1" ref="H285" ca="1">IF(ISBLANK(#REF!),"",INDIRECT("'" &amp; "VOLUMES POR DISTRIBUIDORA"  &amp; "'!" &amp; ADDRESS(MAX(IF(NOT(ISBLANK(#REF!)),ROW(#REF!))),2)))</f>
        <v>#REF!</v>
      </c>
      <c r="I285" t="e">
        <f>IF(ISBLANK(#REF!),"",#REF!)</f>
        <v>#REF!</v>
      </c>
      <c r="J285" t="e">
        <f>IF(ISBLANK(#REF!),"",#REF!)</f>
        <v>#REF!</v>
      </c>
      <c r="K285" t="str">
        <f t="shared" ca="1" si="13"/>
        <v/>
      </c>
      <c r="L285" s="29" t="e">
        <f t="array" aca="1" ref="L285" ca="1">IF(MIN(IF(INDIRECT("G" &amp; L284+1 &amp; ":$G$400")&lt;&gt;"",ROW(INDIRECT("G" &amp; L284+1 &amp; ":$G$400")),""))=0,"",MIN(IF(INDIRECT("G" &amp; L284+1 &amp; ":$G$400")&lt;&gt;"",ROW(INDIRECT("G" &amp; L284+1 &amp; ":$G$400")),"")))</f>
        <v>#VALUE!</v>
      </c>
      <c r="M285" t="str">
        <f t="shared" ca="1" si="14"/>
        <v/>
      </c>
      <c r="N285" s="26" t="str">
        <f ca="1">IF(K285="","",SUMIFS($J$2:$J$400,$I$2:I$400,"TP",$H$2:$H$400,$K285))</f>
        <v/>
      </c>
      <c r="O285" s="26" t="str">
        <f t="shared" ca="1" si="15"/>
        <v/>
      </c>
    </row>
    <row r="286" spans="7:15" x14ac:dyDescent="0.25">
      <c r="G286" t="str">
        <f ca="1">IF(COUNTIF($G$2:G285,H286)=0,H286,"")</f>
        <v/>
      </c>
      <c r="H286" t="e">
        <f t="array" aca="1" ref="H286" ca="1">IF(ISBLANK(#REF!),"",INDIRECT("'" &amp; "VOLUMES POR DISTRIBUIDORA"  &amp; "'!" &amp; ADDRESS(MAX(IF(NOT(ISBLANK(#REF!)),ROW(#REF!))),2)))</f>
        <v>#REF!</v>
      </c>
      <c r="I286" t="e">
        <f>IF(ISBLANK(#REF!),"",#REF!)</f>
        <v>#REF!</v>
      </c>
      <c r="J286" t="e">
        <f>IF(ISBLANK(#REF!),"",#REF!)</f>
        <v>#REF!</v>
      </c>
      <c r="K286" t="str">
        <f t="shared" ca="1" si="13"/>
        <v/>
      </c>
      <c r="L286" s="29" t="e">
        <f t="array" aca="1" ref="L286" ca="1">IF(MIN(IF(INDIRECT("G" &amp; L285+1 &amp; ":$G$400")&lt;&gt;"",ROW(INDIRECT("G" &amp; L285+1 &amp; ":$G$400")),""))=0,"",MIN(IF(INDIRECT("G" &amp; L285+1 &amp; ":$G$400")&lt;&gt;"",ROW(INDIRECT("G" &amp; L285+1 &amp; ":$G$400")),"")))</f>
        <v>#VALUE!</v>
      </c>
      <c r="M286" t="str">
        <f t="shared" ca="1" si="14"/>
        <v/>
      </c>
      <c r="N286" s="26" t="str">
        <f ca="1">IF(K286="","",SUMIFS($J$2:$J$400,$I$2:I$400,"TP",$H$2:$H$400,$K286))</f>
        <v/>
      </c>
      <c r="O286" s="26" t="str">
        <f t="shared" ca="1" si="15"/>
        <v/>
      </c>
    </row>
    <row r="287" spans="7:15" x14ac:dyDescent="0.25">
      <c r="G287" t="str">
        <f ca="1">IF(COUNTIF($G$2:G286,H287)=0,H287,"")</f>
        <v/>
      </c>
      <c r="H287" t="e">
        <f t="array" aca="1" ref="H287" ca="1">IF(ISBLANK(#REF!),"",INDIRECT("'" &amp; "VOLUMES POR DISTRIBUIDORA"  &amp; "'!" &amp; ADDRESS(MAX(IF(NOT(ISBLANK(#REF!)),ROW(#REF!))),2)))</f>
        <v>#REF!</v>
      </c>
      <c r="I287" t="e">
        <f>IF(ISBLANK(#REF!),"",#REF!)</f>
        <v>#REF!</v>
      </c>
      <c r="J287" t="e">
        <f>IF(ISBLANK(#REF!),"",#REF!)</f>
        <v>#REF!</v>
      </c>
      <c r="K287" t="str">
        <f t="shared" ca="1" si="13"/>
        <v/>
      </c>
      <c r="L287" s="29" t="e">
        <f t="array" aca="1" ref="L287" ca="1">IF(MIN(IF(INDIRECT("G" &amp; L286+1 &amp; ":$G$400")&lt;&gt;"",ROW(INDIRECT("G" &amp; L286+1 &amp; ":$G$400")),""))=0,"",MIN(IF(INDIRECT("G" &amp; L286+1 &amp; ":$G$400")&lt;&gt;"",ROW(INDIRECT("G" &amp; L286+1 &amp; ":$G$400")),"")))</f>
        <v>#VALUE!</v>
      </c>
      <c r="M287" t="str">
        <f t="shared" ca="1" si="14"/>
        <v/>
      </c>
      <c r="N287" s="26" t="str">
        <f ca="1">IF(K287="","",SUMIFS($J$2:$J$400,$I$2:I$400,"TP",$H$2:$H$400,$K287))</f>
        <v/>
      </c>
      <c r="O287" s="26" t="str">
        <f t="shared" ca="1" si="15"/>
        <v/>
      </c>
    </row>
    <row r="288" spans="7:15" x14ac:dyDescent="0.25">
      <c r="G288" t="str">
        <f ca="1">IF(COUNTIF($G$2:G287,H288)=0,H288,"")</f>
        <v/>
      </c>
      <c r="H288" t="e">
        <f t="array" aca="1" ref="H288" ca="1">IF(ISBLANK(#REF!),"",INDIRECT("'" &amp; "VOLUMES POR DISTRIBUIDORA"  &amp; "'!" &amp; ADDRESS(MAX(IF(NOT(ISBLANK(#REF!)),ROW(#REF!))),2)))</f>
        <v>#REF!</v>
      </c>
      <c r="I288" t="e">
        <f>IF(ISBLANK(#REF!),"",#REF!)</f>
        <v>#REF!</v>
      </c>
      <c r="J288" t="e">
        <f>IF(ISBLANK(#REF!),"",#REF!)</f>
        <v>#REF!</v>
      </c>
      <c r="K288" t="str">
        <f t="shared" ca="1" si="13"/>
        <v/>
      </c>
      <c r="L288" s="29" t="e">
        <f t="array" aca="1" ref="L288" ca="1">IF(MIN(IF(INDIRECT("G" &amp; L287+1 &amp; ":$G$400")&lt;&gt;"",ROW(INDIRECT("G" &amp; L287+1 &amp; ":$G$400")),""))=0,"",MIN(IF(INDIRECT("G" &amp; L287+1 &amp; ":$G$400")&lt;&gt;"",ROW(INDIRECT("G" &amp; L287+1 &amp; ":$G$400")),"")))</f>
        <v>#VALUE!</v>
      </c>
      <c r="M288" t="str">
        <f t="shared" ca="1" si="14"/>
        <v/>
      </c>
      <c r="N288" s="26" t="str">
        <f ca="1">IF(K288="","",SUMIFS($J$2:$J$400,$I$2:I$400,"TP",$H$2:$H$400,$K288))</f>
        <v/>
      </c>
      <c r="O288" s="26" t="str">
        <f t="shared" ca="1" si="15"/>
        <v/>
      </c>
    </row>
    <row r="289" spans="7:15" x14ac:dyDescent="0.25">
      <c r="G289" t="str">
        <f ca="1">IF(COUNTIF($G$2:G288,H289)=0,H289,"")</f>
        <v/>
      </c>
      <c r="H289" t="e">
        <f t="array" aca="1" ref="H289" ca="1">IF(ISBLANK(#REF!),"",INDIRECT("'" &amp; "VOLUMES POR DISTRIBUIDORA"  &amp; "'!" &amp; ADDRESS(MAX(IF(NOT(ISBLANK(#REF!)),ROW(#REF!))),2)))</f>
        <v>#REF!</v>
      </c>
      <c r="I289" t="e">
        <f>IF(ISBLANK(#REF!),"",#REF!)</f>
        <v>#REF!</v>
      </c>
      <c r="J289" t="e">
        <f>IF(ISBLANK(#REF!),"",#REF!)</f>
        <v>#REF!</v>
      </c>
      <c r="K289" t="str">
        <f t="shared" ca="1" si="13"/>
        <v/>
      </c>
      <c r="L289" s="29" t="e">
        <f t="array" aca="1" ref="L289" ca="1">IF(MIN(IF(INDIRECT("G" &amp; L288+1 &amp; ":$G$400")&lt;&gt;"",ROW(INDIRECT("G" &amp; L288+1 &amp; ":$G$400")),""))=0,"",MIN(IF(INDIRECT("G" &amp; L288+1 &amp; ":$G$400")&lt;&gt;"",ROW(INDIRECT("G" &amp; L288+1 &amp; ":$G$400")),"")))</f>
        <v>#VALUE!</v>
      </c>
      <c r="M289" t="str">
        <f t="shared" ca="1" si="14"/>
        <v/>
      </c>
      <c r="N289" s="26" t="str">
        <f ca="1">IF(K289="","",SUMIFS($J$2:$J$400,$I$2:I$400,"TP",$H$2:$H$400,$K289))</f>
        <v/>
      </c>
      <c r="O289" s="26" t="str">
        <f t="shared" ca="1" si="15"/>
        <v/>
      </c>
    </row>
    <row r="290" spans="7:15" x14ac:dyDescent="0.25">
      <c r="G290" t="str">
        <f ca="1">IF(COUNTIF($G$2:G289,H290)=0,H290,"")</f>
        <v/>
      </c>
      <c r="H290" t="e">
        <f t="array" aca="1" ref="H290" ca="1">IF(ISBLANK(#REF!),"",INDIRECT("'" &amp; "VOLUMES POR DISTRIBUIDORA"  &amp; "'!" &amp; ADDRESS(MAX(IF(NOT(ISBLANK(#REF!)),ROW(#REF!))),2)))</f>
        <v>#REF!</v>
      </c>
      <c r="I290" t="e">
        <f>IF(ISBLANK(#REF!),"",#REF!)</f>
        <v>#REF!</v>
      </c>
      <c r="J290" t="e">
        <f>IF(ISBLANK(#REF!),"",#REF!)</f>
        <v>#REF!</v>
      </c>
      <c r="K290" t="str">
        <f t="shared" ca="1" si="13"/>
        <v/>
      </c>
      <c r="L290" s="29" t="e">
        <f t="array" aca="1" ref="L290" ca="1">IF(MIN(IF(INDIRECT("G" &amp; L289+1 &amp; ":$G$400")&lt;&gt;"",ROW(INDIRECT("G" &amp; L289+1 &amp; ":$G$400")),""))=0,"",MIN(IF(INDIRECT("G" &amp; L289+1 &amp; ":$G$400")&lt;&gt;"",ROW(INDIRECT("G" &amp; L289+1 &amp; ":$G$400")),"")))</f>
        <v>#VALUE!</v>
      </c>
      <c r="M290" t="str">
        <f t="shared" ca="1" si="14"/>
        <v/>
      </c>
      <c r="N290" s="26" t="str">
        <f ca="1">IF(K290="","",SUMIFS($J$2:$J$400,$I$2:I$400,"TP",$H$2:$H$400,$K290))</f>
        <v/>
      </c>
      <c r="O290" s="26" t="str">
        <f t="shared" ca="1" si="15"/>
        <v/>
      </c>
    </row>
    <row r="291" spans="7:15" x14ac:dyDescent="0.25">
      <c r="G291" t="str">
        <f ca="1">IF(COUNTIF($G$2:G290,H291)=0,H291,"")</f>
        <v/>
      </c>
      <c r="H291" t="e">
        <f t="array" aca="1" ref="H291" ca="1">IF(ISBLANK(#REF!),"",INDIRECT("'" &amp; "VOLUMES POR DISTRIBUIDORA"  &amp; "'!" &amp; ADDRESS(MAX(IF(NOT(ISBLANK(#REF!)),ROW(#REF!))),2)))</f>
        <v>#REF!</v>
      </c>
      <c r="I291" t="e">
        <f>IF(ISBLANK(#REF!),"",#REF!)</f>
        <v>#REF!</v>
      </c>
      <c r="J291" t="e">
        <f>IF(ISBLANK(#REF!),"",#REF!)</f>
        <v>#REF!</v>
      </c>
      <c r="K291" t="str">
        <f t="shared" ca="1" si="13"/>
        <v/>
      </c>
      <c r="L291" s="29" t="e">
        <f t="array" aca="1" ref="L291" ca="1">IF(MIN(IF(INDIRECT("G" &amp; L290+1 &amp; ":$G$400")&lt;&gt;"",ROW(INDIRECT("G" &amp; L290+1 &amp; ":$G$400")),""))=0,"",MIN(IF(INDIRECT("G" &amp; L290+1 &amp; ":$G$400")&lt;&gt;"",ROW(INDIRECT("G" &amp; L290+1 &amp; ":$G$400")),"")))</f>
        <v>#VALUE!</v>
      </c>
      <c r="M291" t="str">
        <f t="shared" ca="1" si="14"/>
        <v/>
      </c>
      <c r="N291" s="26" t="str">
        <f ca="1">IF(K291="","",SUMIFS($J$2:$J$400,$I$2:I$400,"TP",$H$2:$H$400,$K291))</f>
        <v/>
      </c>
      <c r="O291" s="26" t="str">
        <f t="shared" ca="1" si="15"/>
        <v/>
      </c>
    </row>
    <row r="292" spans="7:15" x14ac:dyDescent="0.25">
      <c r="G292" t="str">
        <f ca="1">IF(COUNTIF($G$2:G291,H292)=0,H292,"")</f>
        <v/>
      </c>
      <c r="H292" t="e">
        <f t="array" aca="1" ref="H292" ca="1">IF(ISBLANK(#REF!),"",INDIRECT("'" &amp; "VOLUMES POR DISTRIBUIDORA"  &amp; "'!" &amp; ADDRESS(MAX(IF(NOT(ISBLANK(#REF!)),ROW(#REF!))),2)))</f>
        <v>#REF!</v>
      </c>
      <c r="I292" t="e">
        <f>IF(ISBLANK(#REF!),"",#REF!)</f>
        <v>#REF!</v>
      </c>
      <c r="J292" t="e">
        <f>IF(ISBLANK(#REF!),"",#REF!)</f>
        <v>#REF!</v>
      </c>
      <c r="K292" t="str">
        <f t="shared" ca="1" si="13"/>
        <v/>
      </c>
      <c r="L292" s="29" t="e">
        <f t="array" aca="1" ref="L292" ca="1">IF(MIN(IF(INDIRECT("G" &amp; L291+1 &amp; ":$G$400")&lt;&gt;"",ROW(INDIRECT("G" &amp; L291+1 &amp; ":$G$400")),""))=0,"",MIN(IF(INDIRECT("G" &amp; L291+1 &amp; ":$G$400")&lt;&gt;"",ROW(INDIRECT("G" &amp; L291+1 &amp; ":$G$400")),"")))</f>
        <v>#VALUE!</v>
      </c>
      <c r="M292" t="str">
        <f t="shared" ca="1" si="14"/>
        <v/>
      </c>
      <c r="N292" s="26" t="str">
        <f ca="1">IF(K292="","",SUMIFS($J$2:$J$400,$I$2:I$400,"TP",$H$2:$H$400,$K292))</f>
        <v/>
      </c>
      <c r="O292" s="26" t="str">
        <f t="shared" ca="1" si="15"/>
        <v/>
      </c>
    </row>
    <row r="293" spans="7:15" x14ac:dyDescent="0.25">
      <c r="G293" t="str">
        <f ca="1">IF(COUNTIF($G$2:G292,H293)=0,H293,"")</f>
        <v/>
      </c>
      <c r="H293" t="e">
        <f t="array" aca="1" ref="H293" ca="1">IF(ISBLANK(#REF!),"",INDIRECT("'" &amp; "VOLUMES POR DISTRIBUIDORA"  &amp; "'!" &amp; ADDRESS(MAX(IF(NOT(ISBLANK(#REF!)),ROW(#REF!))),2)))</f>
        <v>#REF!</v>
      </c>
      <c r="I293" t="e">
        <f>IF(ISBLANK(#REF!),"",#REF!)</f>
        <v>#REF!</v>
      </c>
      <c r="J293" t="e">
        <f>IF(ISBLANK(#REF!),"",#REF!)</f>
        <v>#REF!</v>
      </c>
      <c r="K293" t="str">
        <f t="shared" ca="1" si="13"/>
        <v/>
      </c>
      <c r="L293" s="29" t="e">
        <f t="array" aca="1" ref="L293" ca="1">IF(MIN(IF(INDIRECT("G" &amp; L292+1 &amp; ":$G$400")&lt;&gt;"",ROW(INDIRECT("G" &amp; L292+1 &amp; ":$G$400")),""))=0,"",MIN(IF(INDIRECT("G" &amp; L292+1 &amp; ":$G$400")&lt;&gt;"",ROW(INDIRECT("G" &amp; L292+1 &amp; ":$G$400")),"")))</f>
        <v>#VALUE!</v>
      </c>
      <c r="M293" t="str">
        <f t="shared" ca="1" si="14"/>
        <v/>
      </c>
      <c r="N293" s="26" t="str">
        <f ca="1">IF(K293="","",SUMIFS($J$2:$J$400,$I$2:I$400,"TP",$H$2:$H$400,$K293))</f>
        <v/>
      </c>
      <c r="O293" s="26" t="str">
        <f t="shared" ca="1" si="15"/>
        <v/>
      </c>
    </row>
    <row r="294" spans="7:15" x14ac:dyDescent="0.25">
      <c r="G294" t="str">
        <f ca="1">IF(COUNTIF($G$2:G293,H294)=0,H294,"")</f>
        <v/>
      </c>
      <c r="H294" t="e">
        <f t="array" aca="1" ref="H294" ca="1">IF(ISBLANK(#REF!),"",INDIRECT("'" &amp; "VOLUMES POR DISTRIBUIDORA"  &amp; "'!" &amp; ADDRESS(MAX(IF(NOT(ISBLANK(#REF!)),ROW(#REF!))),2)))</f>
        <v>#REF!</v>
      </c>
      <c r="I294" t="e">
        <f>IF(ISBLANK(#REF!),"",#REF!)</f>
        <v>#REF!</v>
      </c>
      <c r="J294" t="e">
        <f>IF(ISBLANK(#REF!),"",#REF!)</f>
        <v>#REF!</v>
      </c>
      <c r="K294" t="str">
        <f t="shared" ca="1" si="13"/>
        <v/>
      </c>
      <c r="L294" s="29" t="e">
        <f t="array" aca="1" ref="L294" ca="1">IF(MIN(IF(INDIRECT("G" &amp; L293+1 &amp; ":$G$400")&lt;&gt;"",ROW(INDIRECT("G" &amp; L293+1 &amp; ":$G$400")),""))=0,"",MIN(IF(INDIRECT("G" &amp; L293+1 &amp; ":$G$400")&lt;&gt;"",ROW(INDIRECT("G" &amp; L293+1 &amp; ":$G$400")),"")))</f>
        <v>#VALUE!</v>
      </c>
      <c r="M294" t="str">
        <f t="shared" ca="1" si="14"/>
        <v/>
      </c>
      <c r="N294" s="26" t="str">
        <f ca="1">IF(K294="","",SUMIFS($J$2:$J$400,$I$2:I$400,"TP",$H$2:$H$400,$K294))</f>
        <v/>
      </c>
      <c r="O294" s="26" t="str">
        <f t="shared" ca="1" si="15"/>
        <v/>
      </c>
    </row>
    <row r="295" spans="7:15" x14ac:dyDescent="0.25">
      <c r="G295" t="str">
        <f ca="1">IF(COUNTIF($G$2:G294,H295)=0,H295,"")</f>
        <v/>
      </c>
      <c r="H295" t="e">
        <f t="array" aca="1" ref="H295" ca="1">IF(ISBLANK(#REF!),"",INDIRECT("'" &amp; "VOLUMES POR DISTRIBUIDORA"  &amp; "'!" &amp; ADDRESS(MAX(IF(NOT(ISBLANK(#REF!)),ROW(#REF!))),2)))</f>
        <v>#REF!</v>
      </c>
      <c r="I295" t="e">
        <f>IF(ISBLANK(#REF!),"",#REF!)</f>
        <v>#REF!</v>
      </c>
      <c r="J295" t="e">
        <f>IF(ISBLANK(#REF!),"",#REF!)</f>
        <v>#REF!</v>
      </c>
      <c r="K295" t="str">
        <f t="shared" ca="1" si="13"/>
        <v/>
      </c>
      <c r="L295" s="29" t="e">
        <f t="array" aca="1" ref="L295" ca="1">IF(MIN(IF(INDIRECT("G" &amp; L294+1 &amp; ":$G$400")&lt;&gt;"",ROW(INDIRECT("G" &amp; L294+1 &amp; ":$G$400")),""))=0,"",MIN(IF(INDIRECT("G" &amp; L294+1 &amp; ":$G$400")&lt;&gt;"",ROW(INDIRECT("G" &amp; L294+1 &amp; ":$G$400")),"")))</f>
        <v>#VALUE!</v>
      </c>
      <c r="M295" t="str">
        <f t="shared" ca="1" si="14"/>
        <v/>
      </c>
      <c r="N295" s="26" t="str">
        <f ca="1">IF(K295="","",SUMIFS($J$2:$J$400,$I$2:I$400,"TP",$H$2:$H$400,$K295))</f>
        <v/>
      </c>
      <c r="O295" s="26" t="str">
        <f t="shared" ca="1" si="15"/>
        <v/>
      </c>
    </row>
    <row r="296" spans="7:15" x14ac:dyDescent="0.25">
      <c r="G296" t="str">
        <f ca="1">IF(COUNTIF($G$2:G295,H296)=0,H296,"")</f>
        <v/>
      </c>
      <c r="H296" t="e">
        <f t="array" aca="1" ref="H296" ca="1">IF(ISBLANK(#REF!),"",INDIRECT("'" &amp; "VOLUMES POR DISTRIBUIDORA"  &amp; "'!" &amp; ADDRESS(MAX(IF(NOT(ISBLANK(#REF!)),ROW(#REF!))),2)))</f>
        <v>#REF!</v>
      </c>
      <c r="I296" t="e">
        <f>IF(ISBLANK(#REF!),"",#REF!)</f>
        <v>#REF!</v>
      </c>
      <c r="J296" t="e">
        <f>IF(ISBLANK(#REF!),"",#REF!)</f>
        <v>#REF!</v>
      </c>
      <c r="K296" t="str">
        <f t="shared" ca="1" si="13"/>
        <v/>
      </c>
      <c r="L296" s="29" t="e">
        <f t="array" aca="1" ref="L296" ca="1">IF(MIN(IF(INDIRECT("G" &amp; L295+1 &amp; ":$G$400")&lt;&gt;"",ROW(INDIRECT("G" &amp; L295+1 &amp; ":$G$400")),""))=0,"",MIN(IF(INDIRECT("G" &amp; L295+1 &amp; ":$G$400")&lt;&gt;"",ROW(INDIRECT("G" &amp; L295+1 &amp; ":$G$400")),"")))</f>
        <v>#VALUE!</v>
      </c>
      <c r="M296" t="str">
        <f t="shared" ca="1" si="14"/>
        <v/>
      </c>
      <c r="N296" s="26" t="str">
        <f ca="1">IF(K296="","",SUMIFS($J$2:$J$400,$I$2:I$400,"TP",$H$2:$H$400,$K296))</f>
        <v/>
      </c>
      <c r="O296" s="26" t="str">
        <f t="shared" ca="1" si="15"/>
        <v/>
      </c>
    </row>
    <row r="297" spans="7:15" x14ac:dyDescent="0.25">
      <c r="G297" t="str">
        <f ca="1">IF(COUNTIF($G$2:G296,H297)=0,H297,"")</f>
        <v/>
      </c>
      <c r="H297" t="e">
        <f t="array" aca="1" ref="H297" ca="1">IF(ISBLANK(#REF!),"",INDIRECT("'" &amp; "VOLUMES POR DISTRIBUIDORA"  &amp; "'!" &amp; ADDRESS(MAX(IF(NOT(ISBLANK(#REF!)),ROW(#REF!))),2)))</f>
        <v>#REF!</v>
      </c>
      <c r="I297" t="e">
        <f>IF(ISBLANK(#REF!),"",#REF!)</f>
        <v>#REF!</v>
      </c>
      <c r="J297" t="e">
        <f>IF(ISBLANK(#REF!),"",#REF!)</f>
        <v>#REF!</v>
      </c>
      <c r="K297" t="str">
        <f t="shared" ca="1" si="13"/>
        <v/>
      </c>
      <c r="L297" s="29" t="e">
        <f t="array" aca="1" ref="L297" ca="1">IF(MIN(IF(INDIRECT("G" &amp; L296+1 &amp; ":$G$400")&lt;&gt;"",ROW(INDIRECT("G" &amp; L296+1 &amp; ":$G$400")),""))=0,"",MIN(IF(INDIRECT("G" &amp; L296+1 &amp; ":$G$400")&lt;&gt;"",ROW(INDIRECT("G" &amp; L296+1 &amp; ":$G$400")),"")))</f>
        <v>#VALUE!</v>
      </c>
      <c r="M297" t="str">
        <f t="shared" ca="1" si="14"/>
        <v/>
      </c>
      <c r="N297" s="26" t="str">
        <f ca="1">IF(K297="","",SUMIFS($J$2:$J$400,$I$2:I$400,"TP",$H$2:$H$400,$K297))</f>
        <v/>
      </c>
      <c r="O297" s="26" t="str">
        <f t="shared" ca="1" si="15"/>
        <v/>
      </c>
    </row>
    <row r="298" spans="7:15" x14ac:dyDescent="0.25">
      <c r="G298" t="str">
        <f ca="1">IF(COUNTIF($G$2:G297,H298)=0,H298,"")</f>
        <v/>
      </c>
      <c r="H298" t="e">
        <f t="array" aca="1" ref="H298" ca="1">IF(ISBLANK(#REF!),"",INDIRECT("'" &amp; "VOLUMES POR DISTRIBUIDORA"  &amp; "'!" &amp; ADDRESS(MAX(IF(NOT(ISBLANK(#REF!)),ROW(#REF!))),2)))</f>
        <v>#REF!</v>
      </c>
      <c r="I298" t="e">
        <f>IF(ISBLANK(#REF!),"",#REF!)</f>
        <v>#REF!</v>
      </c>
      <c r="J298" t="e">
        <f>IF(ISBLANK(#REF!),"",#REF!)</f>
        <v>#REF!</v>
      </c>
      <c r="K298" t="str">
        <f t="shared" ca="1" si="13"/>
        <v/>
      </c>
      <c r="L298" s="29" t="e">
        <f t="array" aca="1" ref="L298" ca="1">IF(MIN(IF(INDIRECT("G" &amp; L297+1 &amp; ":$G$400")&lt;&gt;"",ROW(INDIRECT("G" &amp; L297+1 &amp; ":$G$400")),""))=0,"",MIN(IF(INDIRECT("G" &amp; L297+1 &amp; ":$G$400")&lt;&gt;"",ROW(INDIRECT("G" &amp; L297+1 &amp; ":$G$400")),"")))</f>
        <v>#VALUE!</v>
      </c>
      <c r="M298" t="str">
        <f t="shared" ca="1" si="14"/>
        <v/>
      </c>
      <c r="N298" s="26" t="str">
        <f ca="1">IF(K298="","",SUMIFS($J$2:$J$400,$I$2:I$400,"TP",$H$2:$H$400,$K298))</f>
        <v/>
      </c>
      <c r="O298" s="26" t="str">
        <f t="shared" ca="1" si="15"/>
        <v/>
      </c>
    </row>
    <row r="299" spans="7:15" x14ac:dyDescent="0.25">
      <c r="G299" t="str">
        <f ca="1">IF(COUNTIF($G$2:G298,H299)=0,H299,"")</f>
        <v/>
      </c>
      <c r="H299" t="e">
        <f t="array" aca="1" ref="H299" ca="1">IF(ISBLANK(#REF!),"",INDIRECT("'" &amp; "VOLUMES POR DISTRIBUIDORA"  &amp; "'!" &amp; ADDRESS(MAX(IF(NOT(ISBLANK(#REF!)),ROW(#REF!))),2)))</f>
        <v>#REF!</v>
      </c>
      <c r="I299" t="e">
        <f>IF(ISBLANK(#REF!),"",#REF!)</f>
        <v>#REF!</v>
      </c>
      <c r="J299" t="e">
        <f>IF(ISBLANK(#REF!),"",#REF!)</f>
        <v>#REF!</v>
      </c>
      <c r="K299" t="str">
        <f t="shared" ca="1" si="13"/>
        <v/>
      </c>
      <c r="L299" s="29" t="e">
        <f t="array" aca="1" ref="L299" ca="1">IF(MIN(IF(INDIRECT("G" &amp; L298+1 &amp; ":$G$400")&lt;&gt;"",ROW(INDIRECT("G" &amp; L298+1 &amp; ":$G$400")),""))=0,"",MIN(IF(INDIRECT("G" &amp; L298+1 &amp; ":$G$400")&lt;&gt;"",ROW(INDIRECT("G" &amp; L298+1 &amp; ":$G$400")),"")))</f>
        <v>#VALUE!</v>
      </c>
      <c r="M299" t="str">
        <f t="shared" ca="1" si="14"/>
        <v/>
      </c>
      <c r="N299" s="26" t="str">
        <f ca="1">IF(K299="","",SUMIFS($J$2:$J$400,$I$2:I$400,"TP",$H$2:$H$400,$K299))</f>
        <v/>
      </c>
      <c r="O299" s="26" t="str">
        <f t="shared" ca="1" si="15"/>
        <v/>
      </c>
    </row>
    <row r="300" spans="7:15" x14ac:dyDescent="0.25">
      <c r="G300" t="str">
        <f ca="1">IF(COUNTIF($G$2:G299,H300)=0,H300,"")</f>
        <v/>
      </c>
      <c r="H300" t="e">
        <f t="array" aca="1" ref="H300" ca="1">IF(ISBLANK(#REF!),"",INDIRECT("'" &amp; "VOLUMES POR DISTRIBUIDORA"  &amp; "'!" &amp; ADDRESS(MAX(IF(NOT(ISBLANK(#REF!)),ROW(#REF!))),2)))</f>
        <v>#REF!</v>
      </c>
      <c r="I300" t="e">
        <f>IF(ISBLANK(#REF!),"",#REF!)</f>
        <v>#REF!</v>
      </c>
      <c r="J300" t="e">
        <f>IF(ISBLANK(#REF!),"",#REF!)</f>
        <v>#REF!</v>
      </c>
      <c r="K300" t="str">
        <f t="shared" ca="1" si="13"/>
        <v/>
      </c>
      <c r="L300" s="29" t="e">
        <f t="array" aca="1" ref="L300" ca="1">IF(MIN(IF(INDIRECT("G" &amp; L299+1 &amp; ":$G$400")&lt;&gt;"",ROW(INDIRECT("G" &amp; L299+1 &amp; ":$G$400")),""))=0,"",MIN(IF(INDIRECT("G" &amp; L299+1 &amp; ":$G$400")&lt;&gt;"",ROW(INDIRECT("G" &amp; L299+1 &amp; ":$G$400")),"")))</f>
        <v>#VALUE!</v>
      </c>
      <c r="M300" t="str">
        <f t="shared" ca="1" si="14"/>
        <v/>
      </c>
      <c r="N300" s="26" t="str">
        <f ca="1">IF(K300="","",SUMIFS($J$2:$J$400,$I$2:I$400,"TP",$H$2:$H$400,$K300))</f>
        <v/>
      </c>
      <c r="O300" s="26" t="str">
        <f t="shared" ca="1" si="15"/>
        <v/>
      </c>
    </row>
    <row r="301" spans="7:15" x14ac:dyDescent="0.25">
      <c r="G301" t="str">
        <f ca="1">IF(COUNTIF($G$2:G300,H301)=0,H301,"")</f>
        <v/>
      </c>
      <c r="H301" t="e">
        <f t="array" aca="1" ref="H301" ca="1">IF(ISBLANK(#REF!),"",INDIRECT("'" &amp; "VOLUMES POR DISTRIBUIDORA"  &amp; "'!" &amp; ADDRESS(MAX(IF(NOT(ISBLANK(#REF!)),ROW(#REF!))),2)))</f>
        <v>#REF!</v>
      </c>
      <c r="I301" t="e">
        <f>IF(ISBLANK(#REF!),"",#REF!)</f>
        <v>#REF!</v>
      </c>
      <c r="J301" t="e">
        <f>IF(ISBLANK(#REF!),"",#REF!)</f>
        <v>#REF!</v>
      </c>
      <c r="K301" t="str">
        <f t="shared" ca="1" si="13"/>
        <v/>
      </c>
      <c r="L301" s="29" t="e">
        <f t="array" aca="1" ref="L301" ca="1">IF(MIN(IF(INDIRECT("G" &amp; L300+1 &amp; ":$G$400")&lt;&gt;"",ROW(INDIRECT("G" &amp; L300+1 &amp; ":$G$400")),""))=0,"",MIN(IF(INDIRECT("G" &amp; L300+1 &amp; ":$G$400")&lt;&gt;"",ROW(INDIRECT("G" &amp; L300+1 &amp; ":$G$400")),"")))</f>
        <v>#VALUE!</v>
      </c>
      <c r="M301" t="str">
        <f t="shared" ca="1" si="14"/>
        <v/>
      </c>
      <c r="N301" s="26" t="str">
        <f ca="1">IF(K301="","",SUMIFS($J$2:$J$400,$I$2:I$400,"TP",$H$2:$H$400,$K301))</f>
        <v/>
      </c>
      <c r="O301" s="26" t="str">
        <f t="shared" ca="1" si="15"/>
        <v/>
      </c>
    </row>
    <row r="302" spans="7:15" x14ac:dyDescent="0.25">
      <c r="G302" t="str">
        <f ca="1">IF(COUNTIF($G$2:G301,H302)=0,H302,"")</f>
        <v/>
      </c>
      <c r="H302" t="e">
        <f t="array" aca="1" ref="H302" ca="1">IF(ISBLANK(#REF!),"",INDIRECT("'" &amp; "VOLUMES POR DISTRIBUIDORA"  &amp; "'!" &amp; ADDRESS(MAX(IF(NOT(ISBLANK(#REF!)),ROW(#REF!))),2)))</f>
        <v>#REF!</v>
      </c>
      <c r="I302" t="e">
        <f>IF(ISBLANK(#REF!),"",#REF!)</f>
        <v>#REF!</v>
      </c>
      <c r="J302" t="e">
        <f>IF(ISBLANK(#REF!),"",#REF!)</f>
        <v>#REF!</v>
      </c>
      <c r="K302" t="str">
        <f t="shared" ca="1" si="13"/>
        <v/>
      </c>
      <c r="L302" s="29" t="e">
        <f t="array" aca="1" ref="L302" ca="1">IF(MIN(IF(INDIRECT("G" &amp; L301+1 &amp; ":$G$400")&lt;&gt;"",ROW(INDIRECT("G" &amp; L301+1 &amp; ":$G$400")),""))=0,"",MIN(IF(INDIRECT("G" &amp; L301+1 &amp; ":$G$400")&lt;&gt;"",ROW(INDIRECT("G" &amp; L301+1 &amp; ":$G$400")),"")))</f>
        <v>#VALUE!</v>
      </c>
      <c r="M302" t="str">
        <f t="shared" ca="1" si="14"/>
        <v/>
      </c>
      <c r="N302" s="26" t="str">
        <f ca="1">IF(K302="","",SUMIFS($J$2:$J$400,$I$2:I$400,"TP",$H$2:$H$400,$K302))</f>
        <v/>
      </c>
      <c r="O302" s="26" t="str">
        <f t="shared" ca="1" si="15"/>
        <v/>
      </c>
    </row>
    <row r="303" spans="7:15" x14ac:dyDescent="0.25">
      <c r="G303" t="str">
        <f ca="1">IF(COUNTIF($G$2:G302,H303)=0,H303,"")</f>
        <v/>
      </c>
      <c r="H303" t="e">
        <f t="array" aca="1" ref="H303" ca="1">IF(ISBLANK(#REF!),"",INDIRECT("'" &amp; "VOLUMES POR DISTRIBUIDORA"  &amp; "'!" &amp; ADDRESS(MAX(IF(NOT(ISBLANK(#REF!)),ROW(#REF!))),2)))</f>
        <v>#REF!</v>
      </c>
      <c r="I303" t="e">
        <f>IF(ISBLANK(#REF!),"",#REF!)</f>
        <v>#REF!</v>
      </c>
      <c r="J303" t="e">
        <f>IF(ISBLANK(#REF!),"",#REF!)</f>
        <v>#REF!</v>
      </c>
      <c r="K303" t="str">
        <f t="shared" ca="1" si="13"/>
        <v/>
      </c>
      <c r="L303" s="29" t="e">
        <f t="array" aca="1" ref="L303" ca="1">IF(MIN(IF(INDIRECT("G" &amp; L302+1 &amp; ":$G$400")&lt;&gt;"",ROW(INDIRECT("G" &amp; L302+1 &amp; ":$G$400")),""))=0,"",MIN(IF(INDIRECT("G" &amp; L302+1 &amp; ":$G$400")&lt;&gt;"",ROW(INDIRECT("G" &amp; L302+1 &amp; ":$G$400")),"")))</f>
        <v>#VALUE!</v>
      </c>
      <c r="M303" t="str">
        <f t="shared" ca="1" si="14"/>
        <v/>
      </c>
      <c r="N303" s="26" t="str">
        <f ca="1">IF(K303="","",SUMIFS($J$2:$J$400,$I$2:I$400,"TP",$H$2:$H$400,$K303))</f>
        <v/>
      </c>
      <c r="O303" s="26" t="str">
        <f t="shared" ca="1" si="15"/>
        <v/>
      </c>
    </row>
    <row r="304" spans="7:15" x14ac:dyDescent="0.25">
      <c r="G304" t="str">
        <f ca="1">IF(COUNTIF($G$2:G303,H304)=0,H304,"")</f>
        <v/>
      </c>
      <c r="H304" t="e">
        <f t="array" aca="1" ref="H304" ca="1">IF(ISBLANK(#REF!),"",INDIRECT("'" &amp; "VOLUMES POR DISTRIBUIDORA"  &amp; "'!" &amp; ADDRESS(MAX(IF(NOT(ISBLANK(#REF!)),ROW(#REF!))),2)))</f>
        <v>#REF!</v>
      </c>
      <c r="I304" t="e">
        <f>IF(ISBLANK(#REF!),"",#REF!)</f>
        <v>#REF!</v>
      </c>
      <c r="J304" t="e">
        <f>IF(ISBLANK(#REF!),"",#REF!)</f>
        <v>#REF!</v>
      </c>
      <c r="K304" t="str">
        <f t="shared" ca="1" si="13"/>
        <v/>
      </c>
      <c r="L304" s="29" t="e">
        <f t="array" aca="1" ref="L304" ca="1">IF(MIN(IF(INDIRECT("G" &amp; L303+1 &amp; ":$G$400")&lt;&gt;"",ROW(INDIRECT("G" &amp; L303+1 &amp; ":$G$400")),""))=0,"",MIN(IF(INDIRECT("G" &amp; L303+1 &amp; ":$G$400")&lt;&gt;"",ROW(INDIRECT("G" &amp; L303+1 &amp; ":$G$400")),"")))</f>
        <v>#VALUE!</v>
      </c>
      <c r="M304" t="str">
        <f t="shared" ca="1" si="14"/>
        <v/>
      </c>
      <c r="N304" s="26" t="str">
        <f ca="1">IF(K304="","",SUMIFS($J$2:$J$400,$I$2:I$400,"TP",$H$2:$H$400,$K304))</f>
        <v/>
      </c>
      <c r="O304" s="26" t="str">
        <f t="shared" ca="1" si="15"/>
        <v/>
      </c>
    </row>
    <row r="305" spans="7:15" x14ac:dyDescent="0.25">
      <c r="G305" t="str">
        <f ca="1">IF(COUNTIF($G$2:G304,H305)=0,H305,"")</f>
        <v/>
      </c>
      <c r="H305" t="e">
        <f t="array" aca="1" ref="H305" ca="1">IF(ISBLANK(#REF!),"",INDIRECT("'" &amp; "VOLUMES POR DISTRIBUIDORA"  &amp; "'!" &amp; ADDRESS(MAX(IF(NOT(ISBLANK(#REF!)),ROW(#REF!))),2)))</f>
        <v>#REF!</v>
      </c>
      <c r="I305" t="e">
        <f>IF(ISBLANK(#REF!),"",#REF!)</f>
        <v>#REF!</v>
      </c>
      <c r="J305" t="e">
        <f>IF(ISBLANK(#REF!),"",#REF!)</f>
        <v>#REF!</v>
      </c>
      <c r="K305" t="str">
        <f t="shared" ca="1" si="13"/>
        <v/>
      </c>
      <c r="L305" s="29" t="e">
        <f t="array" aca="1" ref="L305" ca="1">IF(MIN(IF(INDIRECT("G" &amp; L304+1 &amp; ":$G$400")&lt;&gt;"",ROW(INDIRECT("G" &amp; L304+1 &amp; ":$G$400")),""))=0,"",MIN(IF(INDIRECT("G" &amp; L304+1 &amp; ":$G$400")&lt;&gt;"",ROW(INDIRECT("G" &amp; L304+1 &amp; ":$G$400")),"")))</f>
        <v>#VALUE!</v>
      </c>
      <c r="M305" t="str">
        <f t="shared" ca="1" si="14"/>
        <v/>
      </c>
      <c r="N305" s="26" t="str">
        <f ca="1">IF(K305="","",SUMIFS($J$2:$J$400,$I$2:I$400,"TP",$H$2:$H$400,$K305))</f>
        <v/>
      </c>
      <c r="O305" s="26" t="str">
        <f t="shared" ca="1" si="15"/>
        <v/>
      </c>
    </row>
    <row r="306" spans="7:15" x14ac:dyDescent="0.25">
      <c r="G306" t="str">
        <f ca="1">IF(COUNTIF($G$2:G305,H306)=0,H306,"")</f>
        <v/>
      </c>
      <c r="H306" t="e">
        <f t="array" aca="1" ref="H306" ca="1">IF(ISBLANK(#REF!),"",INDIRECT("'" &amp; "VOLUMES POR DISTRIBUIDORA"  &amp; "'!" &amp; ADDRESS(MAX(IF(NOT(ISBLANK(#REF!)),ROW(#REF!))),2)))</f>
        <v>#REF!</v>
      </c>
      <c r="I306" t="e">
        <f>IF(ISBLANK(#REF!),"",#REF!)</f>
        <v>#REF!</v>
      </c>
      <c r="J306" t="e">
        <f>IF(ISBLANK(#REF!),"",#REF!)</f>
        <v>#REF!</v>
      </c>
      <c r="K306" t="str">
        <f t="shared" ca="1" si="13"/>
        <v/>
      </c>
      <c r="L306" s="29" t="e">
        <f t="array" aca="1" ref="L306" ca="1">IF(MIN(IF(INDIRECT("G" &amp; L305+1 &amp; ":$G$400")&lt;&gt;"",ROW(INDIRECT("G" &amp; L305+1 &amp; ":$G$400")),""))=0,"",MIN(IF(INDIRECT("G" &amp; L305+1 &amp; ":$G$400")&lt;&gt;"",ROW(INDIRECT("G" &amp; L305+1 &amp; ":$G$400")),"")))</f>
        <v>#VALUE!</v>
      </c>
      <c r="M306" t="str">
        <f t="shared" ca="1" si="14"/>
        <v/>
      </c>
      <c r="N306" s="26" t="str">
        <f ca="1">IF(K306="","",SUMIFS($J$2:$J$400,$I$2:I$400,"TP",$H$2:$H$400,$K306))</f>
        <v/>
      </c>
      <c r="O306" s="26" t="str">
        <f t="shared" ca="1" si="15"/>
        <v/>
      </c>
    </row>
    <row r="307" spans="7:15" x14ac:dyDescent="0.25">
      <c r="G307" t="str">
        <f ca="1">IF(COUNTIF($G$2:G306,H307)=0,H307,"")</f>
        <v/>
      </c>
      <c r="H307" t="e">
        <f t="array" aca="1" ref="H307" ca="1">IF(ISBLANK(#REF!),"",INDIRECT("'" &amp; "VOLUMES POR DISTRIBUIDORA"  &amp; "'!" &amp; ADDRESS(MAX(IF(NOT(ISBLANK(#REF!)),ROW(#REF!))),2)))</f>
        <v>#REF!</v>
      </c>
      <c r="I307" t="e">
        <f>IF(ISBLANK(#REF!),"",#REF!)</f>
        <v>#REF!</v>
      </c>
      <c r="J307" t="e">
        <f>IF(ISBLANK(#REF!),"",#REF!)</f>
        <v>#REF!</v>
      </c>
      <c r="K307" t="str">
        <f t="shared" ca="1" si="13"/>
        <v/>
      </c>
      <c r="L307" s="29" t="e">
        <f t="array" aca="1" ref="L307" ca="1">IF(MIN(IF(INDIRECT("G" &amp; L306+1 &amp; ":$G$400")&lt;&gt;"",ROW(INDIRECT("G" &amp; L306+1 &amp; ":$G$400")),""))=0,"",MIN(IF(INDIRECT("G" &amp; L306+1 &amp; ":$G$400")&lt;&gt;"",ROW(INDIRECT("G" &amp; L306+1 &amp; ":$G$400")),"")))</f>
        <v>#VALUE!</v>
      </c>
      <c r="M307" t="str">
        <f t="shared" ca="1" si="14"/>
        <v/>
      </c>
      <c r="N307" s="26" t="str">
        <f ca="1">IF(K307="","",SUMIFS($J$2:$J$400,$I$2:I$400,"TP",$H$2:$H$400,$K307))</f>
        <v/>
      </c>
      <c r="O307" s="26" t="str">
        <f t="shared" ca="1" si="15"/>
        <v/>
      </c>
    </row>
    <row r="308" spans="7:15" x14ac:dyDescent="0.25">
      <c r="G308" t="str">
        <f ca="1">IF(COUNTIF($G$2:G307,H308)=0,H308,"")</f>
        <v/>
      </c>
      <c r="H308" t="e">
        <f t="array" aca="1" ref="H308" ca="1">IF(ISBLANK(#REF!),"",INDIRECT("'" &amp; "VOLUMES POR DISTRIBUIDORA"  &amp; "'!" &amp; ADDRESS(MAX(IF(NOT(ISBLANK(#REF!)),ROW(#REF!))),2)))</f>
        <v>#REF!</v>
      </c>
      <c r="I308" t="e">
        <f>IF(ISBLANK(#REF!),"",#REF!)</f>
        <v>#REF!</v>
      </c>
      <c r="J308" t="e">
        <f>IF(ISBLANK(#REF!),"",#REF!)</f>
        <v>#REF!</v>
      </c>
      <c r="K308" t="str">
        <f t="shared" ca="1" si="13"/>
        <v/>
      </c>
      <c r="L308" s="29" t="e">
        <f t="array" aca="1" ref="L308" ca="1">IF(MIN(IF(INDIRECT("G" &amp; L307+1 &amp; ":$G$400")&lt;&gt;"",ROW(INDIRECT("G" &amp; L307+1 &amp; ":$G$400")),""))=0,"",MIN(IF(INDIRECT("G" &amp; L307+1 &amp; ":$G$400")&lt;&gt;"",ROW(INDIRECT("G" &amp; L307+1 &amp; ":$G$400")),"")))</f>
        <v>#VALUE!</v>
      </c>
      <c r="M308" t="str">
        <f t="shared" ca="1" si="14"/>
        <v/>
      </c>
      <c r="N308" s="26" t="str">
        <f ca="1">IF(K308="","",SUMIFS($J$2:$J$400,$I$2:I$400,"TP",$H$2:$H$400,$K308))</f>
        <v/>
      </c>
      <c r="O308" s="26" t="str">
        <f t="shared" ca="1" si="15"/>
        <v/>
      </c>
    </row>
    <row r="309" spans="7:15" x14ac:dyDescent="0.25">
      <c r="G309" t="str">
        <f ca="1">IF(COUNTIF($G$2:G308,H309)=0,H309,"")</f>
        <v/>
      </c>
      <c r="H309" t="e">
        <f t="array" aca="1" ref="H309" ca="1">IF(ISBLANK(#REF!),"",INDIRECT("'" &amp; "VOLUMES POR DISTRIBUIDORA"  &amp; "'!" &amp; ADDRESS(MAX(IF(NOT(ISBLANK(#REF!)),ROW(#REF!))),2)))</f>
        <v>#REF!</v>
      </c>
      <c r="I309" t="e">
        <f>IF(ISBLANK(#REF!),"",#REF!)</f>
        <v>#REF!</v>
      </c>
      <c r="J309" t="e">
        <f>IF(ISBLANK(#REF!),"",#REF!)</f>
        <v>#REF!</v>
      </c>
      <c r="K309" t="str">
        <f t="shared" ca="1" si="13"/>
        <v/>
      </c>
      <c r="L309" s="29" t="e">
        <f t="array" aca="1" ref="L309" ca="1">IF(MIN(IF(INDIRECT("G" &amp; L308+1 &amp; ":$G$400")&lt;&gt;"",ROW(INDIRECT("G" &amp; L308+1 &amp; ":$G$400")),""))=0,"",MIN(IF(INDIRECT("G" &amp; L308+1 &amp; ":$G$400")&lt;&gt;"",ROW(INDIRECT("G" &amp; L308+1 &amp; ":$G$400")),"")))</f>
        <v>#VALUE!</v>
      </c>
      <c r="M309" t="str">
        <f t="shared" ca="1" si="14"/>
        <v/>
      </c>
      <c r="N309" s="26" t="str">
        <f ca="1">IF(K309="","",SUMIFS($J$2:$J$400,$I$2:I$400,"TP",$H$2:$H$400,$K309))</f>
        <v/>
      </c>
      <c r="O309" s="26" t="str">
        <f t="shared" ca="1" si="15"/>
        <v/>
      </c>
    </row>
    <row r="310" spans="7:15" x14ac:dyDescent="0.25">
      <c r="G310" t="str">
        <f ca="1">IF(COUNTIF($G$2:G309,H310)=0,H310,"")</f>
        <v/>
      </c>
      <c r="H310" t="e">
        <f t="array" aca="1" ref="H310" ca="1">IF(ISBLANK(#REF!),"",INDIRECT("'" &amp; "VOLUMES POR DISTRIBUIDORA"  &amp; "'!" &amp; ADDRESS(MAX(IF(NOT(ISBLANK(#REF!)),ROW(#REF!))),2)))</f>
        <v>#REF!</v>
      </c>
      <c r="I310" t="e">
        <f>IF(ISBLANK(#REF!),"",#REF!)</f>
        <v>#REF!</v>
      </c>
      <c r="J310" t="e">
        <f>IF(ISBLANK(#REF!),"",#REF!)</f>
        <v>#REF!</v>
      </c>
      <c r="K310" t="str">
        <f t="shared" ca="1" si="13"/>
        <v/>
      </c>
      <c r="L310" s="29" t="e">
        <f t="array" aca="1" ref="L310" ca="1">IF(MIN(IF(INDIRECT("G" &amp; L309+1 &amp; ":$G$400")&lt;&gt;"",ROW(INDIRECT("G" &amp; L309+1 &amp; ":$G$400")),""))=0,"",MIN(IF(INDIRECT("G" &amp; L309+1 &amp; ":$G$400")&lt;&gt;"",ROW(INDIRECT("G" &amp; L309+1 &amp; ":$G$400")),"")))</f>
        <v>#VALUE!</v>
      </c>
      <c r="M310" t="str">
        <f t="shared" ca="1" si="14"/>
        <v/>
      </c>
      <c r="N310" s="26" t="str">
        <f ca="1">IF(K310="","",SUMIFS($J$2:$J$400,$I$2:I$400,"TP",$H$2:$H$400,$K310))</f>
        <v/>
      </c>
      <c r="O310" s="26" t="str">
        <f t="shared" ca="1" si="15"/>
        <v/>
      </c>
    </row>
    <row r="311" spans="7:15" x14ac:dyDescent="0.25">
      <c r="G311" t="str">
        <f ca="1">IF(COUNTIF($G$2:G310,H311)=0,H311,"")</f>
        <v/>
      </c>
      <c r="H311" t="e">
        <f t="array" aca="1" ref="H311" ca="1">IF(ISBLANK(#REF!),"",INDIRECT("'" &amp; "VOLUMES POR DISTRIBUIDORA"  &amp; "'!" &amp; ADDRESS(MAX(IF(NOT(ISBLANK(#REF!)),ROW(#REF!))),2)))</f>
        <v>#REF!</v>
      </c>
      <c r="I311" t="e">
        <f>IF(ISBLANK(#REF!),"",#REF!)</f>
        <v>#REF!</v>
      </c>
      <c r="J311" t="e">
        <f>IF(ISBLANK(#REF!),"",#REF!)</f>
        <v>#REF!</v>
      </c>
      <c r="K311" t="str">
        <f t="shared" ca="1" si="13"/>
        <v/>
      </c>
      <c r="L311" s="29" t="e">
        <f t="array" aca="1" ref="L311" ca="1">IF(MIN(IF(INDIRECT("G" &amp; L310+1 &amp; ":$G$400")&lt;&gt;"",ROW(INDIRECT("G" &amp; L310+1 &amp; ":$G$400")),""))=0,"",MIN(IF(INDIRECT("G" &amp; L310+1 &amp; ":$G$400")&lt;&gt;"",ROW(INDIRECT("G" &amp; L310+1 &amp; ":$G$400")),"")))</f>
        <v>#VALUE!</v>
      </c>
      <c r="M311" t="str">
        <f t="shared" ca="1" si="14"/>
        <v/>
      </c>
      <c r="N311" s="26" t="str">
        <f ca="1">IF(K311="","",SUMIFS($J$2:$J$400,$I$2:I$400,"TP",$H$2:$H$400,$K311))</f>
        <v/>
      </c>
      <c r="O311" s="26" t="str">
        <f t="shared" ca="1" si="15"/>
        <v/>
      </c>
    </row>
    <row r="312" spans="7:15" x14ac:dyDescent="0.25">
      <c r="G312" t="str">
        <f ca="1">IF(COUNTIF($G$2:G311,H312)=0,H312,"")</f>
        <v/>
      </c>
      <c r="H312" t="e">
        <f t="array" aca="1" ref="H312" ca="1">IF(ISBLANK(#REF!),"",INDIRECT("'" &amp; "VOLUMES POR DISTRIBUIDORA"  &amp; "'!" &amp; ADDRESS(MAX(IF(NOT(ISBLANK(#REF!)),ROW(#REF!))),2)))</f>
        <v>#REF!</v>
      </c>
      <c r="I312" t="e">
        <f>IF(ISBLANK(#REF!),"",#REF!)</f>
        <v>#REF!</v>
      </c>
      <c r="J312" t="e">
        <f>IF(ISBLANK(#REF!),"",#REF!)</f>
        <v>#REF!</v>
      </c>
      <c r="K312" t="str">
        <f t="shared" ca="1" si="13"/>
        <v/>
      </c>
      <c r="L312" s="29" t="e">
        <f t="array" aca="1" ref="L312" ca="1">IF(MIN(IF(INDIRECT("G" &amp; L311+1 &amp; ":$G$400")&lt;&gt;"",ROW(INDIRECT("G" &amp; L311+1 &amp; ":$G$400")),""))=0,"",MIN(IF(INDIRECT("G" &amp; L311+1 &amp; ":$G$400")&lt;&gt;"",ROW(INDIRECT("G" &amp; L311+1 &amp; ":$G$400")),"")))</f>
        <v>#VALUE!</v>
      </c>
      <c r="M312" t="str">
        <f t="shared" ca="1" si="14"/>
        <v/>
      </c>
      <c r="N312" s="26" t="str">
        <f ca="1">IF(K312="","",SUMIFS($J$2:$J$400,$I$2:I$400,"TP",$H$2:$H$400,$K312))</f>
        <v/>
      </c>
      <c r="O312" s="26" t="str">
        <f t="shared" ca="1" si="15"/>
        <v/>
      </c>
    </row>
    <row r="313" spans="7:15" x14ac:dyDescent="0.25">
      <c r="G313" t="str">
        <f ca="1">IF(COUNTIF($G$2:G312,H313)=0,H313,"")</f>
        <v/>
      </c>
      <c r="H313" t="e">
        <f t="array" aca="1" ref="H313" ca="1">IF(ISBLANK(#REF!),"",INDIRECT("'" &amp; "VOLUMES POR DISTRIBUIDORA"  &amp; "'!" &amp; ADDRESS(MAX(IF(NOT(ISBLANK(#REF!)),ROW(#REF!))),2)))</f>
        <v>#REF!</v>
      </c>
      <c r="I313" t="e">
        <f>IF(ISBLANK(#REF!),"",#REF!)</f>
        <v>#REF!</v>
      </c>
      <c r="J313" t="e">
        <f>IF(ISBLANK(#REF!),"",#REF!)</f>
        <v>#REF!</v>
      </c>
      <c r="K313" t="str">
        <f t="shared" ca="1" si="13"/>
        <v/>
      </c>
      <c r="L313" s="29" t="e">
        <f t="array" aca="1" ref="L313" ca="1">IF(MIN(IF(INDIRECT("G" &amp; L312+1 &amp; ":$G$400")&lt;&gt;"",ROW(INDIRECT("G" &amp; L312+1 &amp; ":$G$400")),""))=0,"",MIN(IF(INDIRECT("G" &amp; L312+1 &amp; ":$G$400")&lt;&gt;"",ROW(INDIRECT("G" &amp; L312+1 &amp; ":$G$400")),"")))</f>
        <v>#VALUE!</v>
      </c>
      <c r="M313" t="str">
        <f t="shared" ca="1" si="14"/>
        <v/>
      </c>
      <c r="N313" s="26" t="str">
        <f ca="1">IF(K313="","",SUMIFS($J$2:$J$400,$I$2:I$400,"TP",$H$2:$H$400,$K313))</f>
        <v/>
      </c>
      <c r="O313" s="26" t="str">
        <f t="shared" ca="1" si="15"/>
        <v/>
      </c>
    </row>
    <row r="314" spans="7:15" x14ac:dyDescent="0.25">
      <c r="G314" t="str">
        <f ca="1">IF(COUNTIF($G$2:G313,H314)=0,H314,"")</f>
        <v/>
      </c>
      <c r="H314" t="e">
        <f t="array" aca="1" ref="H314" ca="1">IF(ISBLANK(#REF!),"",INDIRECT("'" &amp; "VOLUMES POR DISTRIBUIDORA"  &amp; "'!" &amp; ADDRESS(MAX(IF(NOT(ISBLANK(#REF!)),ROW(#REF!))),2)))</f>
        <v>#REF!</v>
      </c>
      <c r="I314" t="e">
        <f>IF(ISBLANK(#REF!),"",#REF!)</f>
        <v>#REF!</v>
      </c>
      <c r="J314" t="e">
        <f>IF(ISBLANK(#REF!),"",#REF!)</f>
        <v>#REF!</v>
      </c>
      <c r="K314" t="str">
        <f t="shared" ca="1" si="13"/>
        <v/>
      </c>
      <c r="L314" s="29" t="e">
        <f t="array" aca="1" ref="L314" ca="1">IF(MIN(IF(INDIRECT("G" &amp; L313+1 &amp; ":$G$400")&lt;&gt;"",ROW(INDIRECT("G" &amp; L313+1 &amp; ":$G$400")),""))=0,"",MIN(IF(INDIRECT("G" &amp; L313+1 &amp; ":$G$400")&lt;&gt;"",ROW(INDIRECT("G" &amp; L313+1 &amp; ":$G$400")),"")))</f>
        <v>#VALUE!</v>
      </c>
      <c r="M314" t="str">
        <f t="shared" ca="1" si="14"/>
        <v/>
      </c>
      <c r="N314" s="26" t="str">
        <f ca="1">IF(K314="","",SUMIFS($J$2:$J$400,$I$2:I$400,"TP",$H$2:$H$400,$K314))</f>
        <v/>
      </c>
      <c r="O314" s="26" t="str">
        <f t="shared" ca="1" si="15"/>
        <v/>
      </c>
    </row>
    <row r="315" spans="7:15" x14ac:dyDescent="0.25">
      <c r="G315" t="str">
        <f ca="1">IF(COUNTIF($G$2:G314,H315)=0,H315,"")</f>
        <v/>
      </c>
      <c r="H315" t="e">
        <f t="array" aca="1" ref="H315" ca="1">IF(ISBLANK(#REF!),"",INDIRECT("'" &amp; "VOLUMES POR DISTRIBUIDORA"  &amp; "'!" &amp; ADDRESS(MAX(IF(NOT(ISBLANK(#REF!)),ROW(#REF!))),2)))</f>
        <v>#REF!</v>
      </c>
      <c r="I315" t="e">
        <f>IF(ISBLANK(#REF!),"",#REF!)</f>
        <v>#REF!</v>
      </c>
      <c r="J315" t="e">
        <f>IF(ISBLANK(#REF!),"",#REF!)</f>
        <v>#REF!</v>
      </c>
      <c r="K315" t="str">
        <f t="shared" ca="1" si="13"/>
        <v/>
      </c>
      <c r="L315" s="29" t="e">
        <f t="array" aca="1" ref="L315" ca="1">IF(MIN(IF(INDIRECT("G" &amp; L314+1 &amp; ":$G$400")&lt;&gt;"",ROW(INDIRECT("G" &amp; L314+1 &amp; ":$G$400")),""))=0,"",MIN(IF(INDIRECT("G" &amp; L314+1 &amp; ":$G$400")&lt;&gt;"",ROW(INDIRECT("G" &amp; L314+1 &amp; ":$G$400")),"")))</f>
        <v>#VALUE!</v>
      </c>
      <c r="M315" t="str">
        <f t="shared" ca="1" si="14"/>
        <v/>
      </c>
      <c r="N315" s="26" t="str">
        <f ca="1">IF(K315="","",SUMIFS($J$2:$J$400,$I$2:I$400,"TP",$H$2:$H$400,$K315))</f>
        <v/>
      </c>
      <c r="O315" s="26" t="str">
        <f t="shared" ca="1" si="15"/>
        <v/>
      </c>
    </row>
    <row r="316" spans="7:15" x14ac:dyDescent="0.25">
      <c r="G316" t="str">
        <f ca="1">IF(COUNTIF($G$2:G315,H316)=0,H316,"")</f>
        <v/>
      </c>
      <c r="H316" t="e">
        <f t="array" aca="1" ref="H316" ca="1">IF(ISBLANK(#REF!),"",INDIRECT("'" &amp; "VOLUMES POR DISTRIBUIDORA"  &amp; "'!" &amp; ADDRESS(MAX(IF(NOT(ISBLANK(#REF!)),ROW(#REF!))),2)))</f>
        <v>#REF!</v>
      </c>
      <c r="I316" t="e">
        <f>IF(ISBLANK(#REF!),"",#REF!)</f>
        <v>#REF!</v>
      </c>
      <c r="J316" t="e">
        <f>IF(ISBLANK(#REF!),"",#REF!)</f>
        <v>#REF!</v>
      </c>
      <c r="K316" t="str">
        <f t="shared" ca="1" si="13"/>
        <v/>
      </c>
      <c r="L316" s="29" t="e">
        <f t="array" aca="1" ref="L316" ca="1">IF(MIN(IF(INDIRECT("G" &amp; L315+1 &amp; ":$G$400")&lt;&gt;"",ROW(INDIRECT("G" &amp; L315+1 &amp; ":$G$400")),""))=0,"",MIN(IF(INDIRECT("G" &amp; L315+1 &amp; ":$G$400")&lt;&gt;"",ROW(INDIRECT("G" &amp; L315+1 &amp; ":$G$400")),"")))</f>
        <v>#VALUE!</v>
      </c>
      <c r="M316" t="str">
        <f t="shared" ca="1" si="14"/>
        <v/>
      </c>
      <c r="N316" s="26" t="str">
        <f ca="1">IF(K316="","",SUMIFS($J$2:$J$400,$I$2:I$400,"TP",$H$2:$H$400,$K316))</f>
        <v/>
      </c>
      <c r="O316" s="26" t="str">
        <f t="shared" ca="1" si="15"/>
        <v/>
      </c>
    </row>
    <row r="317" spans="7:15" x14ac:dyDescent="0.25">
      <c r="G317" t="str">
        <f ca="1">IF(COUNTIF($G$2:G316,H317)=0,H317,"")</f>
        <v/>
      </c>
      <c r="H317" t="e">
        <f t="array" aca="1" ref="H317" ca="1">IF(ISBLANK(#REF!),"",INDIRECT("'" &amp; "VOLUMES POR DISTRIBUIDORA"  &amp; "'!" &amp; ADDRESS(MAX(IF(NOT(ISBLANK(#REF!)),ROW(#REF!))),2)))</f>
        <v>#REF!</v>
      </c>
      <c r="I317" t="e">
        <f>IF(ISBLANK(#REF!),"",#REF!)</f>
        <v>#REF!</v>
      </c>
      <c r="J317" t="e">
        <f>IF(ISBLANK(#REF!),"",#REF!)</f>
        <v>#REF!</v>
      </c>
      <c r="K317" t="str">
        <f t="shared" ca="1" si="13"/>
        <v/>
      </c>
      <c r="L317" s="29" t="e">
        <f t="array" aca="1" ref="L317" ca="1">IF(MIN(IF(INDIRECT("G" &amp; L316+1 &amp; ":$G$400")&lt;&gt;"",ROW(INDIRECT("G" &amp; L316+1 &amp; ":$G$400")),""))=0,"",MIN(IF(INDIRECT("G" &amp; L316+1 &amp; ":$G$400")&lt;&gt;"",ROW(INDIRECT("G" &amp; L316+1 &amp; ":$G$400")),"")))</f>
        <v>#VALUE!</v>
      </c>
      <c r="M317" t="str">
        <f t="shared" ca="1" si="14"/>
        <v/>
      </c>
      <c r="N317" s="26" t="str">
        <f ca="1">IF(K317="","",SUMIFS($J$2:$J$400,$I$2:I$400,"TP",$H$2:$H$400,$K317))</f>
        <v/>
      </c>
      <c r="O317" s="26" t="str">
        <f t="shared" ca="1" si="15"/>
        <v/>
      </c>
    </row>
    <row r="318" spans="7:15" x14ac:dyDescent="0.25">
      <c r="G318" t="str">
        <f ca="1">IF(COUNTIF($G$2:G317,H318)=0,H318,"")</f>
        <v/>
      </c>
      <c r="H318" t="e">
        <f t="array" aca="1" ref="H318" ca="1">IF(ISBLANK(#REF!),"",INDIRECT("'" &amp; "VOLUMES POR DISTRIBUIDORA"  &amp; "'!" &amp; ADDRESS(MAX(IF(NOT(ISBLANK(#REF!)),ROW(#REF!))),2)))</f>
        <v>#REF!</v>
      </c>
      <c r="I318" t="e">
        <f>IF(ISBLANK(#REF!),"",#REF!)</f>
        <v>#REF!</v>
      </c>
      <c r="J318" t="e">
        <f>IF(ISBLANK(#REF!),"",#REF!)</f>
        <v>#REF!</v>
      </c>
      <c r="K318" t="str">
        <f t="shared" ca="1" si="13"/>
        <v/>
      </c>
      <c r="L318" s="29" t="e">
        <f t="array" aca="1" ref="L318" ca="1">IF(MIN(IF(INDIRECT("G" &amp; L317+1 &amp; ":$G$400")&lt;&gt;"",ROW(INDIRECT("G" &amp; L317+1 &amp; ":$G$400")),""))=0,"",MIN(IF(INDIRECT("G" &amp; L317+1 &amp; ":$G$400")&lt;&gt;"",ROW(INDIRECT("G" &amp; L317+1 &amp; ":$G$400")),"")))</f>
        <v>#VALUE!</v>
      </c>
      <c r="M318" t="str">
        <f t="shared" ca="1" si="14"/>
        <v/>
      </c>
      <c r="N318" s="26" t="str">
        <f ca="1">IF(K318="","",SUMIFS($J$2:$J$400,$I$2:I$400,"TP",$H$2:$H$400,$K318))</f>
        <v/>
      </c>
      <c r="O318" s="26" t="str">
        <f t="shared" ca="1" si="15"/>
        <v/>
      </c>
    </row>
    <row r="319" spans="7:15" x14ac:dyDescent="0.25">
      <c r="G319" t="str">
        <f ca="1">IF(COUNTIF($G$2:G318,H319)=0,H319,"")</f>
        <v/>
      </c>
      <c r="H319" t="e">
        <f t="array" aca="1" ref="H319" ca="1">IF(ISBLANK(#REF!),"",INDIRECT("'" &amp; "VOLUMES POR DISTRIBUIDORA"  &amp; "'!" &amp; ADDRESS(MAX(IF(NOT(ISBLANK(#REF!)),ROW(#REF!))),2)))</f>
        <v>#REF!</v>
      </c>
      <c r="I319" t="e">
        <f>IF(ISBLANK(#REF!),"",#REF!)</f>
        <v>#REF!</v>
      </c>
      <c r="J319" t="e">
        <f>IF(ISBLANK(#REF!),"",#REF!)</f>
        <v>#REF!</v>
      </c>
      <c r="K319" t="str">
        <f t="shared" ca="1" si="13"/>
        <v/>
      </c>
      <c r="L319" s="29" t="e">
        <f t="array" aca="1" ref="L319" ca="1">IF(MIN(IF(INDIRECT("G" &amp; L318+1 &amp; ":$G$400")&lt;&gt;"",ROW(INDIRECT("G" &amp; L318+1 &amp; ":$G$400")),""))=0,"",MIN(IF(INDIRECT("G" &amp; L318+1 &amp; ":$G$400")&lt;&gt;"",ROW(INDIRECT("G" &amp; L318+1 &amp; ":$G$400")),"")))</f>
        <v>#VALUE!</v>
      </c>
      <c r="M319" t="str">
        <f t="shared" ca="1" si="14"/>
        <v/>
      </c>
      <c r="N319" s="26" t="str">
        <f ca="1">IF(K319="","",SUMIFS($J$2:$J$400,$I$2:I$400,"TP",$H$2:$H$400,$K319))</f>
        <v/>
      </c>
      <c r="O319" s="26" t="str">
        <f t="shared" ca="1" si="15"/>
        <v/>
      </c>
    </row>
    <row r="320" spans="7:15" x14ac:dyDescent="0.25">
      <c r="G320" t="str">
        <f ca="1">IF(COUNTIF($G$2:G319,H320)=0,H320,"")</f>
        <v/>
      </c>
      <c r="H320" t="e">
        <f t="array" aca="1" ref="H320" ca="1">IF(ISBLANK(#REF!),"",INDIRECT("'" &amp; "VOLUMES POR DISTRIBUIDORA"  &amp; "'!" &amp; ADDRESS(MAX(IF(NOT(ISBLANK(#REF!)),ROW(#REF!))),2)))</f>
        <v>#REF!</v>
      </c>
      <c r="I320" t="e">
        <f>IF(ISBLANK(#REF!),"",#REF!)</f>
        <v>#REF!</v>
      </c>
      <c r="J320" t="e">
        <f>IF(ISBLANK(#REF!),"",#REF!)</f>
        <v>#REF!</v>
      </c>
      <c r="K320" t="str">
        <f t="shared" ca="1" si="13"/>
        <v/>
      </c>
      <c r="L320" s="29" t="e">
        <f t="array" aca="1" ref="L320" ca="1">IF(MIN(IF(INDIRECT("G" &amp; L319+1 &amp; ":$G$400")&lt;&gt;"",ROW(INDIRECT("G" &amp; L319+1 &amp; ":$G$400")),""))=0,"",MIN(IF(INDIRECT("G" &amp; L319+1 &amp; ":$G$400")&lt;&gt;"",ROW(INDIRECT("G" &amp; L319+1 &amp; ":$G$400")),"")))</f>
        <v>#VALUE!</v>
      </c>
      <c r="M320" t="str">
        <f t="shared" ca="1" si="14"/>
        <v/>
      </c>
      <c r="N320" s="26" t="str">
        <f ca="1">IF(K320="","",SUMIFS($J$2:$J$400,$I$2:I$400,"TP",$H$2:$H$400,$K320))</f>
        <v/>
      </c>
      <c r="O320" s="26" t="str">
        <f t="shared" ca="1" si="15"/>
        <v/>
      </c>
    </row>
    <row r="321" spans="7:15" x14ac:dyDescent="0.25">
      <c r="G321" t="str">
        <f ca="1">IF(COUNTIF($G$2:G320,H321)=0,H321,"")</f>
        <v/>
      </c>
      <c r="H321" t="e">
        <f t="array" aca="1" ref="H321" ca="1">IF(ISBLANK(#REF!),"",INDIRECT("'" &amp; "VOLUMES POR DISTRIBUIDORA"  &amp; "'!" &amp; ADDRESS(MAX(IF(NOT(ISBLANK(#REF!)),ROW(#REF!))),2)))</f>
        <v>#REF!</v>
      </c>
      <c r="I321" t="e">
        <f>IF(ISBLANK(#REF!),"",#REF!)</f>
        <v>#REF!</v>
      </c>
      <c r="J321" t="e">
        <f>IF(ISBLANK(#REF!),"",#REF!)</f>
        <v>#REF!</v>
      </c>
      <c r="K321" t="str">
        <f t="shared" ca="1" si="13"/>
        <v/>
      </c>
      <c r="L321" s="29" t="e">
        <f t="array" aca="1" ref="L321" ca="1">IF(MIN(IF(INDIRECT("G" &amp; L320+1 &amp; ":$G$400")&lt;&gt;"",ROW(INDIRECT("G" &amp; L320+1 &amp; ":$G$400")),""))=0,"",MIN(IF(INDIRECT("G" &amp; L320+1 &amp; ":$G$400")&lt;&gt;"",ROW(INDIRECT("G" &amp; L320+1 &amp; ":$G$400")),"")))</f>
        <v>#VALUE!</v>
      </c>
      <c r="M321" t="str">
        <f t="shared" ca="1" si="14"/>
        <v/>
      </c>
      <c r="N321" s="26" t="str">
        <f ca="1">IF(K321="","",SUMIFS($J$2:$J$400,$I$2:I$400,"TP",$H$2:$H$400,$K321))</f>
        <v/>
      </c>
      <c r="O321" s="26" t="str">
        <f t="shared" ca="1" si="15"/>
        <v/>
      </c>
    </row>
    <row r="322" spans="7:15" x14ac:dyDescent="0.25">
      <c r="G322" t="str">
        <f ca="1">IF(COUNTIF($G$2:G321,H322)=0,H322,"")</f>
        <v/>
      </c>
      <c r="H322" t="e">
        <f t="array" aca="1" ref="H322" ca="1">IF(ISBLANK(#REF!),"",INDIRECT("'" &amp; "VOLUMES POR DISTRIBUIDORA"  &amp; "'!" &amp; ADDRESS(MAX(IF(NOT(ISBLANK(#REF!)),ROW(#REF!))),2)))</f>
        <v>#REF!</v>
      </c>
      <c r="I322" t="e">
        <f>IF(ISBLANK(#REF!),"",#REF!)</f>
        <v>#REF!</v>
      </c>
      <c r="J322" t="e">
        <f>IF(ISBLANK(#REF!),"",#REF!)</f>
        <v>#REF!</v>
      </c>
      <c r="K322" t="str">
        <f t="shared" ref="K322:K385" ca="1" si="16">IF(M322="","",INDIRECT("G" &amp; M322))</f>
        <v/>
      </c>
      <c r="L322" s="29" t="e">
        <f t="array" aca="1" ref="L322" ca="1">IF(MIN(IF(INDIRECT("G" &amp; L321+1 &amp; ":$G$400")&lt;&gt;"",ROW(INDIRECT("G" &amp; L321+1 &amp; ":$G$400")),""))=0,"",MIN(IF(INDIRECT("G" &amp; L321+1 &amp; ":$G$400")&lt;&gt;"",ROW(INDIRECT("G" &amp; L321+1 &amp; ":$G$400")),"")))</f>
        <v>#VALUE!</v>
      </c>
      <c r="M322" t="str">
        <f t="shared" ref="M322:M385" ca="1" si="17">IF(ISNUMBER(L322),L322,"")</f>
        <v/>
      </c>
      <c r="N322" s="26" t="str">
        <f ca="1">IF(K322="","",SUMIFS($J$2:$J$400,$I$2:I$400,"TP",$H$2:$H$400,$K322))</f>
        <v/>
      </c>
      <c r="O322" s="26" t="str">
        <f t="shared" ref="O322:O385" ca="1" si="18">IF($K322="","",SUMIFS($J$2:$J$400,$I$2:$I$400,"EC",$H$2:$H$400,$K322))</f>
        <v/>
      </c>
    </row>
    <row r="323" spans="7:15" x14ac:dyDescent="0.25">
      <c r="G323" t="str">
        <f ca="1">IF(COUNTIF($G$2:G322,H323)=0,H323,"")</f>
        <v/>
      </c>
      <c r="H323" t="e">
        <f t="array" aca="1" ref="H323" ca="1">IF(ISBLANK(#REF!),"",INDIRECT("'" &amp; "VOLUMES POR DISTRIBUIDORA"  &amp; "'!" &amp; ADDRESS(MAX(IF(NOT(ISBLANK(#REF!)),ROW(#REF!))),2)))</f>
        <v>#REF!</v>
      </c>
      <c r="I323" t="e">
        <f>IF(ISBLANK(#REF!),"",#REF!)</f>
        <v>#REF!</v>
      </c>
      <c r="J323" t="e">
        <f>IF(ISBLANK(#REF!),"",#REF!)</f>
        <v>#REF!</v>
      </c>
      <c r="K323" t="str">
        <f t="shared" ca="1" si="16"/>
        <v/>
      </c>
      <c r="L323" s="29" t="e">
        <f t="array" aca="1" ref="L323" ca="1">IF(MIN(IF(INDIRECT("G" &amp; L322+1 &amp; ":$G$400")&lt;&gt;"",ROW(INDIRECT("G" &amp; L322+1 &amp; ":$G$400")),""))=0,"",MIN(IF(INDIRECT("G" &amp; L322+1 &amp; ":$G$400")&lt;&gt;"",ROW(INDIRECT("G" &amp; L322+1 &amp; ":$G$400")),"")))</f>
        <v>#VALUE!</v>
      </c>
      <c r="M323" t="str">
        <f t="shared" ca="1" si="17"/>
        <v/>
      </c>
      <c r="N323" s="26" t="str">
        <f ca="1">IF(K323="","",SUMIFS($J$2:$J$400,$I$2:I$400,"TP",$H$2:$H$400,$K323))</f>
        <v/>
      </c>
      <c r="O323" s="26" t="str">
        <f t="shared" ca="1" si="18"/>
        <v/>
      </c>
    </row>
    <row r="324" spans="7:15" x14ac:dyDescent="0.25">
      <c r="G324" t="str">
        <f ca="1">IF(COUNTIF($G$2:G323,H324)=0,H324,"")</f>
        <v/>
      </c>
      <c r="H324" t="e">
        <f t="array" aca="1" ref="H324" ca="1">IF(ISBLANK(#REF!),"",INDIRECT("'" &amp; "VOLUMES POR DISTRIBUIDORA"  &amp; "'!" &amp; ADDRESS(MAX(IF(NOT(ISBLANK(#REF!)),ROW(#REF!))),2)))</f>
        <v>#REF!</v>
      </c>
      <c r="I324" t="e">
        <f>IF(ISBLANK(#REF!),"",#REF!)</f>
        <v>#REF!</v>
      </c>
      <c r="J324" t="e">
        <f>IF(ISBLANK(#REF!),"",#REF!)</f>
        <v>#REF!</v>
      </c>
      <c r="K324" t="str">
        <f t="shared" ca="1" si="16"/>
        <v/>
      </c>
      <c r="L324" s="29" t="e">
        <f t="array" aca="1" ref="L324" ca="1">IF(MIN(IF(INDIRECT("G" &amp; L323+1 &amp; ":$G$400")&lt;&gt;"",ROW(INDIRECT("G" &amp; L323+1 &amp; ":$G$400")),""))=0,"",MIN(IF(INDIRECT("G" &amp; L323+1 &amp; ":$G$400")&lt;&gt;"",ROW(INDIRECT("G" &amp; L323+1 &amp; ":$G$400")),"")))</f>
        <v>#VALUE!</v>
      </c>
      <c r="M324" t="str">
        <f t="shared" ca="1" si="17"/>
        <v/>
      </c>
      <c r="N324" s="26" t="str">
        <f ca="1">IF(K324="","",SUMIFS($J$2:$J$400,$I$2:I$400,"TP",$H$2:$H$400,$K324))</f>
        <v/>
      </c>
      <c r="O324" s="26" t="str">
        <f t="shared" ca="1" si="18"/>
        <v/>
      </c>
    </row>
    <row r="325" spans="7:15" x14ac:dyDescent="0.25">
      <c r="G325" t="str">
        <f ca="1">IF(COUNTIF($G$2:G324,H325)=0,H325,"")</f>
        <v/>
      </c>
      <c r="H325" t="e">
        <f t="array" aca="1" ref="H325" ca="1">IF(ISBLANK(#REF!),"",INDIRECT("'" &amp; "VOLUMES POR DISTRIBUIDORA"  &amp; "'!" &amp; ADDRESS(MAX(IF(NOT(ISBLANK(#REF!)),ROW(#REF!))),2)))</f>
        <v>#REF!</v>
      </c>
      <c r="I325" t="e">
        <f>IF(ISBLANK(#REF!),"",#REF!)</f>
        <v>#REF!</v>
      </c>
      <c r="J325" t="e">
        <f>IF(ISBLANK(#REF!),"",#REF!)</f>
        <v>#REF!</v>
      </c>
      <c r="K325" t="str">
        <f t="shared" ca="1" si="16"/>
        <v/>
      </c>
      <c r="L325" s="29" t="e">
        <f t="array" aca="1" ref="L325" ca="1">IF(MIN(IF(INDIRECT("G" &amp; L324+1 &amp; ":$G$400")&lt;&gt;"",ROW(INDIRECT("G" &amp; L324+1 &amp; ":$G$400")),""))=0,"",MIN(IF(INDIRECT("G" &amp; L324+1 &amp; ":$G$400")&lt;&gt;"",ROW(INDIRECT("G" &amp; L324+1 &amp; ":$G$400")),"")))</f>
        <v>#VALUE!</v>
      </c>
      <c r="M325" t="str">
        <f t="shared" ca="1" si="17"/>
        <v/>
      </c>
      <c r="N325" s="26" t="str">
        <f ca="1">IF(K325="","",SUMIFS($J$2:$J$400,$I$2:I$400,"TP",$H$2:$H$400,$K325))</f>
        <v/>
      </c>
      <c r="O325" s="26" t="str">
        <f t="shared" ca="1" si="18"/>
        <v/>
      </c>
    </row>
    <row r="326" spans="7:15" x14ac:dyDescent="0.25">
      <c r="G326" t="str">
        <f ca="1">IF(COUNTIF($G$2:G325,H326)=0,H326,"")</f>
        <v/>
      </c>
      <c r="H326" t="e">
        <f t="array" aca="1" ref="H326" ca="1">IF(ISBLANK(#REF!),"",INDIRECT("'" &amp; "VOLUMES POR DISTRIBUIDORA"  &amp; "'!" &amp; ADDRESS(MAX(IF(NOT(ISBLANK(#REF!)),ROW(#REF!))),2)))</f>
        <v>#REF!</v>
      </c>
      <c r="I326" t="e">
        <f>IF(ISBLANK(#REF!),"",#REF!)</f>
        <v>#REF!</v>
      </c>
      <c r="J326" t="e">
        <f>IF(ISBLANK(#REF!),"",#REF!)</f>
        <v>#REF!</v>
      </c>
      <c r="K326" t="str">
        <f t="shared" ca="1" si="16"/>
        <v/>
      </c>
      <c r="L326" s="29" t="e">
        <f t="array" aca="1" ref="L326" ca="1">IF(MIN(IF(INDIRECT("G" &amp; L325+1 &amp; ":$G$400")&lt;&gt;"",ROW(INDIRECT("G" &amp; L325+1 &amp; ":$G$400")),""))=0,"",MIN(IF(INDIRECT("G" &amp; L325+1 &amp; ":$G$400")&lt;&gt;"",ROW(INDIRECT("G" &amp; L325+1 &amp; ":$G$400")),"")))</f>
        <v>#VALUE!</v>
      </c>
      <c r="M326" t="str">
        <f t="shared" ca="1" si="17"/>
        <v/>
      </c>
      <c r="N326" s="26" t="str">
        <f ca="1">IF(K326="","",SUMIFS($J$2:$J$400,$I$2:I$400,"TP",$H$2:$H$400,$K326))</f>
        <v/>
      </c>
      <c r="O326" s="26" t="str">
        <f t="shared" ca="1" si="18"/>
        <v/>
      </c>
    </row>
    <row r="327" spans="7:15" x14ac:dyDescent="0.25">
      <c r="G327" t="str">
        <f ca="1">IF(COUNTIF($G$2:G326,H327)=0,H327,"")</f>
        <v/>
      </c>
      <c r="H327" t="e">
        <f t="array" aca="1" ref="H327" ca="1">IF(ISBLANK(#REF!),"",INDIRECT("'" &amp; "VOLUMES POR DISTRIBUIDORA"  &amp; "'!" &amp; ADDRESS(MAX(IF(NOT(ISBLANK(#REF!)),ROW(#REF!))),2)))</f>
        <v>#REF!</v>
      </c>
      <c r="I327" t="e">
        <f>IF(ISBLANK(#REF!),"",#REF!)</f>
        <v>#REF!</v>
      </c>
      <c r="J327" t="e">
        <f>IF(ISBLANK(#REF!),"",#REF!)</f>
        <v>#REF!</v>
      </c>
      <c r="K327" t="str">
        <f t="shared" ca="1" si="16"/>
        <v/>
      </c>
      <c r="L327" s="29" t="e">
        <f t="array" aca="1" ref="L327" ca="1">IF(MIN(IF(INDIRECT("G" &amp; L326+1 &amp; ":$G$400")&lt;&gt;"",ROW(INDIRECT("G" &amp; L326+1 &amp; ":$G$400")),""))=0,"",MIN(IF(INDIRECT("G" &amp; L326+1 &amp; ":$G$400")&lt;&gt;"",ROW(INDIRECT("G" &amp; L326+1 &amp; ":$G$400")),"")))</f>
        <v>#VALUE!</v>
      </c>
      <c r="M327" t="str">
        <f t="shared" ca="1" si="17"/>
        <v/>
      </c>
      <c r="N327" s="26" t="str">
        <f ca="1">IF(K327="","",SUMIFS($J$2:$J$400,$I$2:I$400,"TP",$H$2:$H$400,$K327))</f>
        <v/>
      </c>
      <c r="O327" s="26" t="str">
        <f t="shared" ca="1" si="18"/>
        <v/>
      </c>
    </row>
    <row r="328" spans="7:15" x14ac:dyDescent="0.25">
      <c r="G328" t="str">
        <f ca="1">IF(COUNTIF($G$2:G327,H328)=0,H328,"")</f>
        <v/>
      </c>
      <c r="H328" t="e">
        <f t="array" aca="1" ref="H328" ca="1">IF(ISBLANK(#REF!),"",INDIRECT("'" &amp; "VOLUMES POR DISTRIBUIDORA"  &amp; "'!" &amp; ADDRESS(MAX(IF(NOT(ISBLANK(#REF!)),ROW(#REF!))),2)))</f>
        <v>#REF!</v>
      </c>
      <c r="I328" t="e">
        <f>IF(ISBLANK(#REF!),"",#REF!)</f>
        <v>#REF!</v>
      </c>
      <c r="J328" t="e">
        <f>IF(ISBLANK(#REF!),"",#REF!)</f>
        <v>#REF!</v>
      </c>
      <c r="K328" t="str">
        <f t="shared" ca="1" si="16"/>
        <v/>
      </c>
      <c r="L328" s="29" t="e">
        <f t="array" aca="1" ref="L328" ca="1">IF(MIN(IF(INDIRECT("G" &amp; L327+1 &amp; ":$G$400")&lt;&gt;"",ROW(INDIRECT("G" &amp; L327+1 &amp; ":$G$400")),""))=0,"",MIN(IF(INDIRECT("G" &amp; L327+1 &amp; ":$G$400")&lt;&gt;"",ROW(INDIRECT("G" &amp; L327+1 &amp; ":$G$400")),"")))</f>
        <v>#VALUE!</v>
      </c>
      <c r="M328" t="str">
        <f t="shared" ca="1" si="17"/>
        <v/>
      </c>
      <c r="N328" s="26" t="str">
        <f ca="1">IF(K328="","",SUMIFS($J$2:$J$400,$I$2:I$400,"TP",$H$2:$H$400,$K328))</f>
        <v/>
      </c>
      <c r="O328" s="26" t="str">
        <f t="shared" ca="1" si="18"/>
        <v/>
      </c>
    </row>
    <row r="329" spans="7:15" x14ac:dyDescent="0.25">
      <c r="G329" t="str">
        <f ca="1">IF(COUNTIF($G$2:G328,H329)=0,H329,"")</f>
        <v/>
      </c>
      <c r="H329" t="e">
        <f t="array" aca="1" ref="H329" ca="1">IF(ISBLANK(#REF!),"",INDIRECT("'" &amp; "VOLUMES POR DISTRIBUIDORA"  &amp; "'!" &amp; ADDRESS(MAX(IF(NOT(ISBLANK(#REF!)),ROW(#REF!))),2)))</f>
        <v>#REF!</v>
      </c>
      <c r="I329" t="e">
        <f>IF(ISBLANK(#REF!),"",#REF!)</f>
        <v>#REF!</v>
      </c>
      <c r="J329" t="e">
        <f>IF(ISBLANK(#REF!),"",#REF!)</f>
        <v>#REF!</v>
      </c>
      <c r="K329" t="str">
        <f t="shared" ca="1" si="16"/>
        <v/>
      </c>
      <c r="L329" s="29" t="e">
        <f t="array" aca="1" ref="L329" ca="1">IF(MIN(IF(INDIRECT("G" &amp; L328+1 &amp; ":$G$400")&lt;&gt;"",ROW(INDIRECT("G" &amp; L328+1 &amp; ":$G$400")),""))=0,"",MIN(IF(INDIRECT("G" &amp; L328+1 &amp; ":$G$400")&lt;&gt;"",ROW(INDIRECT("G" &amp; L328+1 &amp; ":$G$400")),"")))</f>
        <v>#VALUE!</v>
      </c>
      <c r="M329" t="str">
        <f t="shared" ca="1" si="17"/>
        <v/>
      </c>
      <c r="N329" s="26" t="str">
        <f ca="1">IF(K329="","",SUMIFS($J$2:$J$400,$I$2:I$400,"TP",$H$2:$H$400,$K329))</f>
        <v/>
      </c>
      <c r="O329" s="26" t="str">
        <f t="shared" ca="1" si="18"/>
        <v/>
      </c>
    </row>
    <row r="330" spans="7:15" x14ac:dyDescent="0.25">
      <c r="G330" t="str">
        <f ca="1">IF(COUNTIF($G$2:G329,H330)=0,H330,"")</f>
        <v/>
      </c>
      <c r="H330" t="e">
        <f t="array" aca="1" ref="H330" ca="1">IF(ISBLANK(#REF!),"",INDIRECT("'" &amp; "VOLUMES POR DISTRIBUIDORA"  &amp; "'!" &amp; ADDRESS(MAX(IF(NOT(ISBLANK(#REF!)),ROW(#REF!))),2)))</f>
        <v>#REF!</v>
      </c>
      <c r="I330" t="e">
        <f>IF(ISBLANK(#REF!),"",#REF!)</f>
        <v>#REF!</v>
      </c>
      <c r="J330" t="e">
        <f>IF(ISBLANK(#REF!),"",#REF!)</f>
        <v>#REF!</v>
      </c>
      <c r="K330" t="str">
        <f t="shared" ca="1" si="16"/>
        <v/>
      </c>
      <c r="L330" s="29" t="e">
        <f t="array" aca="1" ref="L330" ca="1">IF(MIN(IF(INDIRECT("G" &amp; L329+1 &amp; ":$G$400")&lt;&gt;"",ROW(INDIRECT("G" &amp; L329+1 &amp; ":$G$400")),""))=0,"",MIN(IF(INDIRECT("G" &amp; L329+1 &amp; ":$G$400")&lt;&gt;"",ROW(INDIRECT("G" &amp; L329+1 &amp; ":$G$400")),"")))</f>
        <v>#VALUE!</v>
      </c>
      <c r="M330" t="str">
        <f t="shared" ca="1" si="17"/>
        <v/>
      </c>
      <c r="N330" s="26" t="str">
        <f ca="1">IF(K330="","",SUMIFS($J$2:$J$400,$I$2:I$400,"TP",$H$2:$H$400,$K330))</f>
        <v/>
      </c>
      <c r="O330" s="26" t="str">
        <f t="shared" ca="1" si="18"/>
        <v/>
      </c>
    </row>
    <row r="331" spans="7:15" x14ac:dyDescent="0.25">
      <c r="G331" t="str">
        <f ca="1">IF(COUNTIF($G$2:G330,H331)=0,H331,"")</f>
        <v/>
      </c>
      <c r="H331" t="e">
        <f t="array" aca="1" ref="H331" ca="1">IF(ISBLANK(#REF!),"",INDIRECT("'" &amp; "VOLUMES POR DISTRIBUIDORA"  &amp; "'!" &amp; ADDRESS(MAX(IF(NOT(ISBLANK(#REF!)),ROW(#REF!))),2)))</f>
        <v>#REF!</v>
      </c>
      <c r="I331" t="e">
        <f>IF(ISBLANK(#REF!),"",#REF!)</f>
        <v>#REF!</v>
      </c>
      <c r="J331" t="e">
        <f>IF(ISBLANK(#REF!),"",#REF!)</f>
        <v>#REF!</v>
      </c>
      <c r="K331" t="str">
        <f t="shared" ca="1" si="16"/>
        <v/>
      </c>
      <c r="L331" s="29" t="e">
        <f t="array" aca="1" ref="L331" ca="1">IF(MIN(IF(INDIRECT("G" &amp; L330+1 &amp; ":$G$400")&lt;&gt;"",ROW(INDIRECT("G" &amp; L330+1 &amp; ":$G$400")),""))=0,"",MIN(IF(INDIRECT("G" &amp; L330+1 &amp; ":$G$400")&lt;&gt;"",ROW(INDIRECT("G" &amp; L330+1 &amp; ":$G$400")),"")))</f>
        <v>#VALUE!</v>
      </c>
      <c r="M331" t="str">
        <f t="shared" ca="1" si="17"/>
        <v/>
      </c>
      <c r="N331" s="26" t="str">
        <f ca="1">IF(K331="","",SUMIFS($J$2:$J$400,$I$2:I$400,"TP",$H$2:$H$400,$K331))</f>
        <v/>
      </c>
      <c r="O331" s="26" t="str">
        <f t="shared" ca="1" si="18"/>
        <v/>
      </c>
    </row>
    <row r="332" spans="7:15" x14ac:dyDescent="0.25">
      <c r="G332" t="str">
        <f ca="1">IF(COUNTIF($G$2:G331,H332)=0,H332,"")</f>
        <v/>
      </c>
      <c r="H332" t="e">
        <f t="array" aca="1" ref="H332" ca="1">IF(ISBLANK(#REF!),"",INDIRECT("'" &amp; "VOLUMES POR DISTRIBUIDORA"  &amp; "'!" &amp; ADDRESS(MAX(IF(NOT(ISBLANK(#REF!)),ROW(#REF!))),2)))</f>
        <v>#REF!</v>
      </c>
      <c r="I332" t="e">
        <f>IF(ISBLANK(#REF!),"",#REF!)</f>
        <v>#REF!</v>
      </c>
      <c r="J332" t="e">
        <f>IF(ISBLANK(#REF!),"",#REF!)</f>
        <v>#REF!</v>
      </c>
      <c r="K332" t="str">
        <f t="shared" ca="1" si="16"/>
        <v/>
      </c>
      <c r="L332" s="29" t="e">
        <f t="array" aca="1" ref="L332" ca="1">IF(MIN(IF(INDIRECT("G" &amp; L331+1 &amp; ":$G$400")&lt;&gt;"",ROW(INDIRECT("G" &amp; L331+1 &amp; ":$G$400")),""))=0,"",MIN(IF(INDIRECT("G" &amp; L331+1 &amp; ":$G$400")&lt;&gt;"",ROW(INDIRECT("G" &amp; L331+1 &amp; ":$G$400")),"")))</f>
        <v>#VALUE!</v>
      </c>
      <c r="M332" t="str">
        <f t="shared" ca="1" si="17"/>
        <v/>
      </c>
      <c r="N332" s="26" t="str">
        <f ca="1">IF(K332="","",SUMIFS($J$2:$J$400,$I$2:I$400,"TP",$H$2:$H$400,$K332))</f>
        <v/>
      </c>
      <c r="O332" s="26" t="str">
        <f t="shared" ca="1" si="18"/>
        <v/>
      </c>
    </row>
    <row r="333" spans="7:15" x14ac:dyDescent="0.25">
      <c r="G333" t="str">
        <f ca="1">IF(COUNTIF($G$2:G332,H333)=0,H333,"")</f>
        <v/>
      </c>
      <c r="H333" t="e">
        <f t="array" aca="1" ref="H333" ca="1">IF(ISBLANK(#REF!),"",INDIRECT("'" &amp; "VOLUMES POR DISTRIBUIDORA"  &amp; "'!" &amp; ADDRESS(MAX(IF(NOT(ISBLANK(#REF!)),ROW(#REF!))),2)))</f>
        <v>#REF!</v>
      </c>
      <c r="I333" t="e">
        <f>IF(ISBLANK(#REF!),"",#REF!)</f>
        <v>#REF!</v>
      </c>
      <c r="J333" t="e">
        <f>IF(ISBLANK(#REF!),"",#REF!)</f>
        <v>#REF!</v>
      </c>
      <c r="K333" t="str">
        <f t="shared" ca="1" si="16"/>
        <v/>
      </c>
      <c r="L333" s="29" t="e">
        <f t="array" aca="1" ref="L333" ca="1">IF(MIN(IF(INDIRECT("G" &amp; L332+1 &amp; ":$G$400")&lt;&gt;"",ROW(INDIRECT("G" &amp; L332+1 &amp; ":$G$400")),""))=0,"",MIN(IF(INDIRECT("G" &amp; L332+1 &amp; ":$G$400")&lt;&gt;"",ROW(INDIRECT("G" &amp; L332+1 &amp; ":$G$400")),"")))</f>
        <v>#VALUE!</v>
      </c>
      <c r="M333" t="str">
        <f t="shared" ca="1" si="17"/>
        <v/>
      </c>
      <c r="N333" s="26" t="str">
        <f ca="1">IF(K333="","",SUMIFS($J$2:$J$400,$I$2:I$400,"TP",$H$2:$H$400,$K333))</f>
        <v/>
      </c>
      <c r="O333" s="26" t="str">
        <f t="shared" ca="1" si="18"/>
        <v/>
      </c>
    </row>
    <row r="334" spans="7:15" x14ac:dyDescent="0.25">
      <c r="G334" t="str">
        <f ca="1">IF(COUNTIF($G$2:G333,H334)=0,H334,"")</f>
        <v/>
      </c>
      <c r="H334" t="e">
        <f t="array" aca="1" ref="H334" ca="1">IF(ISBLANK(#REF!),"",INDIRECT("'" &amp; "VOLUMES POR DISTRIBUIDORA"  &amp; "'!" &amp; ADDRESS(MAX(IF(NOT(ISBLANK(#REF!)),ROW(#REF!))),2)))</f>
        <v>#REF!</v>
      </c>
      <c r="I334" t="e">
        <f>IF(ISBLANK(#REF!),"",#REF!)</f>
        <v>#REF!</v>
      </c>
      <c r="J334" t="e">
        <f>IF(ISBLANK(#REF!),"",#REF!)</f>
        <v>#REF!</v>
      </c>
      <c r="K334" t="str">
        <f t="shared" ca="1" si="16"/>
        <v/>
      </c>
      <c r="L334" s="29" t="e">
        <f t="array" aca="1" ref="L334" ca="1">IF(MIN(IF(INDIRECT("G" &amp; L333+1 &amp; ":$G$400")&lt;&gt;"",ROW(INDIRECT("G" &amp; L333+1 &amp; ":$G$400")),""))=0,"",MIN(IF(INDIRECT("G" &amp; L333+1 &amp; ":$G$400")&lt;&gt;"",ROW(INDIRECT("G" &amp; L333+1 &amp; ":$G$400")),"")))</f>
        <v>#VALUE!</v>
      </c>
      <c r="M334" t="str">
        <f t="shared" ca="1" si="17"/>
        <v/>
      </c>
      <c r="N334" s="26" t="str">
        <f ca="1">IF(K334="","",SUMIFS($J$2:$J$400,$I$2:I$400,"TP",$H$2:$H$400,$K334))</f>
        <v/>
      </c>
      <c r="O334" s="26" t="str">
        <f t="shared" ca="1" si="18"/>
        <v/>
      </c>
    </row>
    <row r="335" spans="7:15" x14ac:dyDescent="0.25">
      <c r="G335" t="str">
        <f ca="1">IF(COUNTIF($G$2:G334,H335)=0,H335,"")</f>
        <v/>
      </c>
      <c r="H335" t="e">
        <f t="array" aca="1" ref="H335" ca="1">IF(ISBLANK(#REF!),"",INDIRECT("'" &amp; "VOLUMES POR DISTRIBUIDORA"  &amp; "'!" &amp; ADDRESS(MAX(IF(NOT(ISBLANK(#REF!)),ROW(#REF!))),2)))</f>
        <v>#REF!</v>
      </c>
      <c r="I335" t="e">
        <f>IF(ISBLANK(#REF!),"",#REF!)</f>
        <v>#REF!</v>
      </c>
      <c r="J335" t="e">
        <f>IF(ISBLANK(#REF!),"",#REF!)</f>
        <v>#REF!</v>
      </c>
      <c r="K335" t="str">
        <f t="shared" ca="1" si="16"/>
        <v/>
      </c>
      <c r="L335" s="29" t="e">
        <f t="array" aca="1" ref="L335" ca="1">IF(MIN(IF(INDIRECT("G" &amp; L334+1 &amp; ":$G$400")&lt;&gt;"",ROW(INDIRECT("G" &amp; L334+1 &amp; ":$G$400")),""))=0,"",MIN(IF(INDIRECT("G" &amp; L334+1 &amp; ":$G$400")&lt;&gt;"",ROW(INDIRECT("G" &amp; L334+1 &amp; ":$G$400")),"")))</f>
        <v>#VALUE!</v>
      </c>
      <c r="M335" t="str">
        <f t="shared" ca="1" si="17"/>
        <v/>
      </c>
      <c r="N335" s="26" t="str">
        <f ca="1">IF(K335="","",SUMIFS($J$2:$J$400,$I$2:I$400,"TP",$H$2:$H$400,$K335))</f>
        <v/>
      </c>
      <c r="O335" s="26" t="str">
        <f t="shared" ca="1" si="18"/>
        <v/>
      </c>
    </row>
    <row r="336" spans="7:15" x14ac:dyDescent="0.25">
      <c r="G336" t="str">
        <f ca="1">IF(COUNTIF($G$2:G335,H336)=0,H336,"")</f>
        <v/>
      </c>
      <c r="H336" t="e">
        <f t="array" aca="1" ref="H336" ca="1">IF(ISBLANK(#REF!),"",INDIRECT("'" &amp; "VOLUMES POR DISTRIBUIDORA"  &amp; "'!" &amp; ADDRESS(MAX(IF(NOT(ISBLANK(#REF!)),ROW(#REF!))),2)))</f>
        <v>#REF!</v>
      </c>
      <c r="I336" t="e">
        <f>IF(ISBLANK(#REF!),"",#REF!)</f>
        <v>#REF!</v>
      </c>
      <c r="J336" t="e">
        <f>IF(ISBLANK(#REF!),"",#REF!)</f>
        <v>#REF!</v>
      </c>
      <c r="K336" t="str">
        <f t="shared" ca="1" si="16"/>
        <v/>
      </c>
      <c r="L336" s="29" t="e">
        <f t="array" aca="1" ref="L336" ca="1">IF(MIN(IF(INDIRECT("G" &amp; L335+1 &amp; ":$G$400")&lt;&gt;"",ROW(INDIRECT("G" &amp; L335+1 &amp; ":$G$400")),""))=0,"",MIN(IF(INDIRECT("G" &amp; L335+1 &amp; ":$G$400")&lt;&gt;"",ROW(INDIRECT("G" &amp; L335+1 &amp; ":$G$400")),"")))</f>
        <v>#VALUE!</v>
      </c>
      <c r="M336" t="str">
        <f t="shared" ca="1" si="17"/>
        <v/>
      </c>
      <c r="N336" s="26" t="str">
        <f ca="1">IF(K336="","",SUMIFS($J$2:$J$400,$I$2:I$400,"TP",$H$2:$H$400,$K336))</f>
        <v/>
      </c>
      <c r="O336" s="26" t="str">
        <f t="shared" ca="1" si="18"/>
        <v/>
      </c>
    </row>
    <row r="337" spans="7:15" x14ac:dyDescent="0.25">
      <c r="G337" t="str">
        <f ca="1">IF(COUNTIF($G$2:G336,H337)=0,H337,"")</f>
        <v/>
      </c>
      <c r="H337" t="e">
        <f t="array" aca="1" ref="H337" ca="1">IF(ISBLANK(#REF!),"",INDIRECT("'" &amp; "VOLUMES POR DISTRIBUIDORA"  &amp; "'!" &amp; ADDRESS(MAX(IF(NOT(ISBLANK(#REF!)),ROW(#REF!))),2)))</f>
        <v>#REF!</v>
      </c>
      <c r="I337" t="e">
        <f>IF(ISBLANK(#REF!),"",#REF!)</f>
        <v>#REF!</v>
      </c>
      <c r="J337" t="e">
        <f>IF(ISBLANK(#REF!),"",#REF!)</f>
        <v>#REF!</v>
      </c>
      <c r="K337" t="str">
        <f t="shared" ca="1" si="16"/>
        <v/>
      </c>
      <c r="L337" s="29" t="e">
        <f t="array" aca="1" ref="L337" ca="1">IF(MIN(IF(INDIRECT("G" &amp; L336+1 &amp; ":$G$400")&lt;&gt;"",ROW(INDIRECT("G" &amp; L336+1 &amp; ":$G$400")),""))=0,"",MIN(IF(INDIRECT("G" &amp; L336+1 &amp; ":$G$400")&lt;&gt;"",ROW(INDIRECT("G" &amp; L336+1 &amp; ":$G$400")),"")))</f>
        <v>#VALUE!</v>
      </c>
      <c r="M337" t="str">
        <f t="shared" ca="1" si="17"/>
        <v/>
      </c>
      <c r="N337" s="26" t="str">
        <f ca="1">IF(K337="","",SUMIFS($J$2:$J$400,$I$2:I$400,"TP",$H$2:$H$400,$K337))</f>
        <v/>
      </c>
      <c r="O337" s="26" t="str">
        <f t="shared" ca="1" si="18"/>
        <v/>
      </c>
    </row>
    <row r="338" spans="7:15" x14ac:dyDescent="0.25">
      <c r="G338" t="str">
        <f ca="1">IF(COUNTIF($G$2:G337,H338)=0,H338,"")</f>
        <v/>
      </c>
      <c r="H338" t="e">
        <f t="array" aca="1" ref="H338" ca="1">IF(ISBLANK(#REF!),"",INDIRECT("'" &amp; "VOLUMES POR DISTRIBUIDORA"  &amp; "'!" &amp; ADDRESS(MAX(IF(NOT(ISBLANK(#REF!)),ROW(#REF!))),2)))</f>
        <v>#REF!</v>
      </c>
      <c r="I338" t="e">
        <f>IF(ISBLANK(#REF!),"",#REF!)</f>
        <v>#REF!</v>
      </c>
      <c r="J338" t="e">
        <f>IF(ISBLANK(#REF!),"",#REF!)</f>
        <v>#REF!</v>
      </c>
      <c r="K338" t="str">
        <f t="shared" ca="1" si="16"/>
        <v/>
      </c>
      <c r="L338" s="29" t="e">
        <f t="array" aca="1" ref="L338" ca="1">IF(MIN(IF(INDIRECT("G" &amp; L337+1 &amp; ":$G$400")&lt;&gt;"",ROW(INDIRECT("G" &amp; L337+1 &amp; ":$G$400")),""))=0,"",MIN(IF(INDIRECT("G" &amp; L337+1 &amp; ":$G$400")&lt;&gt;"",ROW(INDIRECT("G" &amp; L337+1 &amp; ":$G$400")),"")))</f>
        <v>#VALUE!</v>
      </c>
      <c r="M338" t="str">
        <f t="shared" ca="1" si="17"/>
        <v/>
      </c>
      <c r="N338" s="26" t="str">
        <f ca="1">IF(K338="","",SUMIFS($J$2:$J$400,$I$2:I$400,"TP",$H$2:$H$400,$K338))</f>
        <v/>
      </c>
      <c r="O338" s="26" t="str">
        <f t="shared" ca="1" si="18"/>
        <v/>
      </c>
    </row>
    <row r="339" spans="7:15" x14ac:dyDescent="0.25">
      <c r="G339" t="str">
        <f ca="1">IF(COUNTIF($G$2:G338,H339)=0,H339,"")</f>
        <v/>
      </c>
      <c r="H339" t="e">
        <f t="array" aca="1" ref="H339" ca="1">IF(ISBLANK(#REF!),"",INDIRECT("'" &amp; "VOLUMES POR DISTRIBUIDORA"  &amp; "'!" &amp; ADDRESS(MAX(IF(NOT(ISBLANK(#REF!)),ROW(#REF!))),2)))</f>
        <v>#REF!</v>
      </c>
      <c r="I339" t="e">
        <f>IF(ISBLANK(#REF!),"",#REF!)</f>
        <v>#REF!</v>
      </c>
      <c r="J339" t="e">
        <f>IF(ISBLANK(#REF!),"",#REF!)</f>
        <v>#REF!</v>
      </c>
      <c r="K339" t="str">
        <f t="shared" ca="1" si="16"/>
        <v/>
      </c>
      <c r="L339" s="29" t="e">
        <f t="array" aca="1" ref="L339" ca="1">IF(MIN(IF(INDIRECT("G" &amp; L338+1 &amp; ":$G$400")&lt;&gt;"",ROW(INDIRECT("G" &amp; L338+1 &amp; ":$G$400")),""))=0,"",MIN(IF(INDIRECT("G" &amp; L338+1 &amp; ":$G$400")&lt;&gt;"",ROW(INDIRECT("G" &amp; L338+1 &amp; ":$G$400")),"")))</f>
        <v>#VALUE!</v>
      </c>
      <c r="M339" t="str">
        <f t="shared" ca="1" si="17"/>
        <v/>
      </c>
      <c r="N339" s="26" t="str">
        <f ca="1">IF(K339="","",SUMIFS($J$2:$J$400,$I$2:I$400,"TP",$H$2:$H$400,$K339))</f>
        <v/>
      </c>
      <c r="O339" s="26" t="str">
        <f t="shared" ca="1" si="18"/>
        <v/>
      </c>
    </row>
    <row r="340" spans="7:15" x14ac:dyDescent="0.25">
      <c r="G340" t="str">
        <f ca="1">IF(COUNTIF($G$2:G339,H340)=0,H340,"")</f>
        <v/>
      </c>
      <c r="H340" t="e">
        <f t="array" aca="1" ref="H340" ca="1">IF(ISBLANK(#REF!),"",INDIRECT("'" &amp; "VOLUMES POR DISTRIBUIDORA"  &amp; "'!" &amp; ADDRESS(MAX(IF(NOT(ISBLANK(#REF!)),ROW(#REF!))),2)))</f>
        <v>#REF!</v>
      </c>
      <c r="I340" t="e">
        <f>IF(ISBLANK(#REF!),"",#REF!)</f>
        <v>#REF!</v>
      </c>
      <c r="J340" t="e">
        <f>IF(ISBLANK(#REF!),"",#REF!)</f>
        <v>#REF!</v>
      </c>
      <c r="K340" t="str">
        <f t="shared" ca="1" si="16"/>
        <v/>
      </c>
      <c r="L340" s="29" t="e">
        <f t="array" aca="1" ref="L340" ca="1">IF(MIN(IF(INDIRECT("G" &amp; L339+1 &amp; ":$G$400")&lt;&gt;"",ROW(INDIRECT("G" &amp; L339+1 &amp; ":$G$400")),""))=0,"",MIN(IF(INDIRECT("G" &amp; L339+1 &amp; ":$G$400")&lt;&gt;"",ROW(INDIRECT("G" &amp; L339+1 &amp; ":$G$400")),"")))</f>
        <v>#VALUE!</v>
      </c>
      <c r="M340" t="str">
        <f t="shared" ca="1" si="17"/>
        <v/>
      </c>
      <c r="N340" s="26" t="str">
        <f ca="1">IF(K340="","",SUMIFS($J$2:$J$400,$I$2:I$400,"TP",$H$2:$H$400,$K340))</f>
        <v/>
      </c>
      <c r="O340" s="26" t="str">
        <f t="shared" ca="1" si="18"/>
        <v/>
      </c>
    </row>
    <row r="341" spans="7:15" x14ac:dyDescent="0.25">
      <c r="G341" t="str">
        <f ca="1">IF(COUNTIF($G$2:G340,H341)=0,H341,"")</f>
        <v/>
      </c>
      <c r="H341" t="e">
        <f t="array" aca="1" ref="H341" ca="1">IF(ISBLANK(#REF!),"",INDIRECT("'" &amp; "VOLUMES POR DISTRIBUIDORA"  &amp; "'!" &amp; ADDRESS(MAX(IF(NOT(ISBLANK(#REF!)),ROW(#REF!))),2)))</f>
        <v>#REF!</v>
      </c>
      <c r="I341" t="e">
        <f>IF(ISBLANK(#REF!),"",#REF!)</f>
        <v>#REF!</v>
      </c>
      <c r="J341" t="e">
        <f>IF(ISBLANK(#REF!),"",#REF!)</f>
        <v>#REF!</v>
      </c>
      <c r="K341" t="str">
        <f t="shared" ca="1" si="16"/>
        <v/>
      </c>
      <c r="L341" s="29" t="e">
        <f t="array" aca="1" ref="L341" ca="1">IF(MIN(IF(INDIRECT("G" &amp; L340+1 &amp; ":$G$400")&lt;&gt;"",ROW(INDIRECT("G" &amp; L340+1 &amp; ":$G$400")),""))=0,"",MIN(IF(INDIRECT("G" &amp; L340+1 &amp; ":$G$400")&lt;&gt;"",ROW(INDIRECT("G" &amp; L340+1 &amp; ":$G$400")),"")))</f>
        <v>#VALUE!</v>
      </c>
      <c r="M341" t="str">
        <f t="shared" ca="1" si="17"/>
        <v/>
      </c>
      <c r="N341" s="26" t="str">
        <f ca="1">IF(K341="","",SUMIFS($J$2:$J$400,$I$2:I$400,"TP",$H$2:$H$400,$K341))</f>
        <v/>
      </c>
      <c r="O341" s="26" t="str">
        <f t="shared" ca="1" si="18"/>
        <v/>
      </c>
    </row>
    <row r="342" spans="7:15" x14ac:dyDescent="0.25">
      <c r="G342" t="str">
        <f ca="1">IF(COUNTIF($G$2:G341,H342)=0,H342,"")</f>
        <v/>
      </c>
      <c r="H342" t="e">
        <f t="array" aca="1" ref="H342" ca="1">IF(ISBLANK(#REF!),"",INDIRECT("'" &amp; "VOLUMES POR DISTRIBUIDORA"  &amp; "'!" &amp; ADDRESS(MAX(IF(NOT(ISBLANK(#REF!)),ROW(#REF!))),2)))</f>
        <v>#REF!</v>
      </c>
      <c r="I342" t="e">
        <f>IF(ISBLANK(#REF!),"",#REF!)</f>
        <v>#REF!</v>
      </c>
      <c r="J342" t="e">
        <f>IF(ISBLANK(#REF!),"",#REF!)</f>
        <v>#REF!</v>
      </c>
      <c r="K342" t="str">
        <f t="shared" ca="1" si="16"/>
        <v/>
      </c>
      <c r="L342" s="29" t="e">
        <f t="array" aca="1" ref="L342" ca="1">IF(MIN(IF(INDIRECT("G" &amp; L341+1 &amp; ":$G$400")&lt;&gt;"",ROW(INDIRECT("G" &amp; L341+1 &amp; ":$G$400")),""))=0,"",MIN(IF(INDIRECT("G" &amp; L341+1 &amp; ":$G$400")&lt;&gt;"",ROW(INDIRECT("G" &amp; L341+1 &amp; ":$G$400")),"")))</f>
        <v>#VALUE!</v>
      </c>
      <c r="M342" t="str">
        <f t="shared" ca="1" si="17"/>
        <v/>
      </c>
      <c r="N342" s="26" t="str">
        <f ca="1">IF(K342="","",SUMIFS($J$2:$J$400,$I$2:I$400,"TP",$H$2:$H$400,$K342))</f>
        <v/>
      </c>
      <c r="O342" s="26" t="str">
        <f t="shared" ca="1" si="18"/>
        <v/>
      </c>
    </row>
    <row r="343" spans="7:15" x14ac:dyDescent="0.25">
      <c r="G343" t="str">
        <f ca="1">IF(COUNTIF($G$2:G342,H343)=0,H343,"")</f>
        <v/>
      </c>
      <c r="H343" t="e">
        <f t="array" aca="1" ref="H343" ca="1">IF(ISBLANK(#REF!),"",INDIRECT("'" &amp; "VOLUMES POR DISTRIBUIDORA"  &amp; "'!" &amp; ADDRESS(MAX(IF(NOT(ISBLANK(#REF!)),ROW(#REF!))),2)))</f>
        <v>#REF!</v>
      </c>
      <c r="I343" t="e">
        <f>IF(ISBLANK(#REF!),"",#REF!)</f>
        <v>#REF!</v>
      </c>
      <c r="J343" t="e">
        <f>IF(ISBLANK(#REF!),"",#REF!)</f>
        <v>#REF!</v>
      </c>
      <c r="K343" t="str">
        <f t="shared" ca="1" si="16"/>
        <v/>
      </c>
      <c r="L343" s="29" t="e">
        <f t="array" aca="1" ref="L343" ca="1">IF(MIN(IF(INDIRECT("G" &amp; L342+1 &amp; ":$G$400")&lt;&gt;"",ROW(INDIRECT("G" &amp; L342+1 &amp; ":$G$400")),""))=0,"",MIN(IF(INDIRECT("G" &amp; L342+1 &amp; ":$G$400")&lt;&gt;"",ROW(INDIRECT("G" &amp; L342+1 &amp; ":$G$400")),"")))</f>
        <v>#VALUE!</v>
      </c>
      <c r="M343" t="str">
        <f t="shared" ca="1" si="17"/>
        <v/>
      </c>
      <c r="N343" s="26" t="str">
        <f ca="1">IF(K343="","",SUMIFS($J$2:$J$400,$I$2:I$400,"TP",$H$2:$H$400,$K343))</f>
        <v/>
      </c>
      <c r="O343" s="26" t="str">
        <f t="shared" ca="1" si="18"/>
        <v/>
      </c>
    </row>
    <row r="344" spans="7:15" x14ac:dyDescent="0.25">
      <c r="G344" t="str">
        <f ca="1">IF(COUNTIF($G$2:G343,H344)=0,H344,"")</f>
        <v/>
      </c>
      <c r="H344" t="e">
        <f t="array" aca="1" ref="H344" ca="1">IF(ISBLANK(#REF!),"",INDIRECT("'" &amp; "VOLUMES POR DISTRIBUIDORA"  &amp; "'!" &amp; ADDRESS(MAX(IF(NOT(ISBLANK(#REF!)),ROW(#REF!))),2)))</f>
        <v>#REF!</v>
      </c>
      <c r="I344" t="e">
        <f>IF(ISBLANK(#REF!),"",#REF!)</f>
        <v>#REF!</v>
      </c>
      <c r="J344" t="e">
        <f>IF(ISBLANK(#REF!),"",#REF!)</f>
        <v>#REF!</v>
      </c>
      <c r="K344" t="str">
        <f t="shared" ca="1" si="16"/>
        <v/>
      </c>
      <c r="L344" s="29" t="e">
        <f t="array" aca="1" ref="L344" ca="1">IF(MIN(IF(INDIRECT("G" &amp; L343+1 &amp; ":$G$400")&lt;&gt;"",ROW(INDIRECT("G" &amp; L343+1 &amp; ":$G$400")),""))=0,"",MIN(IF(INDIRECT("G" &amp; L343+1 &amp; ":$G$400")&lt;&gt;"",ROW(INDIRECT("G" &amp; L343+1 &amp; ":$G$400")),"")))</f>
        <v>#VALUE!</v>
      </c>
      <c r="M344" t="str">
        <f t="shared" ca="1" si="17"/>
        <v/>
      </c>
      <c r="N344" s="26" t="str">
        <f ca="1">IF(K344="","",SUMIFS($J$2:$J$400,$I$2:I$400,"TP",$H$2:$H$400,$K344))</f>
        <v/>
      </c>
      <c r="O344" s="26" t="str">
        <f t="shared" ca="1" si="18"/>
        <v/>
      </c>
    </row>
    <row r="345" spans="7:15" x14ac:dyDescent="0.25">
      <c r="G345" t="str">
        <f ca="1">IF(COUNTIF($G$2:G344,H345)=0,H345,"")</f>
        <v/>
      </c>
      <c r="H345" t="e">
        <f t="array" aca="1" ref="H345" ca="1">IF(ISBLANK(#REF!),"",INDIRECT("'" &amp; "VOLUMES POR DISTRIBUIDORA"  &amp; "'!" &amp; ADDRESS(MAX(IF(NOT(ISBLANK(#REF!)),ROW(#REF!))),2)))</f>
        <v>#REF!</v>
      </c>
      <c r="I345" t="e">
        <f>IF(ISBLANK(#REF!),"",#REF!)</f>
        <v>#REF!</v>
      </c>
      <c r="J345" t="e">
        <f>IF(ISBLANK(#REF!),"",#REF!)</f>
        <v>#REF!</v>
      </c>
      <c r="K345" t="str">
        <f t="shared" ca="1" si="16"/>
        <v/>
      </c>
      <c r="L345" s="29" t="e">
        <f t="array" aca="1" ref="L345" ca="1">IF(MIN(IF(INDIRECT("G" &amp; L344+1 &amp; ":$G$400")&lt;&gt;"",ROW(INDIRECT("G" &amp; L344+1 &amp; ":$G$400")),""))=0,"",MIN(IF(INDIRECT("G" &amp; L344+1 &amp; ":$G$400")&lt;&gt;"",ROW(INDIRECT("G" &amp; L344+1 &amp; ":$G$400")),"")))</f>
        <v>#VALUE!</v>
      </c>
      <c r="M345" t="str">
        <f t="shared" ca="1" si="17"/>
        <v/>
      </c>
      <c r="N345" s="26" t="str">
        <f ca="1">IF(K345="","",SUMIFS($J$2:$J$400,$I$2:I$400,"TP",$H$2:$H$400,$K345))</f>
        <v/>
      </c>
      <c r="O345" s="26" t="str">
        <f t="shared" ca="1" si="18"/>
        <v/>
      </c>
    </row>
    <row r="346" spans="7:15" x14ac:dyDescent="0.25">
      <c r="G346" t="str">
        <f ca="1">IF(COUNTIF($G$2:G345,H346)=0,H346,"")</f>
        <v/>
      </c>
      <c r="H346" t="e">
        <f t="array" aca="1" ref="H346" ca="1">IF(ISBLANK(#REF!),"",INDIRECT("'" &amp; "VOLUMES POR DISTRIBUIDORA"  &amp; "'!" &amp; ADDRESS(MAX(IF(NOT(ISBLANK(#REF!)),ROW(#REF!))),2)))</f>
        <v>#REF!</v>
      </c>
      <c r="I346" t="e">
        <f>IF(ISBLANK(#REF!),"",#REF!)</f>
        <v>#REF!</v>
      </c>
      <c r="J346" t="e">
        <f>IF(ISBLANK(#REF!),"",#REF!)</f>
        <v>#REF!</v>
      </c>
      <c r="K346" t="str">
        <f t="shared" ca="1" si="16"/>
        <v/>
      </c>
      <c r="L346" s="29" t="e">
        <f t="array" aca="1" ref="L346" ca="1">IF(MIN(IF(INDIRECT("G" &amp; L345+1 &amp; ":$G$400")&lt;&gt;"",ROW(INDIRECT("G" &amp; L345+1 &amp; ":$G$400")),""))=0,"",MIN(IF(INDIRECT("G" &amp; L345+1 &amp; ":$G$400")&lt;&gt;"",ROW(INDIRECT("G" &amp; L345+1 &amp; ":$G$400")),"")))</f>
        <v>#VALUE!</v>
      </c>
      <c r="M346" t="str">
        <f t="shared" ca="1" si="17"/>
        <v/>
      </c>
      <c r="N346" s="26" t="str">
        <f ca="1">IF(K346="","",SUMIFS($J$2:$J$400,$I$2:I$400,"TP",$H$2:$H$400,$K346))</f>
        <v/>
      </c>
      <c r="O346" s="26" t="str">
        <f t="shared" ca="1" si="18"/>
        <v/>
      </c>
    </row>
    <row r="347" spans="7:15" x14ac:dyDescent="0.25">
      <c r="G347" t="str">
        <f ca="1">IF(COUNTIF($G$2:G346,H347)=0,H347,"")</f>
        <v/>
      </c>
      <c r="H347" t="e">
        <f t="array" aca="1" ref="H347" ca="1">IF(ISBLANK(#REF!),"",INDIRECT("'" &amp; "VOLUMES POR DISTRIBUIDORA"  &amp; "'!" &amp; ADDRESS(MAX(IF(NOT(ISBLANK(#REF!)),ROW(#REF!))),2)))</f>
        <v>#REF!</v>
      </c>
      <c r="I347" t="e">
        <f>IF(ISBLANK(#REF!),"",#REF!)</f>
        <v>#REF!</v>
      </c>
      <c r="J347" t="e">
        <f>IF(ISBLANK(#REF!),"",#REF!)</f>
        <v>#REF!</v>
      </c>
      <c r="K347" t="str">
        <f t="shared" ca="1" si="16"/>
        <v/>
      </c>
      <c r="L347" s="29" t="e">
        <f t="array" aca="1" ref="L347" ca="1">IF(MIN(IF(INDIRECT("G" &amp; L346+1 &amp; ":$G$400")&lt;&gt;"",ROW(INDIRECT("G" &amp; L346+1 &amp; ":$G$400")),""))=0,"",MIN(IF(INDIRECT("G" &amp; L346+1 &amp; ":$G$400")&lt;&gt;"",ROW(INDIRECT("G" &amp; L346+1 &amp; ":$G$400")),"")))</f>
        <v>#VALUE!</v>
      </c>
      <c r="M347" t="str">
        <f t="shared" ca="1" si="17"/>
        <v/>
      </c>
      <c r="N347" s="26" t="str">
        <f ca="1">IF(K347="","",SUMIFS($J$2:$J$400,$I$2:I$400,"TP",$H$2:$H$400,$K347))</f>
        <v/>
      </c>
      <c r="O347" s="26" t="str">
        <f t="shared" ca="1" si="18"/>
        <v/>
      </c>
    </row>
    <row r="348" spans="7:15" x14ac:dyDescent="0.25">
      <c r="G348" t="str">
        <f ca="1">IF(COUNTIF($G$2:G347,H348)=0,H348,"")</f>
        <v/>
      </c>
      <c r="H348" t="e">
        <f t="array" aca="1" ref="H348" ca="1">IF(ISBLANK(#REF!),"",INDIRECT("'" &amp; "VOLUMES POR DISTRIBUIDORA"  &amp; "'!" &amp; ADDRESS(MAX(IF(NOT(ISBLANK(#REF!)),ROW(#REF!))),2)))</f>
        <v>#REF!</v>
      </c>
      <c r="I348" t="e">
        <f>IF(ISBLANK(#REF!),"",#REF!)</f>
        <v>#REF!</v>
      </c>
      <c r="J348" t="e">
        <f>IF(ISBLANK(#REF!),"",#REF!)</f>
        <v>#REF!</v>
      </c>
      <c r="K348" t="str">
        <f t="shared" ca="1" si="16"/>
        <v/>
      </c>
      <c r="L348" s="29" t="e">
        <f t="array" aca="1" ref="L348" ca="1">IF(MIN(IF(INDIRECT("G" &amp; L347+1 &amp; ":$G$400")&lt;&gt;"",ROW(INDIRECT("G" &amp; L347+1 &amp; ":$G$400")),""))=0,"",MIN(IF(INDIRECT("G" &amp; L347+1 &amp; ":$G$400")&lt;&gt;"",ROW(INDIRECT("G" &amp; L347+1 &amp; ":$G$400")),"")))</f>
        <v>#VALUE!</v>
      </c>
      <c r="M348" t="str">
        <f t="shared" ca="1" si="17"/>
        <v/>
      </c>
      <c r="N348" s="26" t="str">
        <f ca="1">IF(K348="","",SUMIFS($J$2:$J$400,$I$2:I$400,"TP",$H$2:$H$400,$K348))</f>
        <v/>
      </c>
      <c r="O348" s="26" t="str">
        <f t="shared" ca="1" si="18"/>
        <v/>
      </c>
    </row>
    <row r="349" spans="7:15" x14ac:dyDescent="0.25">
      <c r="G349" t="str">
        <f ca="1">IF(COUNTIF($G$2:G348,H349)=0,H349,"")</f>
        <v/>
      </c>
      <c r="H349" t="e">
        <f t="array" aca="1" ref="H349" ca="1">IF(ISBLANK(#REF!),"",INDIRECT("'" &amp; "VOLUMES POR DISTRIBUIDORA"  &amp; "'!" &amp; ADDRESS(MAX(IF(NOT(ISBLANK(#REF!)),ROW(#REF!))),2)))</f>
        <v>#REF!</v>
      </c>
      <c r="I349" t="e">
        <f>IF(ISBLANK(#REF!),"",#REF!)</f>
        <v>#REF!</v>
      </c>
      <c r="J349" t="e">
        <f>IF(ISBLANK(#REF!),"",#REF!)</f>
        <v>#REF!</v>
      </c>
      <c r="K349" t="str">
        <f t="shared" ca="1" si="16"/>
        <v/>
      </c>
      <c r="L349" s="29" t="e">
        <f t="array" aca="1" ref="L349" ca="1">IF(MIN(IF(INDIRECT("G" &amp; L348+1 &amp; ":$G$400")&lt;&gt;"",ROW(INDIRECT("G" &amp; L348+1 &amp; ":$G$400")),""))=0,"",MIN(IF(INDIRECT("G" &amp; L348+1 &amp; ":$G$400")&lt;&gt;"",ROW(INDIRECT("G" &amp; L348+1 &amp; ":$G$400")),"")))</f>
        <v>#VALUE!</v>
      </c>
      <c r="M349" t="str">
        <f t="shared" ca="1" si="17"/>
        <v/>
      </c>
      <c r="N349" s="26" t="str">
        <f ca="1">IF(K349="","",SUMIFS($J$2:$J$400,$I$2:I$400,"TP",$H$2:$H$400,$K349))</f>
        <v/>
      </c>
      <c r="O349" s="26" t="str">
        <f t="shared" ca="1" si="18"/>
        <v/>
      </c>
    </row>
    <row r="350" spans="7:15" x14ac:dyDescent="0.25">
      <c r="G350" t="str">
        <f ca="1">IF(COUNTIF($G$2:G349,H350)=0,H350,"")</f>
        <v/>
      </c>
      <c r="H350" t="e">
        <f t="array" aca="1" ref="H350" ca="1">IF(ISBLANK(#REF!),"",INDIRECT("'" &amp; "VOLUMES POR DISTRIBUIDORA"  &amp; "'!" &amp; ADDRESS(MAX(IF(NOT(ISBLANK(#REF!)),ROW(#REF!))),2)))</f>
        <v>#REF!</v>
      </c>
      <c r="I350" t="e">
        <f>IF(ISBLANK(#REF!),"",#REF!)</f>
        <v>#REF!</v>
      </c>
      <c r="J350" t="e">
        <f>IF(ISBLANK(#REF!),"",#REF!)</f>
        <v>#REF!</v>
      </c>
      <c r="K350" t="str">
        <f t="shared" ca="1" si="16"/>
        <v/>
      </c>
      <c r="L350" s="29" t="e">
        <f t="array" aca="1" ref="L350" ca="1">IF(MIN(IF(INDIRECT("G" &amp; L349+1 &amp; ":$G$400")&lt;&gt;"",ROW(INDIRECT("G" &amp; L349+1 &amp; ":$G$400")),""))=0,"",MIN(IF(INDIRECT("G" &amp; L349+1 &amp; ":$G$400")&lt;&gt;"",ROW(INDIRECT("G" &amp; L349+1 &amp; ":$G$400")),"")))</f>
        <v>#VALUE!</v>
      </c>
      <c r="M350" t="str">
        <f t="shared" ca="1" si="17"/>
        <v/>
      </c>
      <c r="N350" s="26" t="str">
        <f ca="1">IF(K350="","",SUMIFS($J$2:$J$400,$I$2:I$400,"TP",$H$2:$H$400,$K350))</f>
        <v/>
      </c>
      <c r="O350" s="26" t="str">
        <f t="shared" ca="1" si="18"/>
        <v/>
      </c>
    </row>
    <row r="351" spans="7:15" x14ac:dyDescent="0.25">
      <c r="G351" t="str">
        <f ca="1">IF(COUNTIF($G$2:G350,H351)=0,H351,"")</f>
        <v/>
      </c>
      <c r="H351" t="e">
        <f t="array" aca="1" ref="H351" ca="1">IF(ISBLANK(#REF!),"",INDIRECT("'" &amp; "VOLUMES POR DISTRIBUIDORA"  &amp; "'!" &amp; ADDRESS(MAX(IF(NOT(ISBLANK(#REF!)),ROW(#REF!))),2)))</f>
        <v>#REF!</v>
      </c>
      <c r="I351" t="e">
        <f>IF(ISBLANK(#REF!),"",#REF!)</f>
        <v>#REF!</v>
      </c>
      <c r="J351" t="e">
        <f>IF(ISBLANK(#REF!),"",#REF!)</f>
        <v>#REF!</v>
      </c>
      <c r="K351" t="str">
        <f t="shared" ca="1" si="16"/>
        <v/>
      </c>
      <c r="L351" s="29" t="e">
        <f t="array" aca="1" ref="L351" ca="1">IF(MIN(IF(INDIRECT("G" &amp; L350+1 &amp; ":$G$400")&lt;&gt;"",ROW(INDIRECT("G" &amp; L350+1 &amp; ":$G$400")),""))=0,"",MIN(IF(INDIRECT("G" &amp; L350+1 &amp; ":$G$400")&lt;&gt;"",ROW(INDIRECT("G" &amp; L350+1 &amp; ":$G$400")),"")))</f>
        <v>#VALUE!</v>
      </c>
      <c r="M351" t="str">
        <f t="shared" ca="1" si="17"/>
        <v/>
      </c>
      <c r="N351" s="26" t="str">
        <f ca="1">IF(K351="","",SUMIFS($J$2:$J$400,$I$2:I$400,"TP",$H$2:$H$400,$K351))</f>
        <v/>
      </c>
      <c r="O351" s="26" t="str">
        <f t="shared" ca="1" si="18"/>
        <v/>
      </c>
    </row>
    <row r="352" spans="7:15" x14ac:dyDescent="0.25">
      <c r="G352" t="str">
        <f ca="1">IF(COUNTIF($G$2:G351,H352)=0,H352,"")</f>
        <v/>
      </c>
      <c r="H352" t="e">
        <f t="array" aca="1" ref="H352" ca="1">IF(ISBLANK(#REF!),"",INDIRECT("'" &amp; "VOLUMES POR DISTRIBUIDORA"  &amp; "'!" &amp; ADDRESS(MAX(IF(NOT(ISBLANK(#REF!)),ROW(#REF!))),2)))</f>
        <v>#REF!</v>
      </c>
      <c r="I352" t="e">
        <f>IF(ISBLANK(#REF!),"",#REF!)</f>
        <v>#REF!</v>
      </c>
      <c r="J352" t="e">
        <f>IF(ISBLANK(#REF!),"",#REF!)</f>
        <v>#REF!</v>
      </c>
      <c r="K352" t="str">
        <f t="shared" ca="1" si="16"/>
        <v/>
      </c>
      <c r="L352" s="29" t="e">
        <f t="array" aca="1" ref="L352" ca="1">IF(MIN(IF(INDIRECT("G" &amp; L351+1 &amp; ":$G$400")&lt;&gt;"",ROW(INDIRECT("G" &amp; L351+1 &amp; ":$G$400")),""))=0,"",MIN(IF(INDIRECT("G" &amp; L351+1 &amp; ":$G$400")&lt;&gt;"",ROW(INDIRECT("G" &amp; L351+1 &amp; ":$G$400")),"")))</f>
        <v>#VALUE!</v>
      </c>
      <c r="M352" t="str">
        <f t="shared" ca="1" si="17"/>
        <v/>
      </c>
      <c r="N352" s="26" t="str">
        <f ca="1">IF(K352="","",SUMIFS($J$2:$J$400,$I$2:I$400,"TP",$H$2:$H$400,$K352))</f>
        <v/>
      </c>
      <c r="O352" s="26" t="str">
        <f t="shared" ca="1" si="18"/>
        <v/>
      </c>
    </row>
    <row r="353" spans="7:15" x14ac:dyDescent="0.25">
      <c r="G353" t="str">
        <f ca="1">IF(COUNTIF($G$2:G352,H353)=0,H353,"")</f>
        <v/>
      </c>
      <c r="H353" t="e">
        <f t="array" aca="1" ref="H353" ca="1">IF(ISBLANK(#REF!),"",INDIRECT("'" &amp; "VOLUMES POR DISTRIBUIDORA"  &amp; "'!" &amp; ADDRESS(MAX(IF(NOT(ISBLANK(#REF!)),ROW(#REF!))),2)))</f>
        <v>#REF!</v>
      </c>
      <c r="I353" t="e">
        <f>IF(ISBLANK(#REF!),"",#REF!)</f>
        <v>#REF!</v>
      </c>
      <c r="J353" t="e">
        <f>IF(ISBLANK(#REF!),"",#REF!)</f>
        <v>#REF!</v>
      </c>
      <c r="K353" t="str">
        <f t="shared" ca="1" si="16"/>
        <v/>
      </c>
      <c r="L353" s="29" t="e">
        <f t="array" aca="1" ref="L353" ca="1">IF(MIN(IF(INDIRECT("G" &amp; L352+1 &amp; ":$G$400")&lt;&gt;"",ROW(INDIRECT("G" &amp; L352+1 &amp; ":$G$400")),""))=0,"",MIN(IF(INDIRECT("G" &amp; L352+1 &amp; ":$G$400")&lt;&gt;"",ROW(INDIRECT("G" &amp; L352+1 &amp; ":$G$400")),"")))</f>
        <v>#VALUE!</v>
      </c>
      <c r="M353" t="str">
        <f t="shared" ca="1" si="17"/>
        <v/>
      </c>
      <c r="N353" s="26" t="str">
        <f ca="1">IF(K353="","",SUMIFS($J$2:$J$400,$I$2:I$400,"TP",$H$2:$H$400,$K353))</f>
        <v/>
      </c>
      <c r="O353" s="26" t="str">
        <f t="shared" ca="1" si="18"/>
        <v/>
      </c>
    </row>
    <row r="354" spans="7:15" x14ac:dyDescent="0.25">
      <c r="G354" t="str">
        <f ca="1">IF(COUNTIF($G$2:G353,H354)=0,H354,"")</f>
        <v/>
      </c>
      <c r="H354" t="e">
        <f t="array" aca="1" ref="H354" ca="1">IF(ISBLANK(#REF!),"",INDIRECT("'" &amp; "VOLUMES POR DISTRIBUIDORA"  &amp; "'!" &amp; ADDRESS(MAX(IF(NOT(ISBLANK(#REF!)),ROW(#REF!))),2)))</f>
        <v>#REF!</v>
      </c>
      <c r="I354" t="e">
        <f>IF(ISBLANK(#REF!),"",#REF!)</f>
        <v>#REF!</v>
      </c>
      <c r="J354" t="e">
        <f>IF(ISBLANK(#REF!),"",#REF!)</f>
        <v>#REF!</v>
      </c>
      <c r="K354" t="str">
        <f t="shared" ca="1" si="16"/>
        <v/>
      </c>
      <c r="L354" s="29" t="e">
        <f t="array" aca="1" ref="L354" ca="1">IF(MIN(IF(INDIRECT("G" &amp; L353+1 &amp; ":$G$400")&lt;&gt;"",ROW(INDIRECT("G" &amp; L353+1 &amp; ":$G$400")),""))=0,"",MIN(IF(INDIRECT("G" &amp; L353+1 &amp; ":$G$400")&lt;&gt;"",ROW(INDIRECT("G" &amp; L353+1 &amp; ":$G$400")),"")))</f>
        <v>#VALUE!</v>
      </c>
      <c r="M354" t="str">
        <f t="shared" ca="1" si="17"/>
        <v/>
      </c>
      <c r="N354" s="26" t="str">
        <f ca="1">IF(K354="","",SUMIFS($J$2:$J$400,$I$2:I$400,"TP",$H$2:$H$400,$K354))</f>
        <v/>
      </c>
      <c r="O354" s="26" t="str">
        <f t="shared" ca="1" si="18"/>
        <v/>
      </c>
    </row>
    <row r="355" spans="7:15" x14ac:dyDescent="0.25">
      <c r="G355" t="str">
        <f ca="1">IF(COUNTIF($G$2:G354,H355)=0,H355,"")</f>
        <v/>
      </c>
      <c r="H355" t="e">
        <f t="array" aca="1" ref="H355" ca="1">IF(ISBLANK(#REF!),"",INDIRECT("'" &amp; "VOLUMES POR DISTRIBUIDORA"  &amp; "'!" &amp; ADDRESS(MAX(IF(NOT(ISBLANK(#REF!)),ROW(#REF!))),2)))</f>
        <v>#REF!</v>
      </c>
      <c r="I355" t="e">
        <f>IF(ISBLANK(#REF!),"",#REF!)</f>
        <v>#REF!</v>
      </c>
      <c r="J355" t="e">
        <f>IF(ISBLANK(#REF!),"",#REF!)</f>
        <v>#REF!</v>
      </c>
      <c r="K355" t="str">
        <f t="shared" ca="1" si="16"/>
        <v/>
      </c>
      <c r="L355" s="29" t="e">
        <f t="array" aca="1" ref="L355" ca="1">IF(MIN(IF(INDIRECT("G" &amp; L354+1 &amp; ":$G$400")&lt;&gt;"",ROW(INDIRECT("G" &amp; L354+1 &amp; ":$G$400")),""))=0,"",MIN(IF(INDIRECT("G" &amp; L354+1 &amp; ":$G$400")&lt;&gt;"",ROW(INDIRECT("G" &amp; L354+1 &amp; ":$G$400")),"")))</f>
        <v>#VALUE!</v>
      </c>
      <c r="M355" t="str">
        <f t="shared" ca="1" si="17"/>
        <v/>
      </c>
      <c r="N355" s="26" t="str">
        <f ca="1">IF(K355="","",SUMIFS($J$2:$J$400,$I$2:I$400,"TP",$H$2:$H$400,$K355))</f>
        <v/>
      </c>
      <c r="O355" s="26" t="str">
        <f t="shared" ca="1" si="18"/>
        <v/>
      </c>
    </row>
    <row r="356" spans="7:15" x14ac:dyDescent="0.25">
      <c r="G356" t="str">
        <f ca="1">IF(COUNTIF($G$2:G355,H356)=0,H356,"")</f>
        <v/>
      </c>
      <c r="H356" t="e">
        <f t="array" aca="1" ref="H356" ca="1">IF(ISBLANK(#REF!),"",INDIRECT("'" &amp; "VOLUMES POR DISTRIBUIDORA"  &amp; "'!" &amp; ADDRESS(MAX(IF(NOT(ISBLANK(#REF!)),ROW(#REF!))),2)))</f>
        <v>#REF!</v>
      </c>
      <c r="I356" t="e">
        <f>IF(ISBLANK(#REF!),"",#REF!)</f>
        <v>#REF!</v>
      </c>
      <c r="J356" t="e">
        <f>IF(ISBLANK(#REF!),"",#REF!)</f>
        <v>#REF!</v>
      </c>
      <c r="K356" t="str">
        <f t="shared" ca="1" si="16"/>
        <v/>
      </c>
      <c r="L356" s="29" t="e">
        <f t="array" aca="1" ref="L356" ca="1">IF(MIN(IF(INDIRECT("G" &amp; L355+1 &amp; ":$G$400")&lt;&gt;"",ROW(INDIRECT("G" &amp; L355+1 &amp; ":$G$400")),""))=0,"",MIN(IF(INDIRECT("G" &amp; L355+1 &amp; ":$G$400")&lt;&gt;"",ROW(INDIRECT("G" &amp; L355+1 &amp; ":$G$400")),"")))</f>
        <v>#VALUE!</v>
      </c>
      <c r="M356" t="str">
        <f t="shared" ca="1" si="17"/>
        <v/>
      </c>
      <c r="N356" s="26" t="str">
        <f ca="1">IF(K356="","",SUMIFS($J$2:$J$400,$I$2:I$400,"TP",$H$2:$H$400,$K356))</f>
        <v/>
      </c>
      <c r="O356" s="26" t="str">
        <f t="shared" ca="1" si="18"/>
        <v/>
      </c>
    </row>
    <row r="357" spans="7:15" x14ac:dyDescent="0.25">
      <c r="G357" t="str">
        <f ca="1">IF(COUNTIF($G$2:G356,H357)=0,H357,"")</f>
        <v/>
      </c>
      <c r="H357" t="e">
        <f t="array" aca="1" ref="H357" ca="1">IF(ISBLANK(#REF!),"",INDIRECT("'" &amp; "VOLUMES POR DISTRIBUIDORA"  &amp; "'!" &amp; ADDRESS(MAX(IF(NOT(ISBLANK(#REF!)),ROW(#REF!))),2)))</f>
        <v>#REF!</v>
      </c>
      <c r="I357" t="e">
        <f>IF(ISBLANK(#REF!),"",#REF!)</f>
        <v>#REF!</v>
      </c>
      <c r="J357" t="e">
        <f>IF(ISBLANK(#REF!),"",#REF!)</f>
        <v>#REF!</v>
      </c>
      <c r="K357" t="str">
        <f t="shared" ca="1" si="16"/>
        <v/>
      </c>
      <c r="L357" s="29" t="e">
        <f t="array" aca="1" ref="L357" ca="1">IF(MIN(IF(INDIRECT("G" &amp; L356+1 &amp; ":$G$400")&lt;&gt;"",ROW(INDIRECT("G" &amp; L356+1 &amp; ":$G$400")),""))=0,"",MIN(IF(INDIRECT("G" &amp; L356+1 &amp; ":$G$400")&lt;&gt;"",ROW(INDIRECT("G" &amp; L356+1 &amp; ":$G$400")),"")))</f>
        <v>#VALUE!</v>
      </c>
      <c r="M357" t="str">
        <f t="shared" ca="1" si="17"/>
        <v/>
      </c>
      <c r="N357" s="26" t="str">
        <f ca="1">IF(K357="","",SUMIFS($J$2:$J$400,$I$2:I$400,"TP",$H$2:$H$400,$K357))</f>
        <v/>
      </c>
      <c r="O357" s="26" t="str">
        <f t="shared" ca="1" si="18"/>
        <v/>
      </c>
    </row>
    <row r="358" spans="7:15" x14ac:dyDescent="0.25">
      <c r="G358" t="str">
        <f ca="1">IF(COUNTIF($G$2:G357,H358)=0,H358,"")</f>
        <v/>
      </c>
      <c r="H358" t="e">
        <f t="array" aca="1" ref="H358" ca="1">IF(ISBLANK(#REF!),"",INDIRECT("'" &amp; "VOLUMES POR DISTRIBUIDORA"  &amp; "'!" &amp; ADDRESS(MAX(IF(NOT(ISBLANK(#REF!)),ROW(#REF!))),2)))</f>
        <v>#REF!</v>
      </c>
      <c r="I358" t="e">
        <f>IF(ISBLANK(#REF!),"",#REF!)</f>
        <v>#REF!</v>
      </c>
      <c r="J358" t="e">
        <f>IF(ISBLANK(#REF!),"",#REF!)</f>
        <v>#REF!</v>
      </c>
      <c r="K358" t="str">
        <f t="shared" ca="1" si="16"/>
        <v/>
      </c>
      <c r="L358" s="29" t="e">
        <f t="array" aca="1" ref="L358" ca="1">IF(MIN(IF(INDIRECT("G" &amp; L357+1 &amp; ":$G$400")&lt;&gt;"",ROW(INDIRECT("G" &amp; L357+1 &amp; ":$G$400")),""))=0,"",MIN(IF(INDIRECT("G" &amp; L357+1 &amp; ":$G$400")&lt;&gt;"",ROW(INDIRECT("G" &amp; L357+1 &amp; ":$G$400")),"")))</f>
        <v>#VALUE!</v>
      </c>
      <c r="M358" t="str">
        <f t="shared" ca="1" si="17"/>
        <v/>
      </c>
      <c r="N358" s="26" t="str">
        <f ca="1">IF(K358="","",SUMIFS($J$2:$J$400,$I$2:I$400,"TP",$H$2:$H$400,$K358))</f>
        <v/>
      </c>
      <c r="O358" s="26" t="str">
        <f t="shared" ca="1" si="18"/>
        <v/>
      </c>
    </row>
    <row r="359" spans="7:15" x14ac:dyDescent="0.25">
      <c r="G359" t="str">
        <f ca="1">IF(COUNTIF($G$2:G358,H359)=0,H359,"")</f>
        <v/>
      </c>
      <c r="H359" t="e">
        <f t="array" aca="1" ref="H359" ca="1">IF(ISBLANK(#REF!),"",INDIRECT("'" &amp; "VOLUMES POR DISTRIBUIDORA"  &amp; "'!" &amp; ADDRESS(MAX(IF(NOT(ISBLANK(#REF!)),ROW(#REF!))),2)))</f>
        <v>#REF!</v>
      </c>
      <c r="I359" t="e">
        <f>IF(ISBLANK(#REF!),"",#REF!)</f>
        <v>#REF!</v>
      </c>
      <c r="J359" t="e">
        <f>IF(ISBLANK(#REF!),"",#REF!)</f>
        <v>#REF!</v>
      </c>
      <c r="K359" t="str">
        <f t="shared" ca="1" si="16"/>
        <v/>
      </c>
      <c r="L359" s="29" t="e">
        <f t="array" aca="1" ref="L359" ca="1">IF(MIN(IF(INDIRECT("G" &amp; L358+1 &amp; ":$G$400")&lt;&gt;"",ROW(INDIRECT("G" &amp; L358+1 &amp; ":$G$400")),""))=0,"",MIN(IF(INDIRECT("G" &amp; L358+1 &amp; ":$G$400")&lt;&gt;"",ROW(INDIRECT("G" &amp; L358+1 &amp; ":$G$400")),"")))</f>
        <v>#VALUE!</v>
      </c>
      <c r="M359" t="str">
        <f t="shared" ca="1" si="17"/>
        <v/>
      </c>
      <c r="N359" s="26" t="str">
        <f ca="1">IF(K359="","",SUMIFS($J$2:$J$400,$I$2:I$400,"TP",$H$2:$H$400,$K359))</f>
        <v/>
      </c>
      <c r="O359" s="26" t="str">
        <f t="shared" ca="1" si="18"/>
        <v/>
      </c>
    </row>
    <row r="360" spans="7:15" x14ac:dyDescent="0.25">
      <c r="G360" t="str">
        <f ca="1">IF(COUNTIF($G$2:G359,H360)=0,H360,"")</f>
        <v/>
      </c>
      <c r="H360" t="e">
        <f t="array" aca="1" ref="H360" ca="1">IF(ISBLANK(#REF!),"",INDIRECT("'" &amp; "VOLUMES POR DISTRIBUIDORA"  &amp; "'!" &amp; ADDRESS(MAX(IF(NOT(ISBLANK(#REF!)),ROW(#REF!))),2)))</f>
        <v>#REF!</v>
      </c>
      <c r="I360" t="e">
        <f>IF(ISBLANK(#REF!),"",#REF!)</f>
        <v>#REF!</v>
      </c>
      <c r="J360" t="e">
        <f>IF(ISBLANK(#REF!),"",#REF!)</f>
        <v>#REF!</v>
      </c>
      <c r="K360" t="str">
        <f t="shared" ca="1" si="16"/>
        <v/>
      </c>
      <c r="L360" s="29" t="e">
        <f t="array" aca="1" ref="L360" ca="1">IF(MIN(IF(INDIRECT("G" &amp; L359+1 &amp; ":$G$400")&lt;&gt;"",ROW(INDIRECT("G" &amp; L359+1 &amp; ":$G$400")),""))=0,"",MIN(IF(INDIRECT("G" &amp; L359+1 &amp; ":$G$400")&lt;&gt;"",ROW(INDIRECT("G" &amp; L359+1 &amp; ":$G$400")),"")))</f>
        <v>#VALUE!</v>
      </c>
      <c r="M360" t="str">
        <f t="shared" ca="1" si="17"/>
        <v/>
      </c>
      <c r="N360" s="26" t="str">
        <f ca="1">IF(K360="","",SUMIFS($J$2:$J$400,$I$2:I$400,"TP",$H$2:$H$400,$K360))</f>
        <v/>
      </c>
      <c r="O360" s="26" t="str">
        <f t="shared" ca="1" si="18"/>
        <v/>
      </c>
    </row>
    <row r="361" spans="7:15" x14ac:dyDescent="0.25">
      <c r="G361" t="str">
        <f ca="1">IF(COUNTIF($G$2:G360,H361)=0,H361,"")</f>
        <v/>
      </c>
      <c r="H361" t="e">
        <f t="array" aca="1" ref="H361" ca="1">IF(ISBLANK(#REF!),"",INDIRECT("'" &amp; "VOLUMES POR DISTRIBUIDORA"  &amp; "'!" &amp; ADDRESS(MAX(IF(NOT(ISBLANK(#REF!)),ROW(#REF!))),2)))</f>
        <v>#REF!</v>
      </c>
      <c r="I361" t="e">
        <f>IF(ISBLANK(#REF!),"",#REF!)</f>
        <v>#REF!</v>
      </c>
      <c r="J361" t="e">
        <f>IF(ISBLANK(#REF!),"",#REF!)</f>
        <v>#REF!</v>
      </c>
      <c r="K361" t="str">
        <f t="shared" ca="1" si="16"/>
        <v/>
      </c>
      <c r="L361" s="29" t="e">
        <f t="array" aca="1" ref="L361" ca="1">IF(MIN(IF(INDIRECT("G" &amp; L360+1 &amp; ":$G$400")&lt;&gt;"",ROW(INDIRECT("G" &amp; L360+1 &amp; ":$G$400")),""))=0,"",MIN(IF(INDIRECT("G" &amp; L360+1 &amp; ":$G$400")&lt;&gt;"",ROW(INDIRECT("G" &amp; L360+1 &amp; ":$G$400")),"")))</f>
        <v>#VALUE!</v>
      </c>
      <c r="M361" t="str">
        <f t="shared" ca="1" si="17"/>
        <v/>
      </c>
      <c r="N361" s="26" t="str">
        <f ca="1">IF(K361="","",SUMIFS($J$2:$J$400,$I$2:I$400,"TP",$H$2:$H$400,$K361))</f>
        <v/>
      </c>
      <c r="O361" s="26" t="str">
        <f t="shared" ca="1" si="18"/>
        <v/>
      </c>
    </row>
    <row r="362" spans="7:15" x14ac:dyDescent="0.25">
      <c r="G362" t="str">
        <f ca="1">IF(COUNTIF($G$2:G361,H362)=0,H362,"")</f>
        <v/>
      </c>
      <c r="H362" t="e">
        <f t="array" aca="1" ref="H362" ca="1">IF(ISBLANK(#REF!),"",INDIRECT("'" &amp; "VOLUMES POR DISTRIBUIDORA"  &amp; "'!" &amp; ADDRESS(MAX(IF(NOT(ISBLANK(#REF!)),ROW(#REF!))),2)))</f>
        <v>#REF!</v>
      </c>
      <c r="I362" t="e">
        <f>IF(ISBLANK(#REF!),"",#REF!)</f>
        <v>#REF!</v>
      </c>
      <c r="J362" t="e">
        <f>IF(ISBLANK(#REF!),"",#REF!)</f>
        <v>#REF!</v>
      </c>
      <c r="K362" t="str">
        <f t="shared" ca="1" si="16"/>
        <v/>
      </c>
      <c r="L362" s="29" t="e">
        <f t="array" aca="1" ref="L362" ca="1">IF(MIN(IF(INDIRECT("G" &amp; L361+1 &amp; ":$G$400")&lt;&gt;"",ROW(INDIRECT("G" &amp; L361+1 &amp; ":$G$400")),""))=0,"",MIN(IF(INDIRECT("G" &amp; L361+1 &amp; ":$G$400")&lt;&gt;"",ROW(INDIRECT("G" &amp; L361+1 &amp; ":$G$400")),"")))</f>
        <v>#VALUE!</v>
      </c>
      <c r="M362" t="str">
        <f t="shared" ca="1" si="17"/>
        <v/>
      </c>
      <c r="N362" s="26" t="str">
        <f ca="1">IF(K362="","",SUMIFS($J$2:$J$400,$I$2:I$400,"TP",$H$2:$H$400,$K362))</f>
        <v/>
      </c>
      <c r="O362" s="26" t="str">
        <f t="shared" ca="1" si="18"/>
        <v/>
      </c>
    </row>
    <row r="363" spans="7:15" x14ac:dyDescent="0.25">
      <c r="G363" t="str">
        <f ca="1">IF(COUNTIF($G$2:G362,H363)=0,H363,"")</f>
        <v/>
      </c>
      <c r="H363" t="e">
        <f t="array" aca="1" ref="H363" ca="1">IF(ISBLANK(#REF!),"",INDIRECT("'" &amp; "VOLUMES POR DISTRIBUIDORA"  &amp; "'!" &amp; ADDRESS(MAX(IF(NOT(ISBLANK(#REF!)),ROW(#REF!))),2)))</f>
        <v>#REF!</v>
      </c>
      <c r="I363" t="e">
        <f>IF(ISBLANK(#REF!),"",#REF!)</f>
        <v>#REF!</v>
      </c>
      <c r="J363" t="e">
        <f>IF(ISBLANK(#REF!),"",#REF!)</f>
        <v>#REF!</v>
      </c>
      <c r="K363" t="str">
        <f t="shared" ca="1" si="16"/>
        <v/>
      </c>
      <c r="L363" s="29" t="e">
        <f t="array" aca="1" ref="L363" ca="1">IF(MIN(IF(INDIRECT("G" &amp; L362+1 &amp; ":$G$400")&lt;&gt;"",ROW(INDIRECT("G" &amp; L362+1 &amp; ":$G$400")),""))=0,"",MIN(IF(INDIRECT("G" &amp; L362+1 &amp; ":$G$400")&lt;&gt;"",ROW(INDIRECT("G" &amp; L362+1 &amp; ":$G$400")),"")))</f>
        <v>#VALUE!</v>
      </c>
      <c r="M363" t="str">
        <f t="shared" ca="1" si="17"/>
        <v/>
      </c>
      <c r="N363" s="26" t="str">
        <f ca="1">IF(K363="","",SUMIFS($J$2:$J$400,$I$2:I$400,"TP",$H$2:$H$400,$K363))</f>
        <v/>
      </c>
      <c r="O363" s="26" t="str">
        <f t="shared" ca="1" si="18"/>
        <v/>
      </c>
    </row>
    <row r="364" spans="7:15" x14ac:dyDescent="0.25">
      <c r="G364" t="str">
        <f ca="1">IF(COUNTIF($G$2:G363,H364)=0,H364,"")</f>
        <v/>
      </c>
      <c r="H364" t="e">
        <f t="array" aca="1" ref="H364" ca="1">IF(ISBLANK(#REF!),"",INDIRECT("'" &amp; "VOLUMES POR DISTRIBUIDORA"  &amp; "'!" &amp; ADDRESS(MAX(IF(NOT(ISBLANK(#REF!)),ROW(#REF!))),2)))</f>
        <v>#REF!</v>
      </c>
      <c r="I364" t="e">
        <f>IF(ISBLANK(#REF!),"",#REF!)</f>
        <v>#REF!</v>
      </c>
      <c r="J364" t="e">
        <f>IF(ISBLANK(#REF!),"",#REF!)</f>
        <v>#REF!</v>
      </c>
      <c r="K364" t="str">
        <f t="shared" ca="1" si="16"/>
        <v/>
      </c>
      <c r="L364" s="29" t="e">
        <f t="array" aca="1" ref="L364" ca="1">IF(MIN(IF(INDIRECT("G" &amp; L363+1 &amp; ":$G$400")&lt;&gt;"",ROW(INDIRECT("G" &amp; L363+1 &amp; ":$G$400")),""))=0,"",MIN(IF(INDIRECT("G" &amp; L363+1 &amp; ":$G$400")&lt;&gt;"",ROW(INDIRECT("G" &amp; L363+1 &amp; ":$G$400")),"")))</f>
        <v>#VALUE!</v>
      </c>
      <c r="M364" t="str">
        <f t="shared" ca="1" si="17"/>
        <v/>
      </c>
      <c r="N364" s="26" t="str">
        <f ca="1">IF(K364="","",SUMIFS($J$2:$J$400,$I$2:I$400,"TP",$H$2:$H$400,$K364))</f>
        <v/>
      </c>
      <c r="O364" s="26" t="str">
        <f t="shared" ca="1" si="18"/>
        <v/>
      </c>
    </row>
    <row r="365" spans="7:15" x14ac:dyDescent="0.25">
      <c r="G365" t="str">
        <f ca="1">IF(COUNTIF($G$2:G364,H365)=0,H365,"")</f>
        <v/>
      </c>
      <c r="H365" t="e">
        <f t="array" aca="1" ref="H365" ca="1">IF(ISBLANK(#REF!),"",INDIRECT("'" &amp; "VOLUMES POR DISTRIBUIDORA"  &amp; "'!" &amp; ADDRESS(MAX(IF(NOT(ISBLANK(#REF!)),ROW(#REF!))),2)))</f>
        <v>#REF!</v>
      </c>
      <c r="I365" t="e">
        <f>IF(ISBLANK(#REF!),"",#REF!)</f>
        <v>#REF!</v>
      </c>
      <c r="J365" t="e">
        <f>IF(ISBLANK(#REF!),"",#REF!)</f>
        <v>#REF!</v>
      </c>
      <c r="K365" t="str">
        <f t="shared" ca="1" si="16"/>
        <v/>
      </c>
      <c r="L365" s="29" t="e">
        <f t="array" aca="1" ref="L365" ca="1">IF(MIN(IF(INDIRECT("G" &amp; L364+1 &amp; ":$G$400")&lt;&gt;"",ROW(INDIRECT("G" &amp; L364+1 &amp; ":$G$400")),""))=0,"",MIN(IF(INDIRECT("G" &amp; L364+1 &amp; ":$G$400")&lt;&gt;"",ROW(INDIRECT("G" &amp; L364+1 &amp; ":$G$400")),"")))</f>
        <v>#VALUE!</v>
      </c>
      <c r="M365" t="str">
        <f t="shared" ca="1" si="17"/>
        <v/>
      </c>
      <c r="N365" s="26" t="str">
        <f ca="1">IF(K365="","",SUMIFS($J$2:$J$400,$I$2:I$400,"TP",$H$2:$H$400,$K365))</f>
        <v/>
      </c>
      <c r="O365" s="26" t="str">
        <f t="shared" ca="1" si="18"/>
        <v/>
      </c>
    </row>
    <row r="366" spans="7:15" x14ac:dyDescent="0.25">
      <c r="G366" t="str">
        <f ca="1">IF(COUNTIF($G$2:G365,H366)=0,H366,"")</f>
        <v/>
      </c>
      <c r="H366" t="e">
        <f t="array" aca="1" ref="H366" ca="1">IF(ISBLANK(#REF!),"",INDIRECT("'" &amp; "VOLUMES POR DISTRIBUIDORA"  &amp; "'!" &amp; ADDRESS(MAX(IF(NOT(ISBLANK(#REF!)),ROW(#REF!))),2)))</f>
        <v>#REF!</v>
      </c>
      <c r="I366" t="e">
        <f>IF(ISBLANK(#REF!),"",#REF!)</f>
        <v>#REF!</v>
      </c>
      <c r="J366" t="e">
        <f>IF(ISBLANK(#REF!),"",#REF!)</f>
        <v>#REF!</v>
      </c>
      <c r="K366" t="str">
        <f t="shared" ca="1" si="16"/>
        <v/>
      </c>
      <c r="L366" s="29" t="e">
        <f t="array" aca="1" ref="L366" ca="1">IF(MIN(IF(INDIRECT("G" &amp; L365+1 &amp; ":$G$400")&lt;&gt;"",ROW(INDIRECT("G" &amp; L365+1 &amp; ":$G$400")),""))=0,"",MIN(IF(INDIRECT("G" &amp; L365+1 &amp; ":$G$400")&lt;&gt;"",ROW(INDIRECT("G" &amp; L365+1 &amp; ":$G$400")),"")))</f>
        <v>#VALUE!</v>
      </c>
      <c r="M366" t="str">
        <f t="shared" ca="1" si="17"/>
        <v/>
      </c>
      <c r="N366" s="26" t="str">
        <f ca="1">IF(K366="","",SUMIFS($J$2:$J$400,$I$2:I$400,"TP",$H$2:$H$400,$K366))</f>
        <v/>
      </c>
      <c r="O366" s="26" t="str">
        <f t="shared" ca="1" si="18"/>
        <v/>
      </c>
    </row>
    <row r="367" spans="7:15" x14ac:dyDescent="0.25">
      <c r="G367" t="str">
        <f ca="1">IF(COUNTIF($G$2:G366,H367)=0,H367,"")</f>
        <v/>
      </c>
      <c r="H367" t="e">
        <f t="array" aca="1" ref="H367" ca="1">IF(ISBLANK(#REF!),"",INDIRECT("'" &amp; "VOLUMES POR DISTRIBUIDORA"  &amp; "'!" &amp; ADDRESS(MAX(IF(NOT(ISBLANK(#REF!)),ROW(#REF!))),2)))</f>
        <v>#REF!</v>
      </c>
      <c r="I367" t="e">
        <f>IF(ISBLANK(#REF!),"",#REF!)</f>
        <v>#REF!</v>
      </c>
      <c r="J367" t="e">
        <f>IF(ISBLANK(#REF!),"",#REF!)</f>
        <v>#REF!</v>
      </c>
      <c r="K367" t="str">
        <f t="shared" ca="1" si="16"/>
        <v/>
      </c>
      <c r="L367" s="29" t="e">
        <f t="array" aca="1" ref="L367" ca="1">IF(MIN(IF(INDIRECT("G" &amp; L366+1 &amp; ":$G$400")&lt;&gt;"",ROW(INDIRECT("G" &amp; L366+1 &amp; ":$G$400")),""))=0,"",MIN(IF(INDIRECT("G" &amp; L366+1 &amp; ":$G$400")&lt;&gt;"",ROW(INDIRECT("G" &amp; L366+1 &amp; ":$G$400")),"")))</f>
        <v>#VALUE!</v>
      </c>
      <c r="M367" t="str">
        <f t="shared" ca="1" si="17"/>
        <v/>
      </c>
      <c r="N367" s="26" t="str">
        <f ca="1">IF(K367="","",SUMIFS($J$2:$J$400,$I$2:I$400,"TP",$H$2:$H$400,$K367))</f>
        <v/>
      </c>
      <c r="O367" s="26" t="str">
        <f t="shared" ca="1" si="18"/>
        <v/>
      </c>
    </row>
    <row r="368" spans="7:15" x14ac:dyDescent="0.25">
      <c r="G368" t="str">
        <f ca="1">IF(COUNTIF($G$2:G367,H368)=0,H368,"")</f>
        <v/>
      </c>
      <c r="H368" t="e">
        <f t="array" aca="1" ref="H368" ca="1">IF(ISBLANK(#REF!),"",INDIRECT("'" &amp; "VOLUMES POR DISTRIBUIDORA"  &amp; "'!" &amp; ADDRESS(MAX(IF(NOT(ISBLANK(#REF!)),ROW(#REF!))),2)))</f>
        <v>#REF!</v>
      </c>
      <c r="I368" t="e">
        <f>IF(ISBLANK(#REF!),"",#REF!)</f>
        <v>#REF!</v>
      </c>
      <c r="J368" t="e">
        <f>IF(ISBLANK(#REF!),"",#REF!)</f>
        <v>#REF!</v>
      </c>
      <c r="K368" t="str">
        <f t="shared" ca="1" si="16"/>
        <v/>
      </c>
      <c r="L368" s="29" t="e">
        <f t="array" aca="1" ref="L368" ca="1">IF(MIN(IF(INDIRECT("G" &amp; L367+1 &amp; ":$G$400")&lt;&gt;"",ROW(INDIRECT("G" &amp; L367+1 &amp; ":$G$400")),""))=0,"",MIN(IF(INDIRECT("G" &amp; L367+1 &amp; ":$G$400")&lt;&gt;"",ROW(INDIRECT("G" &amp; L367+1 &amp; ":$G$400")),"")))</f>
        <v>#VALUE!</v>
      </c>
      <c r="M368" t="str">
        <f t="shared" ca="1" si="17"/>
        <v/>
      </c>
      <c r="N368" s="26" t="str">
        <f ca="1">IF(K368="","",SUMIFS($J$2:$J$400,$I$2:I$400,"TP",$H$2:$H$400,$K368))</f>
        <v/>
      </c>
      <c r="O368" s="26" t="str">
        <f t="shared" ca="1" si="18"/>
        <v/>
      </c>
    </row>
    <row r="369" spans="7:15" x14ac:dyDescent="0.25">
      <c r="G369" t="str">
        <f ca="1">IF(COUNTIF($G$2:G368,H369)=0,H369,"")</f>
        <v/>
      </c>
      <c r="H369" t="e">
        <f t="array" aca="1" ref="H369" ca="1">IF(ISBLANK(#REF!),"",INDIRECT("'" &amp; "VOLUMES POR DISTRIBUIDORA"  &amp; "'!" &amp; ADDRESS(MAX(IF(NOT(ISBLANK(#REF!)),ROW(#REF!))),2)))</f>
        <v>#REF!</v>
      </c>
      <c r="I369" t="e">
        <f>IF(ISBLANK(#REF!),"",#REF!)</f>
        <v>#REF!</v>
      </c>
      <c r="J369" t="e">
        <f>IF(ISBLANK(#REF!),"",#REF!)</f>
        <v>#REF!</v>
      </c>
      <c r="K369" t="str">
        <f t="shared" ca="1" si="16"/>
        <v/>
      </c>
      <c r="L369" s="29" t="e">
        <f t="array" aca="1" ref="L369" ca="1">IF(MIN(IF(INDIRECT("G" &amp; L368+1 &amp; ":$G$400")&lt;&gt;"",ROW(INDIRECT("G" &amp; L368+1 &amp; ":$G$400")),""))=0,"",MIN(IF(INDIRECT("G" &amp; L368+1 &amp; ":$G$400")&lt;&gt;"",ROW(INDIRECT("G" &amp; L368+1 &amp; ":$G$400")),"")))</f>
        <v>#VALUE!</v>
      </c>
      <c r="M369" t="str">
        <f t="shared" ca="1" si="17"/>
        <v/>
      </c>
      <c r="N369" s="26" t="str">
        <f ca="1">IF(K369="","",SUMIFS($J$2:$J$400,$I$2:I$400,"TP",$H$2:$H$400,$K369))</f>
        <v/>
      </c>
      <c r="O369" s="26" t="str">
        <f t="shared" ca="1" si="18"/>
        <v/>
      </c>
    </row>
    <row r="370" spans="7:15" x14ac:dyDescent="0.25">
      <c r="G370" t="str">
        <f ca="1">IF(COUNTIF($G$2:G369,H370)=0,H370,"")</f>
        <v/>
      </c>
      <c r="H370" t="e">
        <f t="array" aca="1" ref="H370" ca="1">IF(ISBLANK(#REF!),"",INDIRECT("'" &amp; "VOLUMES POR DISTRIBUIDORA"  &amp; "'!" &amp; ADDRESS(MAX(IF(NOT(ISBLANK(#REF!)),ROW(#REF!))),2)))</f>
        <v>#REF!</v>
      </c>
      <c r="I370" t="e">
        <f>IF(ISBLANK(#REF!),"",#REF!)</f>
        <v>#REF!</v>
      </c>
      <c r="J370" t="e">
        <f>IF(ISBLANK(#REF!),"",#REF!)</f>
        <v>#REF!</v>
      </c>
      <c r="K370" t="str">
        <f t="shared" ca="1" si="16"/>
        <v/>
      </c>
      <c r="L370" s="29" t="e">
        <f t="array" aca="1" ref="L370" ca="1">IF(MIN(IF(INDIRECT("G" &amp; L369+1 &amp; ":$G$400")&lt;&gt;"",ROW(INDIRECT("G" &amp; L369+1 &amp; ":$G$400")),""))=0,"",MIN(IF(INDIRECT("G" &amp; L369+1 &amp; ":$G$400")&lt;&gt;"",ROW(INDIRECT("G" &amp; L369+1 &amp; ":$G$400")),"")))</f>
        <v>#VALUE!</v>
      </c>
      <c r="M370" t="str">
        <f t="shared" ca="1" si="17"/>
        <v/>
      </c>
      <c r="N370" s="26" t="str">
        <f ca="1">IF(K370="","",SUMIFS($J$2:$J$400,$I$2:I$400,"TP",$H$2:$H$400,$K370))</f>
        <v/>
      </c>
      <c r="O370" s="26" t="str">
        <f t="shared" ca="1" si="18"/>
        <v/>
      </c>
    </row>
    <row r="371" spans="7:15" x14ac:dyDescent="0.25">
      <c r="G371" t="str">
        <f ca="1">IF(COUNTIF($G$2:G370,H371)=0,H371,"")</f>
        <v/>
      </c>
      <c r="H371" t="e">
        <f t="array" aca="1" ref="H371" ca="1">IF(ISBLANK(#REF!),"",INDIRECT("'" &amp; "VOLUMES POR DISTRIBUIDORA"  &amp; "'!" &amp; ADDRESS(MAX(IF(NOT(ISBLANK(#REF!)),ROW(#REF!))),2)))</f>
        <v>#REF!</v>
      </c>
      <c r="I371" t="e">
        <f>IF(ISBLANK(#REF!),"",#REF!)</f>
        <v>#REF!</v>
      </c>
      <c r="J371" t="e">
        <f>IF(ISBLANK(#REF!),"",#REF!)</f>
        <v>#REF!</v>
      </c>
      <c r="K371" t="str">
        <f t="shared" ca="1" si="16"/>
        <v/>
      </c>
      <c r="L371" s="29" t="e">
        <f t="array" aca="1" ref="L371" ca="1">IF(MIN(IF(INDIRECT("G" &amp; L370+1 &amp; ":$G$400")&lt;&gt;"",ROW(INDIRECT("G" &amp; L370+1 &amp; ":$G$400")),""))=0,"",MIN(IF(INDIRECT("G" &amp; L370+1 &amp; ":$G$400")&lt;&gt;"",ROW(INDIRECT("G" &amp; L370+1 &amp; ":$G$400")),"")))</f>
        <v>#VALUE!</v>
      </c>
      <c r="M371" t="str">
        <f t="shared" ca="1" si="17"/>
        <v/>
      </c>
      <c r="N371" s="26" t="str">
        <f ca="1">IF(K371="","",SUMIFS($J$2:$J$400,$I$2:I$400,"TP",$H$2:$H$400,$K371))</f>
        <v/>
      </c>
      <c r="O371" s="26" t="str">
        <f t="shared" ca="1" si="18"/>
        <v/>
      </c>
    </row>
    <row r="372" spans="7:15" x14ac:dyDescent="0.25">
      <c r="G372" t="str">
        <f ca="1">IF(COUNTIF($G$2:G371,H372)=0,H372,"")</f>
        <v/>
      </c>
      <c r="H372" t="e">
        <f t="array" aca="1" ref="H372" ca="1">IF(ISBLANK(#REF!),"",INDIRECT("'" &amp; "VOLUMES POR DISTRIBUIDORA"  &amp; "'!" &amp; ADDRESS(MAX(IF(NOT(ISBLANK(#REF!)),ROW(#REF!))),2)))</f>
        <v>#REF!</v>
      </c>
      <c r="I372" t="e">
        <f>IF(ISBLANK(#REF!),"",#REF!)</f>
        <v>#REF!</v>
      </c>
      <c r="J372" t="e">
        <f>IF(ISBLANK(#REF!),"",#REF!)</f>
        <v>#REF!</v>
      </c>
      <c r="K372" t="str">
        <f t="shared" ca="1" si="16"/>
        <v/>
      </c>
      <c r="L372" s="29" t="e">
        <f t="array" aca="1" ref="L372" ca="1">IF(MIN(IF(INDIRECT("G" &amp; L371+1 &amp; ":$G$400")&lt;&gt;"",ROW(INDIRECT("G" &amp; L371+1 &amp; ":$G$400")),""))=0,"",MIN(IF(INDIRECT("G" &amp; L371+1 &amp; ":$G$400")&lt;&gt;"",ROW(INDIRECT("G" &amp; L371+1 &amp; ":$G$400")),"")))</f>
        <v>#VALUE!</v>
      </c>
      <c r="M372" t="str">
        <f t="shared" ca="1" si="17"/>
        <v/>
      </c>
      <c r="N372" s="26" t="str">
        <f ca="1">IF(K372="","",SUMIFS($J$2:$J$400,$I$2:I$400,"TP",$H$2:$H$400,$K372))</f>
        <v/>
      </c>
      <c r="O372" s="26" t="str">
        <f t="shared" ca="1" si="18"/>
        <v/>
      </c>
    </row>
    <row r="373" spans="7:15" x14ac:dyDescent="0.25">
      <c r="G373" t="str">
        <f ca="1">IF(COUNTIF($G$2:G372,H373)=0,H373,"")</f>
        <v/>
      </c>
      <c r="H373" t="e">
        <f t="array" aca="1" ref="H373" ca="1">IF(ISBLANK(#REF!),"",INDIRECT("'" &amp; "VOLUMES POR DISTRIBUIDORA"  &amp; "'!" &amp; ADDRESS(MAX(IF(NOT(ISBLANK(#REF!)),ROW(#REF!))),2)))</f>
        <v>#REF!</v>
      </c>
      <c r="I373" t="e">
        <f>IF(ISBLANK(#REF!),"",#REF!)</f>
        <v>#REF!</v>
      </c>
      <c r="J373" t="e">
        <f>IF(ISBLANK(#REF!),"",#REF!)</f>
        <v>#REF!</v>
      </c>
      <c r="K373" t="str">
        <f t="shared" ca="1" si="16"/>
        <v/>
      </c>
      <c r="L373" s="29" t="e">
        <f t="array" aca="1" ref="L373" ca="1">IF(MIN(IF(INDIRECT("G" &amp; L372+1 &amp; ":$G$400")&lt;&gt;"",ROW(INDIRECT("G" &amp; L372+1 &amp; ":$G$400")),""))=0,"",MIN(IF(INDIRECT("G" &amp; L372+1 &amp; ":$G$400")&lt;&gt;"",ROW(INDIRECT("G" &amp; L372+1 &amp; ":$G$400")),"")))</f>
        <v>#VALUE!</v>
      </c>
      <c r="M373" t="str">
        <f t="shared" ca="1" si="17"/>
        <v/>
      </c>
      <c r="N373" s="26" t="str">
        <f ca="1">IF(K373="","",SUMIFS($J$2:$J$400,$I$2:I$400,"TP",$H$2:$H$400,$K373))</f>
        <v/>
      </c>
      <c r="O373" s="26" t="str">
        <f t="shared" ca="1" si="18"/>
        <v/>
      </c>
    </row>
    <row r="374" spans="7:15" x14ac:dyDescent="0.25">
      <c r="G374" t="str">
        <f ca="1">IF(COUNTIF($G$2:G373,H374)=0,H374,"")</f>
        <v/>
      </c>
      <c r="H374" t="e">
        <f t="array" aca="1" ref="H374" ca="1">IF(ISBLANK(#REF!),"",INDIRECT("'" &amp; "VOLUMES POR DISTRIBUIDORA"  &amp; "'!" &amp; ADDRESS(MAX(IF(NOT(ISBLANK(#REF!)),ROW(#REF!))),2)))</f>
        <v>#REF!</v>
      </c>
      <c r="I374" t="e">
        <f>IF(ISBLANK(#REF!),"",#REF!)</f>
        <v>#REF!</v>
      </c>
      <c r="J374" t="e">
        <f>IF(ISBLANK(#REF!),"",#REF!)</f>
        <v>#REF!</v>
      </c>
      <c r="K374" t="str">
        <f t="shared" ca="1" si="16"/>
        <v/>
      </c>
      <c r="L374" s="29" t="e">
        <f t="array" aca="1" ref="L374" ca="1">IF(MIN(IF(INDIRECT("G" &amp; L373+1 &amp; ":$G$400")&lt;&gt;"",ROW(INDIRECT("G" &amp; L373+1 &amp; ":$G$400")),""))=0,"",MIN(IF(INDIRECT("G" &amp; L373+1 &amp; ":$G$400")&lt;&gt;"",ROW(INDIRECT("G" &amp; L373+1 &amp; ":$G$400")),"")))</f>
        <v>#VALUE!</v>
      </c>
      <c r="M374" t="str">
        <f t="shared" ca="1" si="17"/>
        <v/>
      </c>
      <c r="N374" s="26" t="str">
        <f ca="1">IF(K374="","",SUMIFS($J$2:$J$400,$I$2:I$400,"TP",$H$2:$H$400,$K374))</f>
        <v/>
      </c>
      <c r="O374" s="26" t="str">
        <f t="shared" ca="1" si="18"/>
        <v/>
      </c>
    </row>
    <row r="375" spans="7:15" x14ac:dyDescent="0.25">
      <c r="G375" t="str">
        <f ca="1">IF(COUNTIF($G$2:G374,H375)=0,H375,"")</f>
        <v/>
      </c>
      <c r="H375" t="e">
        <f t="array" aca="1" ref="H375" ca="1">IF(ISBLANK(#REF!),"",INDIRECT("'" &amp; "VOLUMES POR DISTRIBUIDORA"  &amp; "'!" &amp; ADDRESS(MAX(IF(NOT(ISBLANK(#REF!)),ROW(#REF!))),2)))</f>
        <v>#REF!</v>
      </c>
      <c r="I375" t="e">
        <f>IF(ISBLANK(#REF!),"",#REF!)</f>
        <v>#REF!</v>
      </c>
      <c r="J375" t="e">
        <f>IF(ISBLANK(#REF!),"",#REF!)</f>
        <v>#REF!</v>
      </c>
      <c r="K375" t="str">
        <f t="shared" ca="1" si="16"/>
        <v/>
      </c>
      <c r="L375" s="29" t="e">
        <f t="array" aca="1" ref="L375" ca="1">IF(MIN(IF(INDIRECT("G" &amp; L374+1 &amp; ":$G$400")&lt;&gt;"",ROW(INDIRECT("G" &amp; L374+1 &amp; ":$G$400")),""))=0,"",MIN(IF(INDIRECT("G" &amp; L374+1 &amp; ":$G$400")&lt;&gt;"",ROW(INDIRECT("G" &amp; L374+1 &amp; ":$G$400")),"")))</f>
        <v>#VALUE!</v>
      </c>
      <c r="M375" t="str">
        <f t="shared" ca="1" si="17"/>
        <v/>
      </c>
      <c r="N375" s="26" t="str">
        <f ca="1">IF(K375="","",SUMIFS($J$2:$J$400,$I$2:I$400,"TP",$H$2:$H$400,$K375))</f>
        <v/>
      </c>
      <c r="O375" s="26" t="str">
        <f t="shared" ca="1" si="18"/>
        <v/>
      </c>
    </row>
    <row r="376" spans="7:15" x14ac:dyDescent="0.25">
      <c r="G376" t="str">
        <f ca="1">IF(COUNTIF($G$2:G375,H376)=0,H376,"")</f>
        <v/>
      </c>
      <c r="H376" t="e">
        <f t="array" aca="1" ref="H376" ca="1">IF(ISBLANK(#REF!),"",INDIRECT("'" &amp; "VOLUMES POR DISTRIBUIDORA"  &amp; "'!" &amp; ADDRESS(MAX(IF(NOT(ISBLANK(#REF!)),ROW(#REF!))),2)))</f>
        <v>#REF!</v>
      </c>
      <c r="I376" t="e">
        <f>IF(ISBLANK(#REF!),"",#REF!)</f>
        <v>#REF!</v>
      </c>
      <c r="J376" t="e">
        <f>IF(ISBLANK(#REF!),"",#REF!)</f>
        <v>#REF!</v>
      </c>
      <c r="K376" t="str">
        <f t="shared" ca="1" si="16"/>
        <v/>
      </c>
      <c r="L376" s="29" t="e">
        <f t="array" aca="1" ref="L376" ca="1">IF(MIN(IF(INDIRECT("G" &amp; L375+1 &amp; ":$G$400")&lt;&gt;"",ROW(INDIRECT("G" &amp; L375+1 &amp; ":$G$400")),""))=0,"",MIN(IF(INDIRECT("G" &amp; L375+1 &amp; ":$G$400")&lt;&gt;"",ROW(INDIRECT("G" &amp; L375+1 &amp; ":$G$400")),"")))</f>
        <v>#VALUE!</v>
      </c>
      <c r="M376" t="str">
        <f t="shared" ca="1" si="17"/>
        <v/>
      </c>
      <c r="N376" s="26" t="str">
        <f ca="1">IF(K376="","",SUMIFS($J$2:$J$400,$I$2:I$400,"TP",$H$2:$H$400,$K376))</f>
        <v/>
      </c>
      <c r="O376" s="26" t="str">
        <f t="shared" ca="1" si="18"/>
        <v/>
      </c>
    </row>
    <row r="377" spans="7:15" x14ac:dyDescent="0.25">
      <c r="G377" t="str">
        <f ca="1">IF(COUNTIF($G$2:G376,H377)=0,H377,"")</f>
        <v/>
      </c>
      <c r="H377" t="e">
        <f t="array" aca="1" ref="H377" ca="1">IF(ISBLANK(#REF!),"",INDIRECT("'" &amp; "VOLUMES POR DISTRIBUIDORA"  &amp; "'!" &amp; ADDRESS(MAX(IF(NOT(ISBLANK(#REF!)),ROW(#REF!))),2)))</f>
        <v>#REF!</v>
      </c>
      <c r="I377" t="e">
        <f>IF(ISBLANK(#REF!),"",#REF!)</f>
        <v>#REF!</v>
      </c>
      <c r="J377" t="e">
        <f>IF(ISBLANK(#REF!),"",#REF!)</f>
        <v>#REF!</v>
      </c>
      <c r="K377" t="str">
        <f t="shared" ca="1" si="16"/>
        <v/>
      </c>
      <c r="L377" s="29" t="e">
        <f t="array" aca="1" ref="L377" ca="1">IF(MIN(IF(INDIRECT("G" &amp; L376+1 &amp; ":$G$400")&lt;&gt;"",ROW(INDIRECT("G" &amp; L376+1 &amp; ":$G$400")),""))=0,"",MIN(IF(INDIRECT("G" &amp; L376+1 &amp; ":$G$400")&lt;&gt;"",ROW(INDIRECT("G" &amp; L376+1 &amp; ":$G$400")),"")))</f>
        <v>#VALUE!</v>
      </c>
      <c r="M377" t="str">
        <f t="shared" ca="1" si="17"/>
        <v/>
      </c>
      <c r="N377" s="26" t="str">
        <f ca="1">IF(K377="","",SUMIFS($J$2:$J$400,$I$2:I$400,"TP",$H$2:$H$400,$K377))</f>
        <v/>
      </c>
      <c r="O377" s="26" t="str">
        <f t="shared" ca="1" si="18"/>
        <v/>
      </c>
    </row>
    <row r="378" spans="7:15" x14ac:dyDescent="0.25">
      <c r="G378" t="str">
        <f ca="1">IF(COUNTIF($G$2:G377,H378)=0,H378,"")</f>
        <v/>
      </c>
      <c r="H378" t="e">
        <f t="array" aca="1" ref="H378" ca="1">IF(ISBLANK(#REF!),"",INDIRECT("'" &amp; "VOLUMES POR DISTRIBUIDORA"  &amp; "'!" &amp; ADDRESS(MAX(IF(NOT(ISBLANK(#REF!)),ROW(#REF!))),2)))</f>
        <v>#REF!</v>
      </c>
      <c r="I378" t="e">
        <f>IF(ISBLANK(#REF!),"",#REF!)</f>
        <v>#REF!</v>
      </c>
      <c r="J378" t="e">
        <f>IF(ISBLANK(#REF!),"",#REF!)</f>
        <v>#REF!</v>
      </c>
      <c r="K378" t="str">
        <f t="shared" ca="1" si="16"/>
        <v/>
      </c>
      <c r="L378" s="29" t="e">
        <f t="array" aca="1" ref="L378" ca="1">IF(MIN(IF(INDIRECT("G" &amp; L377+1 &amp; ":$G$400")&lt;&gt;"",ROW(INDIRECT("G" &amp; L377+1 &amp; ":$G$400")),""))=0,"",MIN(IF(INDIRECT("G" &amp; L377+1 &amp; ":$G$400")&lt;&gt;"",ROW(INDIRECT("G" &amp; L377+1 &amp; ":$G$400")),"")))</f>
        <v>#VALUE!</v>
      </c>
      <c r="M378" t="str">
        <f t="shared" ca="1" si="17"/>
        <v/>
      </c>
      <c r="N378" s="26" t="str">
        <f ca="1">IF(K378="","",SUMIFS($J$2:$J$400,$I$2:I$400,"TP",$H$2:$H$400,$K378))</f>
        <v/>
      </c>
      <c r="O378" s="26" t="str">
        <f t="shared" ca="1" si="18"/>
        <v/>
      </c>
    </row>
    <row r="379" spans="7:15" x14ac:dyDescent="0.25">
      <c r="G379" t="str">
        <f ca="1">IF(COUNTIF($G$2:G378,H379)=0,H379,"")</f>
        <v/>
      </c>
      <c r="H379" t="e">
        <f t="array" aca="1" ref="H379" ca="1">IF(ISBLANK(#REF!),"",INDIRECT("'" &amp; "VOLUMES POR DISTRIBUIDORA"  &amp; "'!" &amp; ADDRESS(MAX(IF(NOT(ISBLANK(#REF!)),ROW(#REF!))),2)))</f>
        <v>#REF!</v>
      </c>
      <c r="I379" t="e">
        <f>IF(ISBLANK(#REF!),"",#REF!)</f>
        <v>#REF!</v>
      </c>
      <c r="J379" t="e">
        <f>IF(ISBLANK(#REF!),"",#REF!)</f>
        <v>#REF!</v>
      </c>
      <c r="K379" t="str">
        <f t="shared" ca="1" si="16"/>
        <v/>
      </c>
      <c r="L379" s="29" t="e">
        <f t="array" aca="1" ref="L379" ca="1">IF(MIN(IF(INDIRECT("G" &amp; L378+1 &amp; ":$G$400")&lt;&gt;"",ROW(INDIRECT("G" &amp; L378+1 &amp; ":$G$400")),""))=0,"",MIN(IF(INDIRECT("G" &amp; L378+1 &amp; ":$G$400")&lt;&gt;"",ROW(INDIRECT("G" &amp; L378+1 &amp; ":$G$400")),"")))</f>
        <v>#VALUE!</v>
      </c>
      <c r="M379" t="str">
        <f t="shared" ca="1" si="17"/>
        <v/>
      </c>
      <c r="N379" s="26" t="str">
        <f ca="1">IF(K379="","",SUMIFS($J$2:$J$400,$I$2:I$400,"TP",$H$2:$H$400,$K379))</f>
        <v/>
      </c>
      <c r="O379" s="26" t="str">
        <f t="shared" ca="1" si="18"/>
        <v/>
      </c>
    </row>
    <row r="380" spans="7:15" x14ac:dyDescent="0.25">
      <c r="G380" t="str">
        <f ca="1">IF(COUNTIF($G$2:G379,H380)=0,H380,"")</f>
        <v/>
      </c>
      <c r="H380" t="e">
        <f t="array" aca="1" ref="H380" ca="1">IF(ISBLANK(#REF!),"",INDIRECT("'" &amp; "VOLUMES POR DISTRIBUIDORA"  &amp; "'!" &amp; ADDRESS(MAX(IF(NOT(ISBLANK(#REF!)),ROW(#REF!))),2)))</f>
        <v>#REF!</v>
      </c>
      <c r="I380" t="e">
        <f>IF(ISBLANK(#REF!),"",#REF!)</f>
        <v>#REF!</v>
      </c>
      <c r="J380" t="e">
        <f>IF(ISBLANK(#REF!),"",#REF!)</f>
        <v>#REF!</v>
      </c>
      <c r="K380" t="str">
        <f t="shared" ca="1" si="16"/>
        <v/>
      </c>
      <c r="L380" s="29" t="e">
        <f t="array" aca="1" ref="L380" ca="1">IF(MIN(IF(INDIRECT("G" &amp; L379+1 &amp; ":$G$400")&lt;&gt;"",ROW(INDIRECT("G" &amp; L379+1 &amp; ":$G$400")),""))=0,"",MIN(IF(INDIRECT("G" &amp; L379+1 &amp; ":$G$400")&lt;&gt;"",ROW(INDIRECT("G" &amp; L379+1 &amp; ":$G$400")),"")))</f>
        <v>#VALUE!</v>
      </c>
      <c r="M380" t="str">
        <f t="shared" ca="1" si="17"/>
        <v/>
      </c>
      <c r="N380" s="26" t="str">
        <f ca="1">IF(K380="","",SUMIFS($J$2:$J$400,$I$2:I$400,"TP",$H$2:$H$400,$K380))</f>
        <v/>
      </c>
      <c r="O380" s="26" t="str">
        <f t="shared" ca="1" si="18"/>
        <v/>
      </c>
    </row>
    <row r="381" spans="7:15" x14ac:dyDescent="0.25">
      <c r="G381" t="str">
        <f ca="1">IF(COUNTIF($G$2:G380,H381)=0,H381,"")</f>
        <v/>
      </c>
      <c r="H381" t="e">
        <f t="array" aca="1" ref="H381" ca="1">IF(ISBLANK(#REF!),"",INDIRECT("'" &amp; "VOLUMES POR DISTRIBUIDORA"  &amp; "'!" &amp; ADDRESS(MAX(IF(NOT(ISBLANK(#REF!)),ROW(#REF!))),2)))</f>
        <v>#REF!</v>
      </c>
      <c r="I381" t="e">
        <f>IF(ISBLANK(#REF!),"",#REF!)</f>
        <v>#REF!</v>
      </c>
      <c r="J381" t="e">
        <f>IF(ISBLANK(#REF!),"",#REF!)</f>
        <v>#REF!</v>
      </c>
      <c r="K381" t="str">
        <f t="shared" ca="1" si="16"/>
        <v/>
      </c>
      <c r="L381" s="29" t="e">
        <f t="array" aca="1" ref="L381" ca="1">IF(MIN(IF(INDIRECT("G" &amp; L380+1 &amp; ":$G$400")&lt;&gt;"",ROW(INDIRECT("G" &amp; L380+1 &amp; ":$G$400")),""))=0,"",MIN(IF(INDIRECT("G" &amp; L380+1 &amp; ":$G$400")&lt;&gt;"",ROW(INDIRECT("G" &amp; L380+1 &amp; ":$G$400")),"")))</f>
        <v>#VALUE!</v>
      </c>
      <c r="M381" t="str">
        <f t="shared" ca="1" si="17"/>
        <v/>
      </c>
      <c r="N381" s="26" t="str">
        <f ca="1">IF(K381="","",SUMIFS($J$2:$J$400,$I$2:I$400,"TP",$H$2:$H$400,$K381))</f>
        <v/>
      </c>
      <c r="O381" s="26" t="str">
        <f t="shared" ca="1" si="18"/>
        <v/>
      </c>
    </row>
    <row r="382" spans="7:15" x14ac:dyDescent="0.25">
      <c r="G382" t="str">
        <f ca="1">IF(COUNTIF($G$2:G381,H382)=0,H382,"")</f>
        <v/>
      </c>
      <c r="H382" t="e">
        <f t="array" aca="1" ref="H382" ca="1">IF(ISBLANK(#REF!),"",INDIRECT("'" &amp; "VOLUMES POR DISTRIBUIDORA"  &amp; "'!" &amp; ADDRESS(MAX(IF(NOT(ISBLANK(#REF!)),ROW(#REF!))),2)))</f>
        <v>#REF!</v>
      </c>
      <c r="I382" t="e">
        <f>IF(ISBLANK(#REF!),"",#REF!)</f>
        <v>#REF!</v>
      </c>
      <c r="J382" t="e">
        <f>IF(ISBLANK(#REF!),"",#REF!)</f>
        <v>#REF!</v>
      </c>
      <c r="K382" t="str">
        <f t="shared" ca="1" si="16"/>
        <v/>
      </c>
      <c r="L382" s="29" t="e">
        <f t="array" aca="1" ref="L382" ca="1">IF(MIN(IF(INDIRECT("G" &amp; L381+1 &amp; ":$G$400")&lt;&gt;"",ROW(INDIRECT("G" &amp; L381+1 &amp; ":$G$400")),""))=0,"",MIN(IF(INDIRECT("G" &amp; L381+1 &amp; ":$G$400")&lt;&gt;"",ROW(INDIRECT("G" &amp; L381+1 &amp; ":$G$400")),"")))</f>
        <v>#VALUE!</v>
      </c>
      <c r="M382" t="str">
        <f t="shared" ca="1" si="17"/>
        <v/>
      </c>
      <c r="N382" s="26" t="str">
        <f ca="1">IF(K382="","",SUMIFS($J$2:$J$400,$I$2:I$400,"TP",$H$2:$H$400,$K382))</f>
        <v/>
      </c>
      <c r="O382" s="26" t="str">
        <f t="shared" ca="1" si="18"/>
        <v/>
      </c>
    </row>
    <row r="383" spans="7:15" x14ac:dyDescent="0.25">
      <c r="G383" t="str">
        <f ca="1">IF(COUNTIF($G$2:G382,H383)=0,H383,"")</f>
        <v/>
      </c>
      <c r="H383" t="e">
        <f t="array" aca="1" ref="H383" ca="1">IF(ISBLANK(#REF!),"",INDIRECT("'" &amp; "VOLUMES POR DISTRIBUIDORA"  &amp; "'!" &amp; ADDRESS(MAX(IF(NOT(ISBLANK(#REF!)),ROW(#REF!))),2)))</f>
        <v>#REF!</v>
      </c>
      <c r="I383" t="e">
        <f>IF(ISBLANK(#REF!),"",#REF!)</f>
        <v>#REF!</v>
      </c>
      <c r="J383" t="e">
        <f>IF(ISBLANK(#REF!),"",#REF!)</f>
        <v>#REF!</v>
      </c>
      <c r="K383" t="str">
        <f t="shared" ca="1" si="16"/>
        <v/>
      </c>
      <c r="L383" s="29" t="e">
        <f t="array" aca="1" ref="L383" ca="1">IF(MIN(IF(INDIRECT("G" &amp; L382+1 &amp; ":$G$400")&lt;&gt;"",ROW(INDIRECT("G" &amp; L382+1 &amp; ":$G$400")),""))=0,"",MIN(IF(INDIRECT("G" &amp; L382+1 &amp; ":$G$400")&lt;&gt;"",ROW(INDIRECT("G" &amp; L382+1 &amp; ":$G$400")),"")))</f>
        <v>#VALUE!</v>
      </c>
      <c r="M383" t="str">
        <f t="shared" ca="1" si="17"/>
        <v/>
      </c>
      <c r="N383" s="26" t="str">
        <f ca="1">IF(K383="","",SUMIFS($J$2:$J$400,$I$2:I$400,"TP",$H$2:$H$400,$K383))</f>
        <v/>
      </c>
      <c r="O383" s="26" t="str">
        <f t="shared" ca="1" si="18"/>
        <v/>
      </c>
    </row>
    <row r="384" spans="7:15" x14ac:dyDescent="0.25">
      <c r="G384" t="str">
        <f ca="1">IF(COUNTIF($G$2:G383,H384)=0,H384,"")</f>
        <v/>
      </c>
      <c r="H384" t="e">
        <f t="array" aca="1" ref="H384" ca="1">IF(ISBLANK(#REF!),"",INDIRECT("'" &amp; "VOLUMES POR DISTRIBUIDORA"  &amp; "'!" &amp; ADDRESS(MAX(IF(NOT(ISBLANK(#REF!)),ROW(#REF!))),2)))</f>
        <v>#REF!</v>
      </c>
      <c r="I384" t="e">
        <f>IF(ISBLANK(#REF!),"",#REF!)</f>
        <v>#REF!</v>
      </c>
      <c r="J384" t="e">
        <f>IF(ISBLANK(#REF!),"",#REF!)</f>
        <v>#REF!</v>
      </c>
      <c r="K384" t="str">
        <f t="shared" ca="1" si="16"/>
        <v/>
      </c>
      <c r="L384" s="29" t="e">
        <f t="array" aca="1" ref="L384" ca="1">IF(MIN(IF(INDIRECT("G" &amp; L383+1 &amp; ":$G$400")&lt;&gt;"",ROW(INDIRECT("G" &amp; L383+1 &amp; ":$G$400")),""))=0,"",MIN(IF(INDIRECT("G" &amp; L383+1 &amp; ":$G$400")&lt;&gt;"",ROW(INDIRECT("G" &amp; L383+1 &amp; ":$G$400")),"")))</f>
        <v>#VALUE!</v>
      </c>
      <c r="M384" t="str">
        <f t="shared" ca="1" si="17"/>
        <v/>
      </c>
      <c r="N384" s="26" t="str">
        <f ca="1">IF(K384="","",SUMIFS($J$2:$J$400,$I$2:I$400,"TP",$H$2:$H$400,$K384))</f>
        <v/>
      </c>
      <c r="O384" s="26" t="str">
        <f t="shared" ca="1" si="18"/>
        <v/>
      </c>
    </row>
    <row r="385" spans="7:15" x14ac:dyDescent="0.25">
      <c r="G385" t="str">
        <f ca="1">IF(COUNTIF($G$2:G384,H385)=0,H385,"")</f>
        <v/>
      </c>
      <c r="H385" t="e">
        <f t="array" aca="1" ref="H385" ca="1">IF(ISBLANK(#REF!),"",INDIRECT("'" &amp; "VOLUMES POR DISTRIBUIDORA"  &amp; "'!" &amp; ADDRESS(MAX(IF(NOT(ISBLANK(#REF!)),ROW(#REF!))),2)))</f>
        <v>#REF!</v>
      </c>
      <c r="I385" t="e">
        <f>IF(ISBLANK(#REF!),"",#REF!)</f>
        <v>#REF!</v>
      </c>
      <c r="J385" t="e">
        <f>IF(ISBLANK(#REF!),"",#REF!)</f>
        <v>#REF!</v>
      </c>
      <c r="K385" t="str">
        <f t="shared" ca="1" si="16"/>
        <v/>
      </c>
      <c r="L385" s="29" t="e">
        <f t="array" aca="1" ref="L385" ca="1">IF(MIN(IF(INDIRECT("G" &amp; L384+1 &amp; ":$G$400")&lt;&gt;"",ROW(INDIRECT("G" &amp; L384+1 &amp; ":$G$400")),""))=0,"",MIN(IF(INDIRECT("G" &amp; L384+1 &amp; ":$G$400")&lt;&gt;"",ROW(INDIRECT("G" &amp; L384+1 &amp; ":$G$400")),"")))</f>
        <v>#VALUE!</v>
      </c>
      <c r="M385" t="str">
        <f t="shared" ca="1" si="17"/>
        <v/>
      </c>
      <c r="N385" s="26" t="str">
        <f ca="1">IF(K385="","",SUMIFS($J$2:$J$400,$I$2:I$400,"TP",$H$2:$H$400,$K385))</f>
        <v/>
      </c>
      <c r="O385" s="26" t="str">
        <f t="shared" ca="1" si="18"/>
        <v/>
      </c>
    </row>
    <row r="386" spans="7:15" x14ac:dyDescent="0.25">
      <c r="G386" t="str">
        <f ca="1">IF(COUNTIF($G$2:G385,H386)=0,H386,"")</f>
        <v/>
      </c>
      <c r="H386" t="e">
        <f t="array" aca="1" ref="H386" ca="1">IF(ISBLANK(#REF!),"",INDIRECT("'" &amp; "VOLUMES POR DISTRIBUIDORA"  &amp; "'!" &amp; ADDRESS(MAX(IF(NOT(ISBLANK(#REF!)),ROW(#REF!))),2)))</f>
        <v>#REF!</v>
      </c>
      <c r="I386" t="e">
        <f>IF(ISBLANK(#REF!),"",#REF!)</f>
        <v>#REF!</v>
      </c>
      <c r="J386" t="e">
        <f>IF(ISBLANK(#REF!),"",#REF!)</f>
        <v>#REF!</v>
      </c>
      <c r="K386" t="str">
        <f t="shared" ref="K386:K400" ca="1" si="19">IF(M386="","",INDIRECT("G" &amp; M386))</f>
        <v/>
      </c>
      <c r="L386" s="29" t="e">
        <f t="array" aca="1" ref="L386" ca="1">IF(MIN(IF(INDIRECT("G" &amp; L385+1 &amp; ":$G$400")&lt;&gt;"",ROW(INDIRECT("G" &amp; L385+1 &amp; ":$G$400")),""))=0,"",MIN(IF(INDIRECT("G" &amp; L385+1 &amp; ":$G$400")&lt;&gt;"",ROW(INDIRECT("G" &amp; L385+1 &amp; ":$G$400")),"")))</f>
        <v>#VALUE!</v>
      </c>
      <c r="M386" t="str">
        <f t="shared" ref="M386:M449" ca="1" si="20">IF(ISNUMBER(L386),L386,"")</f>
        <v/>
      </c>
      <c r="N386" s="26" t="str">
        <f ca="1">IF(K386="","",SUMIFS($J$2:$J$400,$I$2:I$400,"TP",$H$2:$H$400,$K386))</f>
        <v/>
      </c>
      <c r="O386" s="26" t="str">
        <f t="shared" ref="O386:O400" ca="1" si="21">IF($K386="","",SUMIFS($J$2:$J$400,$I$2:$I$400,"EC",$H$2:$H$400,$K386))</f>
        <v/>
      </c>
    </row>
    <row r="387" spans="7:15" x14ac:dyDescent="0.25">
      <c r="G387" t="str">
        <f ca="1">IF(COUNTIF($G$2:G386,H387)=0,H387,"")</f>
        <v/>
      </c>
      <c r="H387" t="e">
        <f t="array" aca="1" ref="H387" ca="1">IF(ISBLANK(#REF!),"",INDIRECT("'" &amp; "VOLUMES POR DISTRIBUIDORA"  &amp; "'!" &amp; ADDRESS(MAX(IF(NOT(ISBLANK(#REF!)),ROW(#REF!))),2)))</f>
        <v>#REF!</v>
      </c>
      <c r="I387" t="e">
        <f>IF(ISBLANK(#REF!),"",#REF!)</f>
        <v>#REF!</v>
      </c>
      <c r="J387" t="e">
        <f>IF(ISBLANK(#REF!),"",#REF!)</f>
        <v>#REF!</v>
      </c>
      <c r="K387" t="str">
        <f t="shared" ca="1" si="19"/>
        <v/>
      </c>
      <c r="L387" s="29" t="e">
        <f t="array" aca="1" ref="L387" ca="1">IF(MIN(IF(INDIRECT("G" &amp; L386+1 &amp; ":$G$400")&lt;&gt;"",ROW(INDIRECT("G" &amp; L386+1 &amp; ":$G$400")),""))=0,"",MIN(IF(INDIRECT("G" &amp; L386+1 &amp; ":$G$400")&lt;&gt;"",ROW(INDIRECT("G" &amp; L386+1 &amp; ":$G$400")),"")))</f>
        <v>#VALUE!</v>
      </c>
      <c r="M387" t="str">
        <f t="shared" ca="1" si="20"/>
        <v/>
      </c>
      <c r="N387" s="26" t="str">
        <f ca="1">IF(K387="","",SUMIFS($J$2:$J$400,$I$2:I$400,"TP",$H$2:$H$400,$K387))</f>
        <v/>
      </c>
      <c r="O387" s="26" t="str">
        <f t="shared" ca="1" si="21"/>
        <v/>
      </c>
    </row>
    <row r="388" spans="7:15" x14ac:dyDescent="0.25">
      <c r="G388" t="str">
        <f ca="1">IF(COUNTIF($G$2:G387,H388)=0,H388,"")</f>
        <v/>
      </c>
      <c r="H388" t="e">
        <f t="array" aca="1" ref="H388" ca="1">IF(ISBLANK(#REF!),"",INDIRECT("'" &amp; "VOLUMES POR DISTRIBUIDORA"  &amp; "'!" &amp; ADDRESS(MAX(IF(NOT(ISBLANK(#REF!)),ROW(#REF!))),2)))</f>
        <v>#REF!</v>
      </c>
      <c r="I388" t="e">
        <f>IF(ISBLANK(#REF!),"",#REF!)</f>
        <v>#REF!</v>
      </c>
      <c r="J388" t="e">
        <f>IF(ISBLANK(#REF!),"",#REF!)</f>
        <v>#REF!</v>
      </c>
      <c r="K388" t="str">
        <f t="shared" ca="1" si="19"/>
        <v/>
      </c>
      <c r="L388" s="29" t="e">
        <f t="array" aca="1" ref="L388" ca="1">IF(MIN(IF(INDIRECT("G" &amp; L387+1 &amp; ":$G$400")&lt;&gt;"",ROW(INDIRECT("G" &amp; L387+1 &amp; ":$G$400")),""))=0,"",MIN(IF(INDIRECT("G" &amp; L387+1 &amp; ":$G$400")&lt;&gt;"",ROW(INDIRECT("G" &amp; L387+1 &amp; ":$G$400")),"")))</f>
        <v>#VALUE!</v>
      </c>
      <c r="M388" t="str">
        <f t="shared" ca="1" si="20"/>
        <v/>
      </c>
      <c r="N388" s="26" t="str">
        <f ca="1">IF(K388="","",SUMIFS($J$2:$J$400,$I$2:I$400,"TP",$H$2:$H$400,$K388))</f>
        <v/>
      </c>
      <c r="O388" s="26" t="str">
        <f t="shared" ca="1" si="21"/>
        <v/>
      </c>
    </row>
    <row r="389" spans="7:15" x14ac:dyDescent="0.25">
      <c r="G389" t="str">
        <f ca="1">IF(COUNTIF($G$2:G388,H389)=0,H389,"")</f>
        <v/>
      </c>
      <c r="H389" t="e">
        <f t="array" aca="1" ref="H389" ca="1">IF(ISBLANK(#REF!),"",INDIRECT("'" &amp; "VOLUMES POR DISTRIBUIDORA"  &amp; "'!" &amp; ADDRESS(MAX(IF(NOT(ISBLANK(#REF!)),ROW(#REF!))),2)))</f>
        <v>#REF!</v>
      </c>
      <c r="I389" t="e">
        <f>IF(ISBLANK(#REF!),"",#REF!)</f>
        <v>#REF!</v>
      </c>
      <c r="J389" t="e">
        <f>IF(ISBLANK(#REF!),"",#REF!)</f>
        <v>#REF!</v>
      </c>
      <c r="K389" t="str">
        <f t="shared" ca="1" si="19"/>
        <v/>
      </c>
      <c r="L389" s="29" t="e">
        <f t="array" aca="1" ref="L389" ca="1">IF(MIN(IF(INDIRECT("G" &amp; L388+1 &amp; ":$G$400")&lt;&gt;"",ROW(INDIRECT("G" &amp; L388+1 &amp; ":$G$400")),""))=0,"",MIN(IF(INDIRECT("G" &amp; L388+1 &amp; ":$G$400")&lt;&gt;"",ROW(INDIRECT("G" &amp; L388+1 &amp; ":$G$400")),"")))</f>
        <v>#VALUE!</v>
      </c>
      <c r="M389" t="str">
        <f t="shared" ca="1" si="20"/>
        <v/>
      </c>
      <c r="N389" s="26" t="str">
        <f ca="1">IF(K389="","",SUMIFS($J$2:$J$400,$I$2:I$400,"TP",$H$2:$H$400,$K389))</f>
        <v/>
      </c>
      <c r="O389" s="26" t="str">
        <f t="shared" ca="1" si="21"/>
        <v/>
      </c>
    </row>
    <row r="390" spans="7:15" x14ac:dyDescent="0.25">
      <c r="G390" t="str">
        <f ca="1">IF(COUNTIF($G$2:G389,H390)=0,H390,"")</f>
        <v/>
      </c>
      <c r="H390" t="e">
        <f t="array" aca="1" ref="H390" ca="1">IF(ISBLANK(#REF!),"",INDIRECT("'" &amp; "VOLUMES POR DISTRIBUIDORA"  &amp; "'!" &amp; ADDRESS(MAX(IF(NOT(ISBLANK(#REF!)),ROW(#REF!))),2)))</f>
        <v>#REF!</v>
      </c>
      <c r="I390" t="e">
        <f>IF(ISBLANK(#REF!),"",#REF!)</f>
        <v>#REF!</v>
      </c>
      <c r="J390" t="e">
        <f>IF(ISBLANK(#REF!),"",#REF!)</f>
        <v>#REF!</v>
      </c>
      <c r="K390" t="str">
        <f t="shared" ca="1" si="19"/>
        <v/>
      </c>
      <c r="L390" s="29" t="e">
        <f t="array" aca="1" ref="L390" ca="1">IF(MIN(IF(INDIRECT("G" &amp; L389+1 &amp; ":$G$400")&lt;&gt;"",ROW(INDIRECT("G" &amp; L389+1 &amp; ":$G$400")),""))=0,"",MIN(IF(INDIRECT("G" &amp; L389+1 &amp; ":$G$400")&lt;&gt;"",ROW(INDIRECT("G" &amp; L389+1 &amp; ":$G$400")),"")))</f>
        <v>#VALUE!</v>
      </c>
      <c r="M390" t="str">
        <f t="shared" ca="1" si="20"/>
        <v/>
      </c>
      <c r="N390" s="26" t="str">
        <f ca="1">IF(K390="","",SUMIFS($J$2:$J$400,$I$2:I$400,"TP",$H$2:$H$400,$K390))</f>
        <v/>
      </c>
      <c r="O390" s="26" t="str">
        <f t="shared" ca="1" si="21"/>
        <v/>
      </c>
    </row>
    <row r="391" spans="7:15" x14ac:dyDescent="0.25">
      <c r="G391" t="str">
        <f ca="1">IF(COUNTIF($G$2:G390,H391)=0,H391,"")</f>
        <v/>
      </c>
      <c r="H391" t="e">
        <f t="array" aca="1" ref="H391" ca="1">IF(ISBLANK(#REF!),"",INDIRECT("'" &amp; "VOLUMES POR DISTRIBUIDORA"  &amp; "'!" &amp; ADDRESS(MAX(IF(NOT(ISBLANK(#REF!)),ROW(#REF!))),2)))</f>
        <v>#REF!</v>
      </c>
      <c r="I391" t="e">
        <f>IF(ISBLANK(#REF!),"",#REF!)</f>
        <v>#REF!</v>
      </c>
      <c r="J391" t="e">
        <f>IF(ISBLANK(#REF!),"",#REF!)</f>
        <v>#REF!</v>
      </c>
      <c r="K391" t="str">
        <f t="shared" ca="1" si="19"/>
        <v/>
      </c>
      <c r="L391" s="29" t="e">
        <f t="array" aca="1" ref="L391" ca="1">IF(MIN(IF(INDIRECT("G" &amp; L390+1 &amp; ":$G$400")&lt;&gt;"",ROW(INDIRECT("G" &amp; L390+1 &amp; ":$G$400")),""))=0,"",MIN(IF(INDIRECT("G" &amp; L390+1 &amp; ":$G$400")&lt;&gt;"",ROW(INDIRECT("G" &amp; L390+1 &amp; ":$G$400")),"")))</f>
        <v>#VALUE!</v>
      </c>
      <c r="M391" t="str">
        <f t="shared" ca="1" si="20"/>
        <v/>
      </c>
      <c r="N391" s="26" t="str">
        <f ca="1">IF(K391="","",SUMIFS($J$2:$J$400,$I$2:I$400,"TP",$H$2:$H$400,$K391))</f>
        <v/>
      </c>
      <c r="O391" s="26" t="str">
        <f t="shared" ca="1" si="21"/>
        <v/>
      </c>
    </row>
    <row r="392" spans="7:15" x14ac:dyDescent="0.25">
      <c r="G392" t="str">
        <f ca="1">IF(COUNTIF($G$2:G391,H392)=0,H392,"")</f>
        <v/>
      </c>
      <c r="H392" t="e">
        <f t="array" aca="1" ref="H392" ca="1">IF(ISBLANK(#REF!),"",INDIRECT("'" &amp; "VOLUMES POR DISTRIBUIDORA"  &amp; "'!" &amp; ADDRESS(MAX(IF(NOT(ISBLANK(#REF!)),ROW(#REF!))),2)))</f>
        <v>#REF!</v>
      </c>
      <c r="I392" t="e">
        <f>IF(ISBLANK(#REF!),"",#REF!)</f>
        <v>#REF!</v>
      </c>
      <c r="J392" t="e">
        <f>IF(ISBLANK(#REF!),"",#REF!)</f>
        <v>#REF!</v>
      </c>
      <c r="K392" t="str">
        <f t="shared" ca="1" si="19"/>
        <v/>
      </c>
      <c r="L392" s="29" t="e">
        <f t="array" aca="1" ref="L392" ca="1">IF(MIN(IF(INDIRECT("G" &amp; L391+1 &amp; ":$G$400")&lt;&gt;"",ROW(INDIRECT("G" &amp; L391+1 &amp; ":$G$400")),""))=0,"",MIN(IF(INDIRECT("G" &amp; L391+1 &amp; ":$G$400")&lt;&gt;"",ROW(INDIRECT("G" &amp; L391+1 &amp; ":$G$400")),"")))</f>
        <v>#VALUE!</v>
      </c>
      <c r="M392" t="str">
        <f t="shared" ca="1" si="20"/>
        <v/>
      </c>
      <c r="N392" s="26" t="str">
        <f ca="1">IF(K392="","",SUMIFS($J$2:$J$400,$I$2:I$400,"TP",$H$2:$H$400,$K392))</f>
        <v/>
      </c>
      <c r="O392" s="26" t="str">
        <f t="shared" ca="1" si="21"/>
        <v/>
      </c>
    </row>
    <row r="393" spans="7:15" x14ac:dyDescent="0.25">
      <c r="G393" t="str">
        <f ca="1">IF(COUNTIF($G$2:G392,H393)=0,H393,"")</f>
        <v/>
      </c>
      <c r="H393" t="e">
        <f t="array" aca="1" ref="H393" ca="1">IF(ISBLANK(#REF!),"",INDIRECT("'" &amp; "VOLUMES POR DISTRIBUIDORA"  &amp; "'!" &amp; ADDRESS(MAX(IF(NOT(ISBLANK(#REF!)),ROW(#REF!))),2)))</f>
        <v>#REF!</v>
      </c>
      <c r="I393" t="e">
        <f>IF(ISBLANK(#REF!),"",#REF!)</f>
        <v>#REF!</v>
      </c>
      <c r="J393" t="e">
        <f>IF(ISBLANK(#REF!),"",#REF!)</f>
        <v>#REF!</v>
      </c>
      <c r="K393" t="str">
        <f t="shared" ca="1" si="19"/>
        <v/>
      </c>
      <c r="L393" s="29" t="e">
        <f t="array" aca="1" ref="L393" ca="1">IF(MIN(IF(INDIRECT("G" &amp; L392+1 &amp; ":$G$400")&lt;&gt;"",ROW(INDIRECT("G" &amp; L392+1 &amp; ":$G$400")),""))=0,"",MIN(IF(INDIRECT("G" &amp; L392+1 &amp; ":$G$400")&lt;&gt;"",ROW(INDIRECT("G" &amp; L392+1 &amp; ":$G$400")),"")))</f>
        <v>#VALUE!</v>
      </c>
      <c r="M393" t="str">
        <f t="shared" ca="1" si="20"/>
        <v/>
      </c>
      <c r="N393" s="26" t="str">
        <f ca="1">IF(K393="","",SUMIFS($J$2:$J$400,$I$2:I$400,"TP",$H$2:$H$400,$K393))</f>
        <v/>
      </c>
      <c r="O393" s="26" t="str">
        <f t="shared" ca="1" si="21"/>
        <v/>
      </c>
    </row>
    <row r="394" spans="7:15" x14ac:dyDescent="0.25">
      <c r="G394" t="str">
        <f ca="1">IF(COUNTIF($G$2:G393,H394)=0,H394,"")</f>
        <v/>
      </c>
      <c r="H394" t="e">
        <f t="array" aca="1" ref="H394" ca="1">IF(ISBLANK(#REF!),"",INDIRECT("'" &amp; "VOLUMES POR DISTRIBUIDORA"  &amp; "'!" &amp; ADDRESS(MAX(IF(NOT(ISBLANK(#REF!)),ROW(#REF!))),2)))</f>
        <v>#REF!</v>
      </c>
      <c r="I394" t="e">
        <f>IF(ISBLANK(#REF!),"",#REF!)</f>
        <v>#REF!</v>
      </c>
      <c r="J394" t="e">
        <f>IF(ISBLANK(#REF!),"",#REF!)</f>
        <v>#REF!</v>
      </c>
      <c r="K394" t="str">
        <f t="shared" ca="1" si="19"/>
        <v/>
      </c>
      <c r="L394" s="29" t="e">
        <f t="array" aca="1" ref="L394" ca="1">IF(MIN(IF(INDIRECT("G" &amp; L393+1 &amp; ":$G$400")&lt;&gt;"",ROW(INDIRECT("G" &amp; L393+1 &amp; ":$G$400")),""))=0,"",MIN(IF(INDIRECT("G" &amp; L393+1 &amp; ":$G$400")&lt;&gt;"",ROW(INDIRECT("G" &amp; L393+1 &amp; ":$G$400")),"")))</f>
        <v>#VALUE!</v>
      </c>
      <c r="M394" t="str">
        <f t="shared" ca="1" si="20"/>
        <v/>
      </c>
      <c r="N394" s="26" t="str">
        <f ca="1">IF(K394="","",SUMIFS($J$2:$J$400,$I$2:I$400,"TP",$H$2:$H$400,$K394))</f>
        <v/>
      </c>
      <c r="O394" s="26" t="str">
        <f t="shared" ca="1" si="21"/>
        <v/>
      </c>
    </row>
    <row r="395" spans="7:15" x14ac:dyDescent="0.25">
      <c r="G395" t="str">
        <f ca="1">IF(COUNTIF($G$2:G394,H395)=0,H395,"")</f>
        <v/>
      </c>
      <c r="H395" t="e">
        <f t="array" aca="1" ref="H395" ca="1">IF(ISBLANK(#REF!),"",INDIRECT("'" &amp; "VOLUMES POR DISTRIBUIDORA"  &amp; "'!" &amp; ADDRESS(MAX(IF(NOT(ISBLANK(#REF!)),ROW(#REF!))),2)))</f>
        <v>#REF!</v>
      </c>
      <c r="I395" t="e">
        <f>IF(ISBLANK(#REF!),"",#REF!)</f>
        <v>#REF!</v>
      </c>
      <c r="J395" t="e">
        <f>IF(ISBLANK(#REF!),"",#REF!)</f>
        <v>#REF!</v>
      </c>
      <c r="K395" t="str">
        <f t="shared" ca="1" si="19"/>
        <v/>
      </c>
      <c r="L395" s="29" t="e">
        <f t="array" aca="1" ref="L395" ca="1">IF(MIN(IF(INDIRECT("G" &amp; L394+1 &amp; ":$G$400")&lt;&gt;"",ROW(INDIRECT("G" &amp; L394+1 &amp; ":$G$400")),""))=0,"",MIN(IF(INDIRECT("G" &amp; L394+1 &amp; ":$G$400")&lt;&gt;"",ROW(INDIRECT("G" &amp; L394+1 &amp; ":$G$400")),"")))</f>
        <v>#VALUE!</v>
      </c>
      <c r="M395" t="str">
        <f t="shared" ca="1" si="20"/>
        <v/>
      </c>
      <c r="N395" s="26" t="str">
        <f ca="1">IF(K395="","",SUMIFS($J$2:$J$400,$I$2:I$400,"TP",$H$2:$H$400,$K395))</f>
        <v/>
      </c>
      <c r="O395" s="26" t="str">
        <f t="shared" ca="1" si="21"/>
        <v/>
      </c>
    </row>
    <row r="396" spans="7:15" x14ac:dyDescent="0.25">
      <c r="G396" t="str">
        <f ca="1">IF(COUNTIF($G$2:G395,H396)=0,H396,"")</f>
        <v/>
      </c>
      <c r="H396" t="e">
        <f t="array" aca="1" ref="H396" ca="1">IF(ISBLANK(#REF!),"",INDIRECT("'" &amp; "VOLUMES POR DISTRIBUIDORA"  &amp; "'!" &amp; ADDRESS(MAX(IF(NOT(ISBLANK(#REF!)),ROW(#REF!))),2)))</f>
        <v>#REF!</v>
      </c>
      <c r="I396" t="e">
        <f>IF(ISBLANK(#REF!),"",#REF!)</f>
        <v>#REF!</v>
      </c>
      <c r="J396" t="e">
        <f>IF(ISBLANK(#REF!),"",#REF!)</f>
        <v>#REF!</v>
      </c>
      <c r="K396" t="str">
        <f t="shared" ca="1" si="19"/>
        <v/>
      </c>
      <c r="L396" s="29" t="e">
        <f t="array" aca="1" ref="L396" ca="1">IF(MIN(IF(INDIRECT("G" &amp; L395+1 &amp; ":$G$400")&lt;&gt;"",ROW(INDIRECT("G" &amp; L395+1 &amp; ":$G$400")),""))=0,"",MIN(IF(INDIRECT("G" &amp; L395+1 &amp; ":$G$400")&lt;&gt;"",ROW(INDIRECT("G" &amp; L395+1 &amp; ":$G$400")),"")))</f>
        <v>#VALUE!</v>
      </c>
      <c r="M396" t="str">
        <f t="shared" ca="1" si="20"/>
        <v/>
      </c>
      <c r="N396" s="26" t="str">
        <f ca="1">IF(K396="","",SUMIFS($J$2:$J$400,$I$2:I$400,"TP",$H$2:$H$400,$K396))</f>
        <v/>
      </c>
      <c r="O396" s="26" t="str">
        <f t="shared" ca="1" si="21"/>
        <v/>
      </c>
    </row>
    <row r="397" spans="7:15" x14ac:dyDescent="0.25">
      <c r="G397" t="str">
        <f ca="1">IF(COUNTIF($G$2:G396,H397)=0,H397,"")</f>
        <v/>
      </c>
      <c r="H397" t="e">
        <f t="array" aca="1" ref="H397" ca="1">IF(ISBLANK(#REF!),"",INDIRECT("'" &amp; "VOLUMES POR DISTRIBUIDORA"  &amp; "'!" &amp; ADDRESS(MAX(IF(NOT(ISBLANK(#REF!)),ROW(#REF!))),2)))</f>
        <v>#REF!</v>
      </c>
      <c r="I397" t="e">
        <f>IF(ISBLANK(#REF!),"",#REF!)</f>
        <v>#REF!</v>
      </c>
      <c r="J397" t="e">
        <f>IF(ISBLANK(#REF!),"",#REF!)</f>
        <v>#REF!</v>
      </c>
      <c r="K397" t="str">
        <f t="shared" ca="1" si="19"/>
        <v/>
      </c>
      <c r="L397" s="29" t="e">
        <f t="array" aca="1" ref="L397" ca="1">IF(MIN(IF(INDIRECT("G" &amp; L396+1 &amp; ":$G$400")&lt;&gt;"",ROW(INDIRECT("G" &amp; L396+1 &amp; ":$G$400")),""))=0,"",MIN(IF(INDIRECT("G" &amp; L396+1 &amp; ":$G$400")&lt;&gt;"",ROW(INDIRECT("G" &amp; L396+1 &amp; ":$G$400")),"")))</f>
        <v>#VALUE!</v>
      </c>
      <c r="M397" t="str">
        <f t="shared" ca="1" si="20"/>
        <v/>
      </c>
      <c r="N397" s="26" t="str">
        <f ca="1">IF(K397="","",SUMIFS($J$2:$J$400,$I$2:I$400,"TP",$H$2:$H$400,$K397))</f>
        <v/>
      </c>
      <c r="O397" s="26" t="str">
        <f t="shared" ca="1" si="21"/>
        <v/>
      </c>
    </row>
    <row r="398" spans="7:15" x14ac:dyDescent="0.25">
      <c r="G398" t="str">
        <f ca="1">IF(COUNTIF($G$2:G397,H398)=0,H398,"")</f>
        <v/>
      </c>
      <c r="H398" t="e">
        <f t="array" aca="1" ref="H398" ca="1">IF(ISBLANK(#REF!),"",INDIRECT("'" &amp; "VOLUMES POR DISTRIBUIDORA"  &amp; "'!" &amp; ADDRESS(MAX(IF(NOT(ISBLANK(#REF!)),ROW(#REF!))),2)))</f>
        <v>#REF!</v>
      </c>
      <c r="I398" t="e">
        <f>IF(ISBLANK(#REF!),"",#REF!)</f>
        <v>#REF!</v>
      </c>
      <c r="J398" t="e">
        <f>IF(ISBLANK(#REF!),"",#REF!)</f>
        <v>#REF!</v>
      </c>
      <c r="K398" t="str">
        <f t="shared" ca="1" si="19"/>
        <v/>
      </c>
      <c r="L398" s="29" t="e">
        <f t="array" aca="1" ref="L398" ca="1">IF(MIN(IF(INDIRECT("G" &amp; L397+1 &amp; ":$G$400")&lt;&gt;"",ROW(INDIRECT("G" &amp; L397+1 &amp; ":$G$400")),""))=0,"",MIN(IF(INDIRECT("G" &amp; L397+1 &amp; ":$G$400")&lt;&gt;"",ROW(INDIRECT("G" &amp; L397+1 &amp; ":$G$400")),"")))</f>
        <v>#VALUE!</v>
      </c>
      <c r="M398" t="str">
        <f t="shared" ca="1" si="20"/>
        <v/>
      </c>
      <c r="N398" s="26" t="str">
        <f ca="1">IF(K398="","",SUMIFS($J$2:$J$400,$I$2:I$400,"TP",$H$2:$H$400,$K398))</f>
        <v/>
      </c>
      <c r="O398" s="26" t="str">
        <f t="shared" ca="1" si="21"/>
        <v/>
      </c>
    </row>
    <row r="399" spans="7:15" x14ac:dyDescent="0.25">
      <c r="G399" t="str">
        <f ca="1">IF(COUNTIF($G$2:G398,H399)=0,H399,"")</f>
        <v/>
      </c>
      <c r="H399" t="e">
        <f t="array" aca="1" ref="H399" ca="1">IF(ISBLANK(#REF!),"",INDIRECT("'" &amp; "VOLUMES POR DISTRIBUIDORA"  &amp; "'!" &amp; ADDRESS(MAX(IF(NOT(ISBLANK(#REF!)),ROW(#REF!))),2)))</f>
        <v>#REF!</v>
      </c>
      <c r="I399" t="e">
        <f>IF(ISBLANK(#REF!),"",#REF!)</f>
        <v>#REF!</v>
      </c>
      <c r="J399" t="e">
        <f>IF(ISBLANK(#REF!),"",#REF!)</f>
        <v>#REF!</v>
      </c>
      <c r="K399" t="str">
        <f t="shared" ca="1" si="19"/>
        <v/>
      </c>
      <c r="L399" s="29" t="e">
        <f t="array" aca="1" ref="L399" ca="1">IF(MIN(IF(INDIRECT("G" &amp; L398+1 &amp; ":$G$400")&lt;&gt;"",ROW(INDIRECT("G" &amp; L398+1 &amp; ":$G$400")),""))=0,"",MIN(IF(INDIRECT("G" &amp; L398+1 &amp; ":$G$400")&lt;&gt;"",ROW(INDIRECT("G" &amp; L398+1 &amp; ":$G$400")),"")))</f>
        <v>#VALUE!</v>
      </c>
      <c r="M399" t="str">
        <f t="shared" ca="1" si="20"/>
        <v/>
      </c>
      <c r="N399" s="26" t="str">
        <f ca="1">IF(K399="","",SUMIFS($J$2:$J$400,$I$2:I$400,"TP",$H$2:$H$400,$K399))</f>
        <v/>
      </c>
      <c r="O399" s="26" t="str">
        <f t="shared" ca="1" si="21"/>
        <v/>
      </c>
    </row>
    <row r="400" spans="7:15" x14ac:dyDescent="0.25">
      <c r="G400" t="str">
        <f ca="1">IF(COUNTIF($G$2:G399,H400)=0,H400,"")</f>
        <v/>
      </c>
      <c r="H400" t="e">
        <f t="array" aca="1" ref="H400" ca="1">IF(ISBLANK(#REF!),"",INDIRECT("'" &amp; "VOLUMES POR DISTRIBUIDORA"  &amp; "'!" &amp; ADDRESS(MAX(IF(NOT(ISBLANK(#REF!)),ROW(#REF!))),2)))</f>
        <v>#REF!</v>
      </c>
      <c r="I400" t="e">
        <f>IF(ISBLANK(#REF!),"",#REF!)</f>
        <v>#REF!</v>
      </c>
      <c r="J400" t="e">
        <f>IF(ISBLANK(#REF!),"",#REF!)</f>
        <v>#REF!</v>
      </c>
      <c r="K400" t="str">
        <f t="shared" ca="1" si="19"/>
        <v/>
      </c>
      <c r="L400" s="29" t="e">
        <f t="array" aca="1" ref="L400" ca="1">IF(MIN(IF(INDIRECT("G" &amp; L399+1 &amp; ":$G$400")&lt;&gt;"",ROW(INDIRECT("G" &amp; L399+1 &amp; ":$G$400")),""))=0,"",MIN(IF(INDIRECT("G" &amp; L399+1 &amp; ":$G$400")&lt;&gt;"",ROW(INDIRECT("G" &amp; L399+1 &amp; ":$G$400")),"")))</f>
        <v>#VALUE!</v>
      </c>
      <c r="M400" t="str">
        <f t="shared" ca="1" si="20"/>
        <v/>
      </c>
      <c r="N400" s="26" t="str">
        <f ca="1">IF(K400="","",SUMIFS($J$2:$J$400,$I$2:I$400,"TP",$H$2:$H$400,$K400))</f>
        <v/>
      </c>
      <c r="O400" s="26" t="str">
        <f t="shared" ca="1" si="21"/>
        <v/>
      </c>
    </row>
  </sheetData>
  <pageMargins left="0.51180555555555496" right="0.51180555555555496" top="0.78749999999999998" bottom="0.78749999999999998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DADOS DA BASE</vt:lpstr>
      <vt:lpstr>FCT CONSOLIDADO</vt:lpstr>
      <vt:lpstr>Apoio</vt:lpstr>
      <vt:lpstr>'DADOS DA BASE'!Area_de_impressao</vt:lpstr>
      <vt:lpstr>LISTA_PRODUTOS</vt:lpstr>
      <vt:lpstr>TIPO_PARTICIPACAO</vt:lpstr>
      <vt:lpstr>'DADOS DA BASE'!Titulos_de_impressao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dadriano</dc:creator>
  <dc:description/>
  <cp:lastModifiedBy>Thiago</cp:lastModifiedBy>
  <cp:revision>36</cp:revision>
  <dcterms:created xsi:type="dcterms:W3CDTF">2017-10-17T15:28:41Z</dcterms:created>
  <dcterms:modified xsi:type="dcterms:W3CDTF">2021-05-24T14:35:19Z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