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lcsouza\OneDrive - ANP\Área de Trabalho\"/>
    </mc:Choice>
  </mc:AlternateContent>
  <xr:revisionPtr revIDLastSave="0" documentId="13_ncr:1_{AFD89CDE-4958-4D5D-8883-EC6AC59874D6}" xr6:coauthVersionLast="47" xr6:coauthVersionMax="47" xr10:uidLastSave="{00000000-0000-0000-0000-000000000000}"/>
  <bookViews>
    <workbookView xWindow="680" yWindow="0" windowWidth="17970" windowHeight="10020" tabRatio="601" activeTab="1" xr2:uid="{D6AEDBD3-2045-4B6D-A6D9-4FA5F37468E4}"/>
  </bookViews>
  <sheets>
    <sheet name="Compra Direta" sheetId="5" r:id="rId1"/>
    <sheet name="Compra Direta mensal" sheetId="8" r:id="rId2"/>
    <sheet name="Planilha2" sheetId="9" r:id="rId3"/>
  </sheets>
  <definedNames>
    <definedName name="_xlnm._FilterDatabase" localSheetId="1" hidden="1">'Compra Direta mensal'!$B$8:$Y$35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1" i="5" l="1"/>
  <c r="R33" i="5"/>
  <c r="R9" i="5"/>
  <c r="R10" i="5"/>
  <c r="R11" i="5"/>
  <c r="R12" i="5"/>
  <c r="R13" i="5"/>
  <c r="R14" i="5"/>
  <c r="R15" i="5"/>
  <c r="R16" i="5"/>
  <c r="R17" i="5"/>
  <c r="R18" i="5"/>
  <c r="R19" i="5"/>
  <c r="R20" i="5"/>
  <c r="R22" i="5"/>
  <c r="R23" i="5"/>
  <c r="R24" i="5"/>
  <c r="R25" i="5"/>
  <c r="R26" i="5"/>
  <c r="R27" i="5"/>
  <c r="R28" i="5"/>
  <c r="R29" i="5"/>
  <c r="R30" i="5"/>
  <c r="R31" i="5"/>
  <c r="R32" i="5"/>
  <c r="R34" i="5"/>
  <c r="R35" i="5"/>
  <c r="R36" i="5"/>
</calcChain>
</file>

<file path=xl/sharedStrings.xml><?xml version="1.0" encoding="utf-8"?>
<sst xmlns="http://schemas.openxmlformats.org/spreadsheetml/2006/main" count="477" uniqueCount="102">
  <si>
    <t xml:space="preserve">Período de aplicação: </t>
  </si>
  <si>
    <r>
      <t>Volume de estoque final próprio de etanol anidro nas datas (m</t>
    </r>
    <r>
      <rPr>
        <b/>
        <vertAlign val="superscript"/>
        <sz val="11"/>
        <color theme="1"/>
        <rFont val="Calibri"/>
        <family val="2"/>
        <scheme val="minor"/>
      </rPr>
      <t>3</t>
    </r>
    <r>
      <rPr>
        <b/>
        <sz val="11"/>
        <color theme="1"/>
        <rFont val="Calibri"/>
        <family val="2"/>
        <scheme val="minor"/>
      </rPr>
      <t>)</t>
    </r>
  </si>
  <si>
    <t>CNPJ</t>
  </si>
  <si>
    <t>Razão Social</t>
  </si>
  <si>
    <t>Avaliação mensal do regime de compra direta</t>
  </si>
  <si>
    <t>Julho</t>
  </si>
  <si>
    <t>Agosto</t>
  </si>
  <si>
    <t>Setembro</t>
  </si>
  <si>
    <t>Outubro</t>
  </si>
  <si>
    <t>Novembro</t>
  </si>
  <si>
    <t>Dezembro</t>
  </si>
  <si>
    <t>Janeiro</t>
  </si>
  <si>
    <t>Fevereiro</t>
  </si>
  <si>
    <t>Março</t>
  </si>
  <si>
    <t>Abril</t>
  </si>
  <si>
    <t>Maio</t>
  </si>
  <si>
    <t>dia 20 (§3º)</t>
  </si>
  <si>
    <t>dia 25 (§4º)</t>
  </si>
  <si>
    <t xml:space="preserve">Não atingiu o estoque </t>
  </si>
  <si>
    <t>Bloqueado</t>
  </si>
  <si>
    <t>Inadimplente</t>
  </si>
  <si>
    <t>Liberado</t>
  </si>
  <si>
    <t>Liberado*</t>
  </si>
  <si>
    <t>-</t>
  </si>
  <si>
    <t>Análise Mensal dos Estoque de Etanol Anidro - Resolução ANP nº 946/2023 DISTRIBUIDORES NO REGIME DE COMPRA DIRETA</t>
  </si>
  <si>
    <t>Art. 16; §§ 1º e 2º  A ANP homologará, até o dia 20 (vinte) do mês subseqüente (mês N+1), a aquisição de etanol anidro combustível sob o regime de compra direta com o fornecedor, por meio de consulta ao estoque final próprio de etanol anidro combustível, referente ao último dia do mês anterior (mês N), declarado pelo distribuidor através do Sistema de Informações de Movimetação de Produtos - SIMP. Constatado que o estoque final próprio de etanol anidro seja inferior ao volume estabelecido, o distribuidor terá, até o dia 25 (vinte e cinco) do mês corrente (mês N+1), prazo para a sua regularização, por meio de reprocessamento dos dados das notas fiscais emitidas no mês anterior (mês N), sob pena de suspensão, a partir do dia 25, do fornecimento de gasolina A, em sua totalidade, incluindo os saldos remanescentes, ou seja, volumes não retirados do mês anterior, em todos os produtores. O distribuidor suspenso só terá o fornecimento restabelecido após encaminhamento dos dados para o novo mês corrente (mês N+2), comprovando estoque final prórpio compatível.</t>
  </si>
  <si>
    <t>Regulação:                              Resolução ANP nº 946/2023</t>
  </si>
  <si>
    <t>Meta de Estoque de Etanol Anidro - Resolução ANP nº 946/2023
DISTRIBUIDORES NO REGIME DE COMPRA DIRETA</t>
  </si>
  <si>
    <t>Regulação:                              Resolução ANP nº 946/2011</t>
  </si>
  <si>
    <t>*O agente está liberado a partir do dia 1º do mês subsequente de acordo com §2º do art. 16 da Resolução ANP nº 946/2023.</t>
  </si>
  <si>
    <t>Situação</t>
  </si>
  <si>
    <t>* O cumprimento dos estoque no mês de março (conforme o art. 21, da RANP nº 946/2021) deverá ser levado em conta. Será considerado nesses casos, o maior dos dois volumes esperados.</t>
  </si>
  <si>
    <t xml:space="preserve">Art. 15. , caput e §§ 1º e 2º O distribuidor de combustíveis sob o regime de compra direta deverá possuir estoque final próprio de etanol anidro até o último dia do mês (mês N) suficiente para a comercialização do volume de gasolina C no mês subsequente (mês N+1), não considerando os estoques de terceiros e as notas fiscais de venda para entrega futura, devendo ser compatível com a comercialização de volume de gasolina C no mês subseqüente do ano anterior (mês N+1 do ano anterior), considerando o percentual de mistura obrigatória vigente.  Exemplo: A comercialização de 1.000m3 de gasolina C em março de 2024 (N+1 ano anterior) equivale a 270 m3 de etanol anidro (1.000 x 0,27), volume que deverá ser estocado em fevereiro de 2025 (mês N), para utilização em março de 2025 (N+1). </t>
  </si>
  <si>
    <t>30/06/2025</t>
  </si>
  <si>
    <t>31/07/2025</t>
  </si>
  <si>
    <t>31/08/2025</t>
  </si>
  <si>
    <t>30/09/2025</t>
  </si>
  <si>
    <t>31/10/2025</t>
  </si>
  <si>
    <t>30/11/2025</t>
  </si>
  <si>
    <t>31/12/2025</t>
  </si>
  <si>
    <t>31/01/2026</t>
  </si>
  <si>
    <t>28/02/2026</t>
  </si>
  <si>
    <t>31/03/2026</t>
  </si>
  <si>
    <t>30/04/2026</t>
  </si>
  <si>
    <t>31/05/2026</t>
  </si>
  <si>
    <t>Meta de Estoque de
Etanol Anidro em 31/03/ 2026 (m³) - Conf. Art. 21 da RANP 946/23</t>
  </si>
  <si>
    <t xml:space="preserve"> Safra 2025/2026</t>
  </si>
  <si>
    <t>36.122.677/0001-40</t>
  </si>
  <si>
    <t>IMPERIO COMERCIO DE PETROLEO LTDA</t>
  </si>
  <si>
    <t>06.983.874/0005-16</t>
  </si>
  <si>
    <t>GOL COMBUSTÍVEIS S.A</t>
  </si>
  <si>
    <t>58.823.121/0001-13</t>
  </si>
  <si>
    <t>DUVALE DISTRIBUIDORA DE PETRÓLEO E ÁLCOOL LTDA.</t>
  </si>
  <si>
    <t>44.578.875/0001-40</t>
  </si>
  <si>
    <t>ESTRELA * DISTRIBUIDORA DE COMBUSTIVEIS LIMITADA.</t>
  </si>
  <si>
    <t>08.944.957/0003-60</t>
  </si>
  <si>
    <t>PETROWORLD COMBUSTÍVEIS S/A.</t>
  </si>
  <si>
    <t>00.828.887/0001-00</t>
  </si>
  <si>
    <t>PELIKANO DISTRIBUIDORA DE PETRÓLEO LTDA</t>
  </si>
  <si>
    <t>44.248.274/0001-70</t>
  </si>
  <si>
    <t>INTEGRACAO COMBUSTIVEIS LTDA</t>
  </si>
  <si>
    <t>85.491.074/0001-20</t>
  </si>
  <si>
    <t>PETROALCOOL DISTRIBUIDORA DE PETRÓLEO LTDA.</t>
  </si>
  <si>
    <t>02.284.585/0001-44</t>
  </si>
  <si>
    <t>DISTRIBUIDORA TABOCÃO LTDA.</t>
  </si>
  <si>
    <t>02.275.017/0001-87</t>
  </si>
  <si>
    <t>MAR AZUL DISTRIBUIDORA DE COMBUSTIVEIS LTDA</t>
  </si>
  <si>
    <t>05.315.244/0001-87</t>
  </si>
  <si>
    <t>DANPETRO DISTRIBUIDORA DE PETRÓLEO S.A.</t>
  </si>
  <si>
    <t>00.466.187/0001-13</t>
  </si>
  <si>
    <t>FÉLIX DISTRIBUIDORA DE COMBUSTÍVEIS LTDA</t>
  </si>
  <si>
    <t>10.354.704/0006-20</t>
  </si>
  <si>
    <t>ALPES DISTRIBUIDORA DE PETRÓLEO LTDA.</t>
  </si>
  <si>
    <t>76.994.177/0001-12</t>
  </si>
  <si>
    <t>UNI COMBUSTÍVEIS LTDA</t>
  </si>
  <si>
    <t>14.546.191/0001-04</t>
  </si>
  <si>
    <t>STOCK DISTRIBUIDORA DE PETRÓLEO LTDA</t>
  </si>
  <si>
    <t>06.031.802/0001-45</t>
  </si>
  <si>
    <t>MINUANO PETRÓLEO LTDA.</t>
  </si>
  <si>
    <t>00.175.884/0001-15</t>
  </si>
  <si>
    <t>PETROSUL DISTRIBUIDORA TRANSPORTADORA E COMÉRCIO DE COMBUSTÍVEIS LTDA</t>
  </si>
  <si>
    <t>48.580.847/0001-19</t>
  </si>
  <si>
    <t>AVANT COMBUSTIVEIS LTDA</t>
  </si>
  <si>
    <t>01.382.912/0001-38</t>
  </si>
  <si>
    <t>ASPEN DISTRIBUIDORA DE COMBUSTÍVEIS LTDA</t>
  </si>
  <si>
    <t>09.371.943/0004-48</t>
  </si>
  <si>
    <t>PETRONOL DISTRIBUIDORA DE PETRÓLEO E ETANOL LTDA.</t>
  </si>
  <si>
    <t>10.383.235/0001-63</t>
  </si>
  <si>
    <t>EVEREST DISTRIBUIDORA DE DERIVADOS DE PETRÓLEO LTDA</t>
  </si>
  <si>
    <t>07.243.624/0001-89</t>
  </si>
  <si>
    <t>PETROQUALITY DISTRIBUIDORA DE COMBUSTÍVEIS LTDA.</t>
  </si>
  <si>
    <t>07.489.111/0001-52</t>
  </si>
  <si>
    <t>ARAPETRO DISTRIBUIDORA DE PETRÓLEO LTDA.</t>
  </si>
  <si>
    <t>02.494.950/0001-45</t>
  </si>
  <si>
    <t>DISTRIBUIDORA SUL DE PETRÓLEO LTDA.</t>
  </si>
  <si>
    <t>07.135.653/0001-27</t>
  </si>
  <si>
    <t>GRAN PETRO DISTRIBUIDORA DE COMBUSTÍVEIS LTDA.</t>
  </si>
  <si>
    <t>24.347.045/0001-03</t>
  </si>
  <si>
    <t>BEST FUEL DISTRIBUIDORA DE PETROLEO LTDA</t>
  </si>
  <si>
    <t>09.158.456/0001-59</t>
  </si>
  <si>
    <t>PHOENIX DISTRIBUIDORA DE COMBUSTÍVEIS LTDA.</t>
  </si>
  <si>
    <t>Cód. de Agente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</si>
</sst>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sz val="10"/>
      <name val="Calibri"/>
      <family val="2"/>
      <scheme val="minor"/>
    </font>
    <font>
      <sz val="10"/>
      <color theme="1"/>
      <name val="Calibri"/>
      <family val="2"/>
      <scheme val="minor"/>
    </font>
    <font>
      <b/>
      <sz val="10"/>
      <color theme="1"/>
      <name val="Calibri"/>
      <family val="2"/>
      <scheme val="minor"/>
    </font>
    <font>
      <b/>
      <vertAlign val="superscript"/>
      <sz val="11"/>
      <color theme="1"/>
      <name val="Calibri"/>
      <family val="2"/>
      <scheme val="minor"/>
    </font>
    <font>
      <b/>
      <sz val="13.5"/>
      <color theme="1"/>
      <name val="Calibri"/>
      <family val="2"/>
      <scheme val="minor"/>
    </font>
    <font>
      <sz val="8"/>
      <name val="Calibri"/>
      <family val="2"/>
      <scheme val="minor"/>
    </font>
    <font>
      <b/>
      <sz val="14"/>
      <color theme="1"/>
      <name val="Calibri"/>
      <family val="2"/>
      <scheme val="minor"/>
    </font>
    <font>
      <sz val="8"/>
      <color theme="1"/>
      <name val="Arial"/>
      <family val="2"/>
    </font>
    <font>
      <sz val="9"/>
      <color theme="1"/>
      <name val="Calibri"/>
      <family val="2"/>
      <scheme val="minor"/>
    </font>
    <font>
      <sz val="9"/>
      <color theme="1"/>
      <name val="Calibri"/>
      <family val="2"/>
    </font>
  </fonts>
  <fills count="8">
    <fill>
      <patternFill patternType="none"/>
    </fill>
    <fill>
      <patternFill patternType="gray125"/>
    </fill>
    <fill>
      <patternFill patternType="solid">
        <fgColor rgb="FFE2EFDA"/>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s>
  <borders count="20">
    <border>
      <left/>
      <right/>
      <top/>
      <bottom/>
      <diagonal/>
    </border>
    <border>
      <left style="thin">
        <color theme="0" tint="-0.499984740745262"/>
      </left>
      <right style="thin">
        <color theme="0" tint="-0.499984740745262"/>
      </right>
      <top/>
      <bottom/>
      <diagonal/>
    </border>
    <border>
      <left/>
      <right style="thin">
        <color theme="0" tint="-0.499984740745262"/>
      </right>
      <top/>
      <bottom style="thin">
        <color theme="6"/>
      </bottom>
      <diagonal/>
    </border>
    <border>
      <left style="thin">
        <color theme="0" tint="-0.499984740745262"/>
      </left>
      <right style="thin">
        <color theme="0" tint="-0.499984740745262"/>
      </right>
      <top/>
      <bottom style="thin">
        <color theme="6"/>
      </bottom>
      <diagonal/>
    </border>
    <border>
      <left style="thin">
        <color theme="0" tint="-0.499984740745262"/>
      </left>
      <right style="thin">
        <color theme="0" tint="-0.499984740745262"/>
      </right>
      <top style="thin">
        <color theme="6"/>
      </top>
      <bottom style="thin">
        <color theme="6"/>
      </bottom>
      <diagonal/>
    </border>
    <border>
      <left style="thin">
        <color theme="0" tint="-0.499984740745262"/>
      </left>
      <right style="thin">
        <color theme="0" tint="-0.499984740745262"/>
      </right>
      <top style="thin">
        <color theme="6"/>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theme="0" tint="-0.499984740745262"/>
      </left>
      <right style="thin">
        <color theme="0" tint="-0.499984740745262"/>
      </right>
      <top style="thin">
        <color theme="0" tint="-0.499984740745262"/>
      </top>
      <bottom style="thin">
        <color theme="6"/>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theme="6"/>
      </top>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6"/>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46">
    <xf numFmtId="0" fontId="0" fillId="0" borderId="0" xfId="0"/>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0" borderId="0" xfId="0" applyFont="1"/>
    <xf numFmtId="0" fontId="6" fillId="0" borderId="0" xfId="0" applyFont="1"/>
    <xf numFmtId="164" fontId="4" fillId="3" borderId="5" xfId="1" applyNumberFormat="1" applyFont="1" applyFill="1" applyBorder="1" applyAlignment="1">
      <alignment horizontal="center" vertical="center"/>
    </xf>
    <xf numFmtId="164" fontId="4" fillId="3" borderId="5" xfId="1" applyNumberFormat="1" applyFont="1" applyFill="1" applyBorder="1" applyAlignment="1">
      <alignment horizontal="right" vertical="center" indent="3"/>
    </xf>
    <xf numFmtId="164" fontId="4" fillId="3" borderId="4" xfId="1" applyNumberFormat="1" applyFont="1" applyFill="1" applyBorder="1" applyAlignment="1">
      <alignment horizontal="center" vertical="center"/>
    </xf>
    <xf numFmtId="0" fontId="5" fillId="0" borderId="0" xfId="0" applyFont="1" applyAlignment="1">
      <alignment horizontal="center" vertical="center"/>
    </xf>
    <xf numFmtId="0" fontId="3" fillId="2" borderId="8" xfId="0" applyFont="1" applyFill="1" applyBorder="1" applyAlignment="1">
      <alignment horizontal="center" vertical="center" wrapText="1"/>
    </xf>
    <xf numFmtId="0" fontId="5" fillId="0" borderId="0" xfId="0" applyFont="1" applyAlignment="1">
      <alignment vertical="center" wrapText="1"/>
    </xf>
    <xf numFmtId="0" fontId="8" fillId="0" borderId="0" xfId="0" applyFont="1" applyAlignment="1">
      <alignment vertical="center" wrapText="1"/>
    </xf>
    <xf numFmtId="0" fontId="5" fillId="0" borderId="9" xfId="0" applyFont="1" applyBorder="1"/>
    <xf numFmtId="0" fontId="5" fillId="0" borderId="9" xfId="0" applyFont="1" applyBorder="1" applyAlignment="1">
      <alignment horizontal="left" vertical="center" wrapText="1"/>
    </xf>
    <xf numFmtId="14" fontId="3" fillId="2" borderId="3" xfId="0" applyNumberFormat="1" applyFont="1" applyFill="1" applyBorder="1" applyAlignment="1">
      <alignment horizontal="center" vertical="center" wrapText="1"/>
    </xf>
    <xf numFmtId="0" fontId="6" fillId="0" borderId="11" xfId="0" applyFont="1" applyBorder="1"/>
    <xf numFmtId="0" fontId="6" fillId="0" borderId="12" xfId="0" applyFont="1" applyBorder="1"/>
    <xf numFmtId="164" fontId="5" fillId="3" borderId="4" xfId="1" applyNumberFormat="1" applyFont="1" applyFill="1" applyBorder="1" applyAlignment="1">
      <alignment horizontal="center" vertical="center"/>
    </xf>
    <xf numFmtId="0" fontId="11" fillId="0" borderId="0" xfId="0" applyFont="1"/>
    <xf numFmtId="3" fontId="4" fillId="0" borderId="4" xfId="2" applyNumberFormat="1" applyFont="1" applyFill="1" applyBorder="1" applyAlignment="1">
      <alignment horizontal="left" vertical="center"/>
    </xf>
    <xf numFmtId="164" fontId="4" fillId="7" borderId="1" xfId="1" applyNumberFormat="1" applyFont="1" applyFill="1" applyBorder="1" applyAlignment="1">
      <alignment horizontal="right" vertical="center" indent="3"/>
    </xf>
    <xf numFmtId="0" fontId="12" fillId="0" borderId="0" xfId="0" applyFont="1" applyAlignment="1">
      <alignment horizontal="center"/>
    </xf>
    <xf numFmtId="0" fontId="12" fillId="0" borderId="0" xfId="0" applyFont="1"/>
    <xf numFmtId="3" fontId="4" fillId="6" borderId="1" xfId="1" applyNumberFormat="1" applyFont="1" applyFill="1" applyBorder="1" applyAlignment="1">
      <alignment vertical="center"/>
    </xf>
    <xf numFmtId="3" fontId="4" fillId="0" borderId="1" xfId="1" applyNumberFormat="1" applyFont="1" applyFill="1" applyBorder="1" applyAlignment="1">
      <alignment vertical="center"/>
    </xf>
    <xf numFmtId="3" fontId="0" fillId="6" borderId="0" xfId="0" applyNumberFormat="1" applyFill="1"/>
    <xf numFmtId="14" fontId="3" fillId="2" borderId="1" xfId="0" applyNumberFormat="1" applyFont="1" applyFill="1" applyBorder="1" applyAlignment="1">
      <alignment horizontal="center" vertical="center" wrapText="1"/>
    </xf>
    <xf numFmtId="3" fontId="0" fillId="5" borderId="14" xfId="0" applyNumberFormat="1" applyFill="1" applyBorder="1"/>
    <xf numFmtId="0" fontId="13" fillId="0" borderId="0" xfId="0" applyFont="1"/>
    <xf numFmtId="0" fontId="6" fillId="0" borderId="10" xfId="0" applyFont="1" applyBorder="1"/>
    <xf numFmtId="0" fontId="13" fillId="0" borderId="15" xfId="0" applyFont="1" applyBorder="1"/>
    <xf numFmtId="0" fontId="13" fillId="0" borderId="13" xfId="0" applyFont="1" applyBorder="1"/>
    <xf numFmtId="3" fontId="4" fillId="0" borderId="4" xfId="2" applyNumberFormat="1" applyFont="1" applyFill="1" applyBorder="1" applyAlignment="1">
      <alignment horizontal="center" vertical="center"/>
    </xf>
    <xf numFmtId="0" fontId="5" fillId="0" borderId="10" xfId="0" applyFont="1" applyBorder="1"/>
    <xf numFmtId="0" fontId="6" fillId="0" borderId="16" xfId="0" applyFont="1" applyBorder="1" applyAlignment="1">
      <alignment horizontal="center" vertical="center" wrapText="1"/>
    </xf>
    <xf numFmtId="0" fontId="6" fillId="0" borderId="14" xfId="0" applyFont="1" applyBorder="1"/>
    <xf numFmtId="0" fontId="8" fillId="0" borderId="0" xfId="0" applyFont="1" applyAlignment="1">
      <alignment horizontal="center" vertical="center" wrapText="1"/>
    </xf>
    <xf numFmtId="0" fontId="2" fillId="4" borderId="0" xfId="0" applyFont="1" applyFill="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cellXfs>
  <cellStyles count="3">
    <cellStyle name="Normal" xfId="0" builtinId="0"/>
    <cellStyle name="Vírgula" xfId="1" builtinId="3"/>
    <cellStyle name="Vírgula 2" xfId="2" xr:uid="{082F6180-84D5-4D99-8684-4FA98C61568E}"/>
  </cellStyles>
  <dxfs count="20">
    <dxf>
      <font>
        <b val="0"/>
        <i val="0"/>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general" vertical="center" textRotation="0" wrapText="0" indent="0"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0"/>
        <color auto="1"/>
        <name val="Calibri"/>
        <family val="2"/>
        <scheme val="minor"/>
      </font>
      <numFmt numFmtId="164" formatCode="_-* #,##0_-;\-* #,##0_-;_-* &quot;-&quot;??_-;_-@_-"/>
      <fill>
        <patternFill patternType="solid">
          <fgColor indexed="64"/>
          <bgColor theme="9" tint="0.79998168889431442"/>
        </patternFill>
      </fill>
      <alignment horizontal="right" vertical="center" textRotation="0" wrapText="0" indent="3"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rgb="FFFFFF00"/>
        </patternFill>
      </fill>
      <alignment horizontal="general" vertical="center" textRotation="0" wrapText="0" indent="0" justifyLastLine="0" shrinkToFit="0" readingOrder="0"/>
      <border diagonalUp="0" diagonalDown="0">
        <left style="thin">
          <color theme="0" tint="-0.499984740745262"/>
        </left>
        <right style="thin">
          <color theme="0" tint="-0.499984740745262"/>
        </right>
        <top/>
        <bottom/>
      </border>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rgb="FFFFFF00"/>
        </patternFill>
      </fill>
      <alignment horizontal="general" vertical="center" textRotation="0" wrapText="0" indent="0" justifyLastLine="0" shrinkToFit="0" readingOrder="0"/>
      <border diagonalUp="0" diagonalDown="0">
        <left style="thin">
          <color theme="0" tint="-0.499984740745262"/>
        </left>
        <right style="thin">
          <color theme="0" tint="-0.499984740745262"/>
        </right>
        <top/>
        <bottom/>
      </border>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rgb="FFFFFF00"/>
        </patternFill>
      </fill>
      <alignment horizontal="general" vertical="center" textRotation="0" wrapText="0" indent="0" justifyLastLine="0" shrinkToFit="0" readingOrder="0"/>
      <border diagonalUp="0" diagonalDown="0">
        <left style="thin">
          <color theme="0" tint="-0.499984740745262"/>
        </left>
        <right style="thin">
          <color theme="0" tint="-0.499984740745262"/>
        </right>
        <top/>
        <bottom/>
      </border>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rgb="FFFFFF00"/>
        </patternFill>
      </fill>
      <alignment horizontal="general" vertical="center" textRotation="0" wrapText="0" indent="0" justifyLastLine="0" shrinkToFit="0" readingOrder="0"/>
      <border diagonalUp="0" diagonalDown="0">
        <left style="thin">
          <color theme="0" tint="-0.499984740745262"/>
        </left>
        <right style="thin">
          <color theme="0" tint="-0.499984740745262"/>
        </right>
        <top/>
        <bottom/>
      </border>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rgb="FFFFFF00"/>
        </patternFill>
      </fill>
      <alignment horizontal="general" vertical="center" textRotation="0" wrapText="0" indent="0" justifyLastLine="0" shrinkToFit="0" readingOrder="0"/>
      <border diagonalUp="0" diagonalDown="0">
        <left/>
        <right style="thin">
          <color theme="0" tint="-0.499984740745262"/>
        </right>
        <top/>
        <bottom/>
      </border>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rgb="FFFFFF00"/>
        </patternFill>
      </fill>
      <alignment horizontal="right" vertical="center" textRotation="0" wrapText="0" indent="3"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tint="-4.9989318521683403E-2"/>
        </patternFill>
      </fill>
      <alignment horizontal="right" vertical="center" textRotation="0" wrapText="0" indent="3"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tint="-4.9989318521683403E-2"/>
        </patternFill>
      </fill>
      <alignment horizontal="right" vertical="center" textRotation="0" wrapText="0" indent="3"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tint="-4.9989318521683403E-2"/>
        </patternFill>
      </fill>
      <alignment horizontal="right" vertical="center" textRotation="0" wrapText="0" indent="3"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tint="-4.9989318521683403E-2"/>
        </patternFill>
      </fill>
      <alignment horizontal="right" vertical="center" textRotation="0" wrapText="0" indent="3"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tint="-4.9989318521683403E-2"/>
        </patternFill>
      </fill>
      <alignment horizontal="right" vertical="center" textRotation="0" wrapText="0" indent="3"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tint="-4.9989318521683403E-2"/>
        </patternFill>
      </fill>
      <alignment horizontal="right" vertical="center" textRotation="0" wrapText="0" indent="3"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tint="-4.9989318521683403E-2"/>
        </patternFill>
      </fill>
      <alignment horizontal="right" vertical="center" textRotation="0" wrapText="0" indent="3" justifyLastLine="0" shrinkToFit="0" readingOrder="0"/>
      <border diagonalUp="0" diagonalDown="0" outline="0">
        <left style="thin">
          <color theme="0" tint="-0.499984740745262"/>
        </left>
        <right style="thin">
          <color theme="0" tint="-0.499984740745262"/>
        </right>
        <top/>
        <bottom/>
      </border>
    </dxf>
    <dxf>
      <font>
        <b val="0"/>
        <i val="0"/>
        <strike val="0"/>
        <condense val="0"/>
        <extend val="0"/>
        <outline val="0"/>
        <shadow val="0"/>
        <u val="none"/>
        <vertAlign val="baseline"/>
        <sz val="9"/>
        <color theme="1"/>
        <name val="Calibri"/>
        <family val="2"/>
        <scheme val="none"/>
      </font>
    </dxf>
    <dxf>
      <font>
        <b val="0"/>
        <i val="0"/>
        <strike val="0"/>
        <condense val="0"/>
        <extend val="0"/>
        <outline val="0"/>
        <shadow val="0"/>
        <u val="none"/>
        <vertAlign val="baseline"/>
        <sz val="10"/>
        <color auto="1"/>
        <name val="Calibri"/>
        <family val="2"/>
        <scheme val="minor"/>
      </font>
      <numFmt numFmtId="3" formatCode="#,##0"/>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bottom/>
      </border>
    </dxf>
    <dxf>
      <border outline="0">
        <left style="thin">
          <color theme="0" tint="-0.499984740745262"/>
        </left>
        <top style="thin">
          <color theme="0" tint="-0.499984740745262"/>
        </top>
      </border>
    </dxf>
    <dxf>
      <border outline="0">
        <bottom style="thin">
          <color theme="6"/>
        </bottom>
      </border>
    </dxf>
    <dxf>
      <font>
        <b/>
        <i val="0"/>
        <strike val="0"/>
        <condense val="0"/>
        <extend val="0"/>
        <outline val="0"/>
        <shadow val="0"/>
        <u val="none"/>
        <vertAlign val="baseline"/>
        <sz val="10"/>
        <color auto="1"/>
        <name val="Calibri"/>
        <family val="2"/>
        <scheme val="minor"/>
      </font>
      <fill>
        <patternFill patternType="solid">
          <fgColor indexed="64"/>
          <bgColor rgb="FFE2EFDA"/>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38101</xdr:colOff>
      <xdr:row>0</xdr:row>
      <xdr:rowOff>38100</xdr:rowOff>
    </xdr:from>
    <xdr:to>
      <xdr:col>2</xdr:col>
      <xdr:colOff>1</xdr:colOff>
      <xdr:row>0</xdr:row>
      <xdr:rowOff>529167</xdr:rowOff>
    </xdr:to>
    <xdr:pic>
      <xdr:nvPicPr>
        <xdr:cNvPr id="3" name="Picture 1" descr="C:\Documents and Settings\gcarvalho\Meus documentos\Minhas imagens\ANP LOGO.JPG">
          <a:extLst>
            <a:ext uri="{FF2B5EF4-FFF2-40B4-BE49-F238E27FC236}">
              <a16:creationId xmlns:a16="http://schemas.microsoft.com/office/drawing/2014/main" id="{18F90A2C-20BF-4E64-9F48-141A5831BC6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007" y="38100"/>
          <a:ext cx="1073150" cy="49106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104775</xdr:rowOff>
    </xdr:from>
    <xdr:to>
      <xdr:col>2</xdr:col>
      <xdr:colOff>349250</xdr:colOff>
      <xdr:row>1</xdr:row>
      <xdr:rowOff>80024</xdr:rowOff>
    </xdr:to>
    <xdr:pic>
      <xdr:nvPicPr>
        <xdr:cNvPr id="3" name="Picture 1" descr="C:\Documents and Settings\gcarvalho\Meus documentos\Minhas imagens\ANP LOGO.JPG">
          <a:extLst>
            <a:ext uri="{FF2B5EF4-FFF2-40B4-BE49-F238E27FC236}">
              <a16:creationId xmlns:a16="http://schemas.microsoft.com/office/drawing/2014/main" id="{BDCCFB90-34CC-496D-80D0-F90FE24B895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04775"/>
          <a:ext cx="1511300" cy="705499"/>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731D452-66E3-4F75-9053-E12DFBB55DE6}" name="Tabela353" displayName="Tabela353" ref="B8:R36" totalsRowShown="0" headerRowDxfId="19" headerRowBorderDxfId="18" tableBorderDxfId="17">
  <tableColumns count="17">
    <tableColumn id="1" xr3:uid="{C05C43E2-62B0-4766-A39A-13847133E263}" name="CNPJ" dataDxfId="16" dataCellStyle="Vírgula 2"/>
    <tableColumn id="16" xr3:uid="{6FD90D51-FF37-4436-AD02-617749141881}" name="Cód. de Agente" dataDxfId="15"/>
    <tableColumn id="2" xr3:uid="{3DE1B527-2502-49B1-B7A9-E4DAC3A1D864}" name="Razão Social" dataDxfId="14" dataCellStyle="Vírgula 2"/>
    <tableColumn id="3" xr3:uid="{C895560A-FAE4-4C79-B68D-7D274D008A32}" name="30/06/2025" dataDxfId="13" dataCellStyle="Vírgula"/>
    <tableColumn id="4" xr3:uid="{3D932062-4B38-44CB-A632-A39E0AA4B1F4}" name="31/07/2025" dataDxfId="12" dataCellStyle="Vírgula"/>
    <tableColumn id="5" xr3:uid="{7AD76303-F804-412F-92CE-D1D774BA6AD3}" name="31/08/2025" dataDxfId="11" dataCellStyle="Vírgula"/>
    <tableColumn id="6" xr3:uid="{B71D6CBF-5793-44FD-AF85-4AC8A221ADE9}" name="30/09/2025" dataDxfId="10" dataCellStyle="Vírgula"/>
    <tableColumn id="7" xr3:uid="{2067AE1D-6811-44DD-AA96-71CD34999E5F}" name="31/10/2025" dataDxfId="9" dataCellStyle="Vírgula"/>
    <tableColumn id="8" xr3:uid="{08465F56-4FC2-4AD9-941A-8EA0E9D39867}" name="30/11/2025" dataDxfId="8" dataCellStyle="Vírgula"/>
    <tableColumn id="9" xr3:uid="{3FBBBD68-B234-4A95-B0BF-327567DB0BD0}" name="31/12/2025" dataDxfId="7" dataCellStyle="Vírgula"/>
    <tableColumn id="10" xr3:uid="{4EB80746-A4CE-4862-835A-8C4CAB4279E3}" name="31/01/2026" dataDxfId="6" dataCellStyle="Vírgula"/>
    <tableColumn id="11" xr3:uid="{6F3B36DD-87AB-479F-A6FF-FD525853D463}" name="28/02/2026" dataDxfId="5" dataCellStyle="Vírgula"/>
    <tableColumn id="12" xr3:uid="{FC004581-1A3F-48F8-BDAE-B63B55D888D9}" name="31/03/2026" dataDxfId="4" dataCellStyle="Vírgula"/>
    <tableColumn id="13" xr3:uid="{E9CC3261-365D-41E7-899B-074CF9CD1C3C}" name="30/04/2026" dataDxfId="3" dataCellStyle="Vírgula"/>
    <tableColumn id="14" xr3:uid="{963E67DE-BB0E-44BC-B95F-A9AE0F4AD0A1}" name="31/05/2026" dataDxfId="2" dataCellStyle="Vírgula"/>
    <tableColumn id="15" xr3:uid="{C507BFF7-0B4E-4F45-8F13-E067CE6D15DE}" name="Meta de Estoque de_x000a_Etanol Anidro em 31/03/ 2026 (m³) - Conf. Art. 21 da RANP 946/23" dataDxfId="1" dataCellStyle="Vírgula"/>
    <tableColumn id="22" xr3:uid="{D8931938-8AF5-4B69-A941-6DEF6E802646}" name="Situação" dataDxfId="0" dataCellStyle="Vírgula">
      <calculatedColumnFormula>IF(Tabela353[[#This Row],[31/03/2026]]&gt;Tabela353[[#This Row],[Meta de Estoque de
Etanol Anidro em 31/03/ 2026 (m³) - Conf. Art. 21 da RANP 946/23]],"*",Tabela353[[#This Row],[Meta de Estoque de
Etanol Anidro em 31/03/ 2026 (m³) - Conf. Art. 21 da RANP 946/23]])</calculatedColumnFormula>
    </tableColumn>
  </tableColumns>
  <tableStyleInfo name="TableStyleLight11"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43C2D-F917-4745-BD50-2F3581F1EADE}">
  <dimension ref="B1:R38"/>
  <sheetViews>
    <sheetView showGridLines="0" topLeftCell="F8" zoomScale="96" zoomScaleNormal="96" workbookViewId="0">
      <selection activeCell="D1" sqref="D1:P2"/>
    </sheetView>
  </sheetViews>
  <sheetFormatPr defaultRowHeight="14.5" x14ac:dyDescent="0.35"/>
  <cols>
    <col min="1" max="1" width="2" customWidth="1"/>
    <col min="2" max="2" width="15.90625" customWidth="1"/>
    <col min="3" max="3" width="13.6328125" customWidth="1"/>
    <col min="4" max="4" width="39.453125" customWidth="1"/>
    <col min="5" max="5" width="13.08984375" customWidth="1"/>
    <col min="6" max="6" width="11" customWidth="1"/>
    <col min="7" max="7" width="10.26953125" customWidth="1"/>
    <col min="8" max="8" width="10.81640625" customWidth="1"/>
    <col min="9" max="10" width="10.7265625" customWidth="1"/>
    <col min="11" max="11" width="10.1796875" customWidth="1"/>
    <col min="12" max="12" width="11.26953125" customWidth="1"/>
    <col min="13" max="13" width="13.54296875" customWidth="1"/>
    <col min="14" max="14" width="13.81640625" customWidth="1"/>
    <col min="15" max="15" width="14" customWidth="1"/>
    <col min="16" max="16" width="13.81640625" customWidth="1"/>
    <col min="17" max="17" width="17.7265625" customWidth="1"/>
  </cols>
  <sheetData>
    <row r="1" spans="2:18" ht="47" customHeight="1" x14ac:dyDescent="0.35">
      <c r="D1" s="36" t="s">
        <v>27</v>
      </c>
      <c r="E1" s="36"/>
      <c r="F1" s="36"/>
      <c r="G1" s="36"/>
      <c r="H1" s="36"/>
      <c r="I1" s="36"/>
      <c r="J1" s="36"/>
      <c r="K1" s="36"/>
      <c r="L1" s="36"/>
      <c r="M1" s="36"/>
      <c r="N1" s="36"/>
      <c r="O1" s="36"/>
      <c r="P1" s="36"/>
    </row>
    <row r="2" spans="2:18" ht="3.5" hidden="1" customHeight="1" x14ac:dyDescent="0.35">
      <c r="D2" s="36"/>
      <c r="E2" s="36"/>
      <c r="F2" s="36"/>
      <c r="G2" s="36"/>
      <c r="H2" s="36"/>
      <c r="I2" s="36"/>
      <c r="J2" s="36"/>
      <c r="K2" s="36"/>
      <c r="L2" s="36"/>
      <c r="M2" s="36"/>
      <c r="N2" s="36"/>
      <c r="O2" s="36"/>
      <c r="P2" s="36"/>
    </row>
    <row r="3" spans="2:18" ht="2" customHeight="1" x14ac:dyDescent="0.35"/>
    <row r="4" spans="2:18" x14ac:dyDescent="0.35">
      <c r="B4" s="12" t="s">
        <v>0</v>
      </c>
      <c r="C4" s="29" t="s">
        <v>46</v>
      </c>
      <c r="D4" s="15"/>
      <c r="E4" s="15"/>
      <c r="F4" s="15"/>
      <c r="G4" s="15"/>
      <c r="H4" s="15"/>
      <c r="I4" s="15"/>
      <c r="J4" s="15"/>
      <c r="K4" s="15"/>
      <c r="L4" s="15"/>
      <c r="M4" s="15"/>
      <c r="N4" s="15"/>
      <c r="O4" s="15"/>
      <c r="P4" s="16"/>
    </row>
    <row r="5" spans="2:18" ht="50" customHeight="1" x14ac:dyDescent="0.35">
      <c r="B5" s="13" t="s">
        <v>28</v>
      </c>
      <c r="C5" s="38" t="s">
        <v>32</v>
      </c>
      <c r="D5" s="39"/>
      <c r="E5" s="39"/>
      <c r="F5" s="39"/>
      <c r="G5" s="39"/>
      <c r="H5" s="39"/>
      <c r="I5" s="39"/>
      <c r="J5" s="39"/>
      <c r="K5" s="39"/>
      <c r="L5" s="39"/>
      <c r="M5" s="39"/>
      <c r="N5" s="39"/>
      <c r="O5" s="39"/>
      <c r="P5" s="40"/>
    </row>
    <row r="6" spans="2:18" x14ac:dyDescent="0.35">
      <c r="B6" s="3"/>
      <c r="C6" s="3"/>
      <c r="D6" s="4"/>
      <c r="E6" s="3"/>
      <c r="F6" s="3"/>
      <c r="G6" s="3"/>
      <c r="H6" s="3"/>
      <c r="I6" s="3"/>
      <c r="J6" s="3"/>
    </row>
    <row r="7" spans="2:18" ht="16.5" x14ac:dyDescent="0.35">
      <c r="B7" s="37" t="s">
        <v>1</v>
      </c>
      <c r="C7" s="37"/>
      <c r="D7" s="37"/>
      <c r="E7" s="37"/>
      <c r="F7" s="37"/>
      <c r="G7" s="37"/>
      <c r="H7" s="37"/>
      <c r="I7" s="37"/>
      <c r="J7" s="37"/>
      <c r="K7" s="37"/>
      <c r="L7" s="37"/>
      <c r="M7" s="37"/>
      <c r="N7" s="37"/>
      <c r="O7" s="37"/>
      <c r="P7" s="37"/>
      <c r="Q7" s="37"/>
    </row>
    <row r="8" spans="2:18" ht="62.5" customHeight="1" x14ac:dyDescent="0.35">
      <c r="B8" s="1" t="s">
        <v>2</v>
      </c>
      <c r="C8" s="1" t="s">
        <v>101</v>
      </c>
      <c r="D8" s="2" t="s">
        <v>3</v>
      </c>
      <c r="E8" s="26" t="s">
        <v>33</v>
      </c>
      <c r="F8" s="26" t="s">
        <v>34</v>
      </c>
      <c r="G8" s="26" t="s">
        <v>35</v>
      </c>
      <c r="H8" s="26" t="s">
        <v>36</v>
      </c>
      <c r="I8" s="26" t="s">
        <v>37</v>
      </c>
      <c r="J8" s="26" t="s">
        <v>38</v>
      </c>
      <c r="K8" s="14" t="s">
        <v>39</v>
      </c>
      <c r="L8" s="14" t="s">
        <v>40</v>
      </c>
      <c r="M8" s="14" t="s">
        <v>41</v>
      </c>
      <c r="N8" s="14" t="s">
        <v>42</v>
      </c>
      <c r="O8" s="14" t="s">
        <v>43</v>
      </c>
      <c r="P8" s="14" t="s">
        <v>44</v>
      </c>
      <c r="Q8" s="2" t="s">
        <v>45</v>
      </c>
      <c r="R8" s="2" t="s">
        <v>30</v>
      </c>
    </row>
    <row r="9" spans="2:18" x14ac:dyDescent="0.35">
      <c r="B9" s="28" t="s">
        <v>47</v>
      </c>
      <c r="C9" s="28">
        <v>1036122677</v>
      </c>
      <c r="D9" s="28" t="s">
        <v>48</v>
      </c>
      <c r="E9" s="27">
        <v>18983</v>
      </c>
      <c r="F9" s="27">
        <v>29660</v>
      </c>
      <c r="G9" s="27">
        <v>23402</v>
      </c>
      <c r="H9" s="27">
        <v>4740</v>
      </c>
      <c r="I9" s="27">
        <v>1038</v>
      </c>
      <c r="J9" s="27">
        <v>1034</v>
      </c>
      <c r="K9" s="25"/>
      <c r="L9" s="23"/>
      <c r="M9" s="23"/>
      <c r="N9" s="23"/>
      <c r="O9" s="23"/>
      <c r="P9" s="23"/>
      <c r="Q9" s="20">
        <v>205.80645161290323</v>
      </c>
      <c r="R9" s="24">
        <f>IF(Tabela353[[#This Row],[31/03/2026]]&gt;Tabela353[[#This Row],[Meta de Estoque de
Etanol Anidro em 31/03/ 2026 (m³) - Conf. Art. 21 da RANP 946/23]],"*",Tabela353[[#This Row],[Meta de Estoque de
Etanol Anidro em 31/03/ 2026 (m³) - Conf. Art. 21 da RANP 946/23]])</f>
        <v>205.80645161290323</v>
      </c>
    </row>
    <row r="10" spans="2:18" x14ac:dyDescent="0.35">
      <c r="B10" s="28" t="s">
        <v>49</v>
      </c>
      <c r="C10" s="28">
        <v>1006983874</v>
      </c>
      <c r="D10" s="28" t="s">
        <v>50</v>
      </c>
      <c r="E10" s="27">
        <v>5104</v>
      </c>
      <c r="F10" s="27">
        <v>4850</v>
      </c>
      <c r="G10" s="27">
        <v>2690</v>
      </c>
      <c r="H10" s="27">
        <v>2644</v>
      </c>
      <c r="I10" s="27">
        <v>4966</v>
      </c>
      <c r="J10" s="27">
        <v>3782</v>
      </c>
      <c r="K10" s="25"/>
      <c r="L10" s="23"/>
      <c r="M10" s="23"/>
      <c r="N10" s="23"/>
      <c r="O10" s="23"/>
      <c r="P10" s="23"/>
      <c r="Q10" s="20">
        <v>0</v>
      </c>
      <c r="R10" s="24">
        <f>IF(Tabela353[[#This Row],[31/03/2026]]&gt;Tabela353[[#This Row],[Meta de Estoque de
Etanol Anidro em 31/03/ 2026 (m³) - Conf. Art. 21 da RANP 946/23]],"*",Tabela353[[#This Row],[Meta de Estoque de
Etanol Anidro em 31/03/ 2026 (m³) - Conf. Art. 21 da RANP 946/23]])</f>
        <v>0</v>
      </c>
    </row>
    <row r="11" spans="2:18" x14ac:dyDescent="0.35">
      <c r="B11" s="28" t="s">
        <v>51</v>
      </c>
      <c r="C11" s="28">
        <v>1058823121</v>
      </c>
      <c r="D11" s="28" t="s">
        <v>52</v>
      </c>
      <c r="E11" s="27">
        <v>17734</v>
      </c>
      <c r="F11" s="27">
        <v>3101</v>
      </c>
      <c r="G11" s="27">
        <v>1984</v>
      </c>
      <c r="H11" s="27">
        <v>3295</v>
      </c>
      <c r="I11" s="27">
        <v>2920</v>
      </c>
      <c r="J11" s="27">
        <v>2703</v>
      </c>
      <c r="K11" s="25"/>
      <c r="L11" s="23"/>
      <c r="M11" s="23"/>
      <c r="N11" s="23"/>
      <c r="O11" s="23"/>
      <c r="P11" s="23"/>
      <c r="Q11" s="20">
        <v>629.0322580645161</v>
      </c>
      <c r="R11" s="24">
        <f>IF(Tabela353[[#This Row],[31/03/2026]]&gt;Tabela353[[#This Row],[Meta de Estoque de
Etanol Anidro em 31/03/ 2026 (m³) - Conf. Art. 21 da RANP 946/23]],"*",Tabela353[[#This Row],[Meta de Estoque de
Etanol Anidro em 31/03/ 2026 (m³) - Conf. Art. 21 da RANP 946/23]])</f>
        <v>629.0322580645161</v>
      </c>
    </row>
    <row r="12" spans="2:18" x14ac:dyDescent="0.35">
      <c r="B12" s="28" t="s">
        <v>53</v>
      </c>
      <c r="C12" s="28">
        <v>1044578875</v>
      </c>
      <c r="D12" s="28" t="s">
        <v>54</v>
      </c>
      <c r="E12" s="27">
        <v>0</v>
      </c>
      <c r="F12" s="27">
        <v>0</v>
      </c>
      <c r="G12" s="27">
        <v>0</v>
      </c>
      <c r="H12" s="27">
        <v>4407</v>
      </c>
      <c r="I12" s="27">
        <v>5334</v>
      </c>
      <c r="J12" s="27">
        <v>6403</v>
      </c>
      <c r="K12" s="25"/>
      <c r="L12" s="23"/>
      <c r="M12" s="23"/>
      <c r="N12" s="23"/>
      <c r="O12" s="23"/>
      <c r="P12" s="23"/>
      <c r="Q12" s="20">
        <v>2827.4193548387098</v>
      </c>
      <c r="R12" s="24">
        <f>IF(Tabela353[[#This Row],[31/03/2026]]&gt;Tabela353[[#This Row],[Meta de Estoque de
Etanol Anidro em 31/03/ 2026 (m³) - Conf. Art. 21 da RANP 946/23]],"*",Tabela353[[#This Row],[Meta de Estoque de
Etanol Anidro em 31/03/ 2026 (m³) - Conf. Art. 21 da RANP 946/23]])</f>
        <v>2827.4193548387098</v>
      </c>
    </row>
    <row r="13" spans="2:18" x14ac:dyDescent="0.35">
      <c r="B13" s="28" t="s">
        <v>55</v>
      </c>
      <c r="C13" s="28">
        <v>2008944957</v>
      </c>
      <c r="D13" s="28" t="s">
        <v>56</v>
      </c>
      <c r="E13" s="27">
        <v>1872</v>
      </c>
      <c r="F13" s="27">
        <v>566</v>
      </c>
      <c r="G13" s="27">
        <v>731</v>
      </c>
      <c r="H13" s="27">
        <v>1072</v>
      </c>
      <c r="I13" s="27">
        <v>743</v>
      </c>
      <c r="J13" s="27">
        <v>891</v>
      </c>
      <c r="K13" s="25"/>
      <c r="L13" s="23"/>
      <c r="M13" s="23"/>
      <c r="N13" s="23"/>
      <c r="O13" s="23"/>
      <c r="P13" s="23"/>
      <c r="Q13" s="20">
        <v>146.12903225806451</v>
      </c>
      <c r="R13" s="24">
        <f>IF(Tabela353[[#This Row],[31/03/2026]]&gt;Tabela353[[#This Row],[Meta de Estoque de
Etanol Anidro em 31/03/ 2026 (m³) - Conf. Art. 21 da RANP 946/23]],"*",Tabela353[[#This Row],[Meta de Estoque de
Etanol Anidro em 31/03/ 2026 (m³) - Conf. Art. 21 da RANP 946/23]])</f>
        <v>146.12903225806451</v>
      </c>
    </row>
    <row r="14" spans="2:18" x14ac:dyDescent="0.35">
      <c r="B14" s="28" t="s">
        <v>57</v>
      </c>
      <c r="C14" s="28">
        <v>1000828887</v>
      </c>
      <c r="D14" s="28" t="s">
        <v>58</v>
      </c>
      <c r="E14" s="27">
        <v>559</v>
      </c>
      <c r="F14" s="27">
        <v>608</v>
      </c>
      <c r="G14" s="27">
        <v>559</v>
      </c>
      <c r="H14" s="27">
        <v>594</v>
      </c>
      <c r="I14" s="27">
        <v>670</v>
      </c>
      <c r="J14" s="27">
        <v>589</v>
      </c>
      <c r="K14" s="25"/>
      <c r="L14" s="23"/>
      <c r="M14" s="23"/>
      <c r="N14" s="23"/>
      <c r="O14" s="23"/>
      <c r="P14" s="23"/>
      <c r="Q14" s="20">
        <v>187.74193548387098</v>
      </c>
      <c r="R14" s="24">
        <f>IF(Tabela353[[#This Row],[31/03/2026]]&gt;Tabela353[[#This Row],[Meta de Estoque de
Etanol Anidro em 31/03/ 2026 (m³) - Conf. Art. 21 da RANP 946/23]],"*",Tabela353[[#This Row],[Meta de Estoque de
Etanol Anidro em 31/03/ 2026 (m³) - Conf. Art. 21 da RANP 946/23]])</f>
        <v>187.74193548387098</v>
      </c>
    </row>
    <row r="15" spans="2:18" x14ac:dyDescent="0.35">
      <c r="B15" s="28" t="s">
        <v>59</v>
      </c>
      <c r="C15" s="28">
        <v>1044248274</v>
      </c>
      <c r="D15" s="28" t="s">
        <v>60</v>
      </c>
      <c r="E15" s="27">
        <v>175</v>
      </c>
      <c r="F15" s="27">
        <v>302</v>
      </c>
      <c r="G15" s="27">
        <v>866</v>
      </c>
      <c r="H15" s="27">
        <v>1527</v>
      </c>
      <c r="I15" s="27">
        <v>859</v>
      </c>
      <c r="J15" s="27">
        <v>923</v>
      </c>
      <c r="K15" s="25"/>
      <c r="L15" s="23"/>
      <c r="M15" s="23"/>
      <c r="N15" s="23"/>
      <c r="O15" s="23"/>
      <c r="P15" s="23"/>
      <c r="Q15" s="20">
        <v>189.67741935483872</v>
      </c>
      <c r="R15" s="24">
        <f>IF(Tabela353[[#This Row],[31/03/2026]]&gt;Tabela353[[#This Row],[Meta de Estoque de
Etanol Anidro em 31/03/ 2026 (m³) - Conf. Art. 21 da RANP 946/23]],"*",Tabela353[[#This Row],[Meta de Estoque de
Etanol Anidro em 31/03/ 2026 (m³) - Conf. Art. 21 da RANP 946/23]])</f>
        <v>189.67741935483872</v>
      </c>
    </row>
    <row r="16" spans="2:18" x14ac:dyDescent="0.35">
      <c r="B16" s="28" t="s">
        <v>61</v>
      </c>
      <c r="C16" s="28">
        <v>1085491074</v>
      </c>
      <c r="D16" s="28" t="s">
        <v>62</v>
      </c>
      <c r="E16" s="27">
        <v>548</v>
      </c>
      <c r="F16" s="27">
        <v>313</v>
      </c>
      <c r="G16" s="27">
        <v>171</v>
      </c>
      <c r="H16" s="27">
        <v>270</v>
      </c>
      <c r="I16" s="27">
        <v>261</v>
      </c>
      <c r="J16" s="27">
        <v>202</v>
      </c>
      <c r="K16" s="25"/>
      <c r="L16" s="23"/>
      <c r="M16" s="23"/>
      <c r="N16" s="23"/>
      <c r="O16" s="23"/>
      <c r="P16" s="23"/>
      <c r="Q16" s="20">
        <v>139.03225806451613</v>
      </c>
      <c r="R16" s="24">
        <f>IF(Tabela353[[#This Row],[31/03/2026]]&gt;Tabela353[[#This Row],[Meta de Estoque de
Etanol Anidro em 31/03/ 2026 (m³) - Conf. Art. 21 da RANP 946/23]],"*",Tabela353[[#This Row],[Meta de Estoque de
Etanol Anidro em 31/03/ 2026 (m³) - Conf. Art. 21 da RANP 946/23]])</f>
        <v>139.03225806451613</v>
      </c>
    </row>
    <row r="17" spans="2:18" x14ac:dyDescent="0.35">
      <c r="B17" s="28" t="s">
        <v>63</v>
      </c>
      <c r="C17" s="28">
        <v>1002284585</v>
      </c>
      <c r="D17" s="28" t="s">
        <v>64</v>
      </c>
      <c r="E17" s="27">
        <v>424</v>
      </c>
      <c r="F17" s="27">
        <v>365</v>
      </c>
      <c r="G17" s="27">
        <v>393</v>
      </c>
      <c r="H17" s="27">
        <v>353</v>
      </c>
      <c r="I17" s="27">
        <v>303</v>
      </c>
      <c r="J17" s="27">
        <v>106</v>
      </c>
      <c r="K17" s="25"/>
      <c r="L17" s="23"/>
      <c r="M17" s="23"/>
      <c r="N17" s="23"/>
      <c r="O17" s="23"/>
      <c r="P17" s="23"/>
      <c r="Q17" s="20">
        <v>90.645161290322577</v>
      </c>
      <c r="R17" s="24">
        <f>IF(Tabela353[[#This Row],[31/03/2026]]&gt;Tabela353[[#This Row],[Meta de Estoque de
Etanol Anidro em 31/03/ 2026 (m³) - Conf. Art. 21 da RANP 946/23]],"*",Tabela353[[#This Row],[Meta de Estoque de
Etanol Anidro em 31/03/ 2026 (m³) - Conf. Art. 21 da RANP 946/23]])</f>
        <v>90.645161290322577</v>
      </c>
    </row>
    <row r="18" spans="2:18" x14ac:dyDescent="0.35">
      <c r="B18" s="28" t="s">
        <v>65</v>
      </c>
      <c r="C18" s="28">
        <v>1002275017</v>
      </c>
      <c r="D18" s="28" t="s">
        <v>66</v>
      </c>
      <c r="E18" s="27">
        <v>620</v>
      </c>
      <c r="F18" s="27">
        <v>0</v>
      </c>
      <c r="G18" s="27">
        <v>0</v>
      </c>
      <c r="H18" s="27">
        <v>0</v>
      </c>
      <c r="I18" s="27">
        <v>0</v>
      </c>
      <c r="J18" s="27">
        <v>0</v>
      </c>
      <c r="K18" s="25"/>
      <c r="L18" s="23"/>
      <c r="M18" s="23"/>
      <c r="N18" s="23"/>
      <c r="O18" s="23"/>
      <c r="P18" s="23"/>
      <c r="Q18" s="20">
        <v>0</v>
      </c>
      <c r="R18" s="24">
        <f>IF(Tabela353[[#This Row],[31/03/2026]]&gt;Tabela353[[#This Row],[Meta de Estoque de
Etanol Anidro em 31/03/ 2026 (m³) - Conf. Art. 21 da RANP 946/23]],"*",Tabela353[[#This Row],[Meta de Estoque de
Etanol Anidro em 31/03/ 2026 (m³) - Conf. Art. 21 da RANP 946/23]])</f>
        <v>0</v>
      </c>
    </row>
    <row r="19" spans="2:18" x14ac:dyDescent="0.35">
      <c r="B19" s="28" t="s">
        <v>67</v>
      </c>
      <c r="C19" s="28">
        <v>1005315244</v>
      </c>
      <c r="D19" s="28" t="s">
        <v>68</v>
      </c>
      <c r="E19" s="27">
        <v>436</v>
      </c>
      <c r="F19" s="27">
        <v>233</v>
      </c>
      <c r="G19" s="27">
        <v>220</v>
      </c>
      <c r="H19" s="27">
        <v>206</v>
      </c>
      <c r="I19" s="27">
        <v>222</v>
      </c>
      <c r="J19" s="27">
        <v>75</v>
      </c>
      <c r="K19" s="25"/>
      <c r="L19" s="23"/>
      <c r="M19" s="23"/>
      <c r="N19" s="23"/>
      <c r="O19" s="23"/>
      <c r="P19" s="23"/>
      <c r="Q19" s="20">
        <v>120.96774193548387</v>
      </c>
      <c r="R19" s="24">
        <f>IF(Tabela353[[#This Row],[31/03/2026]]&gt;Tabela353[[#This Row],[Meta de Estoque de
Etanol Anidro em 31/03/ 2026 (m³) - Conf. Art. 21 da RANP 946/23]],"*",Tabela353[[#This Row],[Meta de Estoque de
Etanol Anidro em 31/03/ 2026 (m³) - Conf. Art. 21 da RANP 946/23]])</f>
        <v>120.96774193548387</v>
      </c>
    </row>
    <row r="20" spans="2:18" x14ac:dyDescent="0.35">
      <c r="B20" s="28" t="s">
        <v>69</v>
      </c>
      <c r="C20" s="28">
        <v>1000466187</v>
      </c>
      <c r="D20" s="28" t="s">
        <v>70</v>
      </c>
      <c r="E20" s="27">
        <v>1038</v>
      </c>
      <c r="F20" s="27">
        <v>531</v>
      </c>
      <c r="G20" s="27">
        <v>35</v>
      </c>
      <c r="H20" s="27">
        <v>109</v>
      </c>
      <c r="I20" s="27">
        <v>167</v>
      </c>
      <c r="J20" s="27">
        <v>52</v>
      </c>
      <c r="K20" s="25"/>
      <c r="L20" s="23"/>
      <c r="M20" s="23"/>
      <c r="N20" s="23"/>
      <c r="O20" s="23"/>
      <c r="P20" s="23"/>
      <c r="Q20" s="20">
        <v>9.67741935483871</v>
      </c>
      <c r="R20" s="24">
        <f>IF(Tabela353[[#This Row],[31/03/2026]]&gt;Tabela353[[#This Row],[Meta de Estoque de
Etanol Anidro em 31/03/ 2026 (m³) - Conf. Art. 21 da RANP 946/23]],"*",Tabela353[[#This Row],[Meta de Estoque de
Etanol Anidro em 31/03/ 2026 (m³) - Conf. Art. 21 da RANP 946/23]])</f>
        <v>9.67741935483871</v>
      </c>
    </row>
    <row r="21" spans="2:18" x14ac:dyDescent="0.35">
      <c r="B21" s="28" t="s">
        <v>71</v>
      </c>
      <c r="C21" s="28">
        <v>1010354704</v>
      </c>
      <c r="D21" s="28" t="s">
        <v>72</v>
      </c>
      <c r="E21" s="27">
        <v>0</v>
      </c>
      <c r="F21" s="27">
        <v>0</v>
      </c>
      <c r="G21" s="27">
        <v>0</v>
      </c>
      <c r="H21" s="27">
        <v>0</v>
      </c>
      <c r="I21" s="27">
        <v>0</v>
      </c>
      <c r="J21" s="27">
        <v>0</v>
      </c>
      <c r="K21" s="25"/>
      <c r="L21" s="23"/>
      <c r="M21" s="23"/>
      <c r="N21" s="23"/>
      <c r="O21" s="23"/>
      <c r="P21" s="23"/>
      <c r="Q21" s="20">
        <v>0</v>
      </c>
      <c r="R21" s="24">
        <f>IF(Tabela353[[#This Row],[31/03/2026]]&gt;Tabela353[[#This Row],[Meta de Estoque de
Etanol Anidro em 31/03/ 2026 (m³) - Conf. Art. 21 da RANP 946/23]],"*",Tabela353[[#This Row],[Meta de Estoque de
Etanol Anidro em 31/03/ 2026 (m³) - Conf. Art. 21 da RANP 946/23]])</f>
        <v>0</v>
      </c>
    </row>
    <row r="22" spans="2:18" x14ac:dyDescent="0.35">
      <c r="B22" s="28" t="s">
        <v>73</v>
      </c>
      <c r="C22" s="28">
        <v>1076994177</v>
      </c>
      <c r="D22" s="28" t="s">
        <v>74</v>
      </c>
      <c r="E22" s="27">
        <v>81</v>
      </c>
      <c r="F22" s="27">
        <v>104</v>
      </c>
      <c r="G22" s="27">
        <v>142</v>
      </c>
      <c r="H22" s="27">
        <v>127</v>
      </c>
      <c r="I22" s="27">
        <v>148</v>
      </c>
      <c r="J22" s="27">
        <v>135</v>
      </c>
      <c r="K22" s="25"/>
      <c r="L22" s="23"/>
      <c r="M22" s="23"/>
      <c r="N22" s="23"/>
      <c r="O22" s="23"/>
      <c r="P22" s="23"/>
      <c r="Q22" s="20">
        <v>32.258064516129032</v>
      </c>
      <c r="R22" s="24">
        <f>IF(Tabela353[[#This Row],[31/03/2026]]&gt;Tabela353[[#This Row],[Meta de Estoque de
Etanol Anidro em 31/03/ 2026 (m³) - Conf. Art. 21 da RANP 946/23]],"*",Tabela353[[#This Row],[Meta de Estoque de
Etanol Anidro em 31/03/ 2026 (m³) - Conf. Art. 21 da RANP 946/23]])</f>
        <v>32.258064516129032</v>
      </c>
    </row>
    <row r="23" spans="2:18" x14ac:dyDescent="0.35">
      <c r="B23" s="28" t="s">
        <v>75</v>
      </c>
      <c r="C23" s="28">
        <v>1014546191</v>
      </c>
      <c r="D23" s="28" t="s">
        <v>76</v>
      </c>
      <c r="E23" s="27">
        <v>0</v>
      </c>
      <c r="F23" s="27">
        <v>0</v>
      </c>
      <c r="G23" s="27">
        <v>0</v>
      </c>
      <c r="H23" s="27">
        <v>0</v>
      </c>
      <c r="I23" s="27">
        <v>0</v>
      </c>
      <c r="J23" s="27">
        <v>0</v>
      </c>
      <c r="K23" s="25"/>
      <c r="L23" s="23"/>
      <c r="M23" s="23"/>
      <c r="N23" s="23"/>
      <c r="O23" s="23"/>
      <c r="P23" s="23"/>
      <c r="Q23" s="20">
        <v>0</v>
      </c>
      <c r="R23" s="24">
        <f>IF(Tabela353[[#This Row],[31/03/2026]]&gt;Tabela353[[#This Row],[Meta de Estoque de
Etanol Anidro em 31/03/ 2026 (m³) - Conf. Art. 21 da RANP 946/23]],"*",Tabela353[[#This Row],[Meta de Estoque de
Etanol Anidro em 31/03/ 2026 (m³) - Conf. Art. 21 da RANP 946/23]])</f>
        <v>0</v>
      </c>
    </row>
    <row r="24" spans="2:18" x14ac:dyDescent="0.35">
      <c r="B24" s="28" t="s">
        <v>77</v>
      </c>
      <c r="C24" s="28">
        <v>1006031802</v>
      </c>
      <c r="D24" s="28" t="s">
        <v>78</v>
      </c>
      <c r="E24" s="27">
        <v>72</v>
      </c>
      <c r="F24" s="27">
        <v>46</v>
      </c>
      <c r="G24" s="27">
        <v>61</v>
      </c>
      <c r="H24" s="27">
        <v>58</v>
      </c>
      <c r="I24" s="27">
        <v>30</v>
      </c>
      <c r="J24" s="27">
        <v>23</v>
      </c>
      <c r="K24" s="25"/>
      <c r="L24" s="23"/>
      <c r="M24" s="23"/>
      <c r="N24" s="23"/>
      <c r="O24" s="23"/>
      <c r="P24" s="23"/>
      <c r="Q24" s="20">
        <v>0</v>
      </c>
      <c r="R24" s="24">
        <f>IF(Tabela353[[#This Row],[31/03/2026]]&gt;Tabela353[[#This Row],[Meta de Estoque de
Etanol Anidro em 31/03/ 2026 (m³) - Conf. Art. 21 da RANP 946/23]],"*",Tabela353[[#This Row],[Meta de Estoque de
Etanol Anidro em 31/03/ 2026 (m³) - Conf. Art. 21 da RANP 946/23]])</f>
        <v>0</v>
      </c>
    </row>
    <row r="25" spans="2:18" x14ac:dyDescent="0.35">
      <c r="B25" s="28" t="s">
        <v>79</v>
      </c>
      <c r="C25" s="28">
        <v>1000175884</v>
      </c>
      <c r="D25" s="28" t="s">
        <v>80</v>
      </c>
      <c r="E25" s="27">
        <v>40</v>
      </c>
      <c r="F25" s="27">
        <v>48</v>
      </c>
      <c r="G25" s="27">
        <v>51</v>
      </c>
      <c r="H25" s="27">
        <v>43</v>
      </c>
      <c r="I25" s="27">
        <v>36</v>
      </c>
      <c r="J25" s="27">
        <v>64</v>
      </c>
      <c r="K25" s="25"/>
      <c r="L25" s="23"/>
      <c r="M25" s="23"/>
      <c r="N25" s="23"/>
      <c r="O25" s="23"/>
      <c r="P25" s="23"/>
      <c r="Q25" s="20">
        <v>32.903225806451616</v>
      </c>
      <c r="R25" s="24">
        <f>IF(Tabela353[[#This Row],[31/03/2026]]&gt;Tabela353[[#This Row],[Meta de Estoque de
Etanol Anidro em 31/03/ 2026 (m³) - Conf. Art. 21 da RANP 946/23]],"*",Tabela353[[#This Row],[Meta de Estoque de
Etanol Anidro em 31/03/ 2026 (m³) - Conf. Art. 21 da RANP 946/23]])</f>
        <v>32.903225806451616</v>
      </c>
    </row>
    <row r="26" spans="2:18" x14ac:dyDescent="0.35">
      <c r="B26" s="28" t="s">
        <v>81</v>
      </c>
      <c r="C26" s="28">
        <v>1048580847</v>
      </c>
      <c r="D26" s="28" t="s">
        <v>82</v>
      </c>
      <c r="E26" s="27">
        <v>28</v>
      </c>
      <c r="F26" s="27">
        <v>44</v>
      </c>
      <c r="G26" s="27">
        <v>31</v>
      </c>
      <c r="H26" s="27">
        <v>62</v>
      </c>
      <c r="I26" s="27">
        <v>41</v>
      </c>
      <c r="J26" s="27">
        <v>59</v>
      </c>
      <c r="K26" s="25"/>
      <c r="L26" s="23"/>
      <c r="M26" s="23"/>
      <c r="N26" s="23"/>
      <c r="O26" s="23"/>
      <c r="P26" s="23"/>
      <c r="Q26" s="20">
        <v>20.322580645161288</v>
      </c>
      <c r="R26" s="24">
        <f>IF(Tabela353[[#This Row],[31/03/2026]]&gt;Tabela353[[#This Row],[Meta de Estoque de
Etanol Anidro em 31/03/ 2026 (m³) - Conf. Art. 21 da RANP 946/23]],"*",Tabela353[[#This Row],[Meta de Estoque de
Etanol Anidro em 31/03/ 2026 (m³) - Conf. Art. 21 da RANP 946/23]])</f>
        <v>20.322580645161288</v>
      </c>
    </row>
    <row r="27" spans="2:18" x14ac:dyDescent="0.35">
      <c r="B27" s="28" t="s">
        <v>83</v>
      </c>
      <c r="C27" s="28">
        <v>1001382912</v>
      </c>
      <c r="D27" s="28" t="s">
        <v>84</v>
      </c>
      <c r="E27" s="27">
        <v>0</v>
      </c>
      <c r="F27" s="27">
        <v>0</v>
      </c>
      <c r="G27" s="27">
        <v>0</v>
      </c>
      <c r="H27" s="27">
        <v>0</v>
      </c>
      <c r="I27" s="27">
        <v>0</v>
      </c>
      <c r="J27" s="27">
        <v>0</v>
      </c>
      <c r="K27" s="25"/>
      <c r="L27" s="23"/>
      <c r="M27" s="23"/>
      <c r="N27" s="23"/>
      <c r="O27" s="23"/>
      <c r="P27" s="23"/>
      <c r="Q27" s="20">
        <v>0</v>
      </c>
      <c r="R27" s="24">
        <f>IF(Tabela353[[#This Row],[31/03/2026]]&gt;Tabela353[[#This Row],[Meta de Estoque de
Etanol Anidro em 31/03/ 2026 (m³) - Conf. Art. 21 da RANP 946/23]],"*",Tabela353[[#This Row],[Meta de Estoque de
Etanol Anidro em 31/03/ 2026 (m³) - Conf. Art. 21 da RANP 946/23]])</f>
        <v>0</v>
      </c>
    </row>
    <row r="28" spans="2:18" x14ac:dyDescent="0.35">
      <c r="B28" s="28" t="s">
        <v>85</v>
      </c>
      <c r="C28" s="28">
        <v>1009371943</v>
      </c>
      <c r="D28" s="28" t="s">
        <v>86</v>
      </c>
      <c r="E28" s="27">
        <v>0</v>
      </c>
      <c r="F28" s="27">
        <v>64</v>
      </c>
      <c r="G28" s="27">
        <v>175</v>
      </c>
      <c r="H28" s="27">
        <v>0</v>
      </c>
      <c r="I28" s="27">
        <v>0</v>
      </c>
      <c r="J28" s="27">
        <v>0</v>
      </c>
      <c r="K28" s="25"/>
      <c r="L28" s="23"/>
      <c r="M28" s="23"/>
      <c r="N28" s="23"/>
      <c r="O28" s="23"/>
      <c r="P28" s="23"/>
      <c r="Q28" s="20">
        <v>0</v>
      </c>
      <c r="R28" s="24">
        <f>IF(Tabela353[[#This Row],[31/03/2026]]&gt;Tabela353[[#This Row],[Meta de Estoque de
Etanol Anidro em 31/03/ 2026 (m³) - Conf. Art. 21 da RANP 946/23]],"*",Tabela353[[#This Row],[Meta de Estoque de
Etanol Anidro em 31/03/ 2026 (m³) - Conf. Art. 21 da RANP 946/23]])</f>
        <v>0</v>
      </c>
    </row>
    <row r="29" spans="2:18" x14ac:dyDescent="0.35">
      <c r="B29" s="28" t="s">
        <v>87</v>
      </c>
      <c r="C29" s="28">
        <v>1010383235</v>
      </c>
      <c r="D29" s="28" t="s">
        <v>88</v>
      </c>
      <c r="E29" s="27">
        <v>0</v>
      </c>
      <c r="F29" s="27">
        <v>0</v>
      </c>
      <c r="G29" s="27">
        <v>0</v>
      </c>
      <c r="H29" s="27">
        <v>0</v>
      </c>
      <c r="I29" s="27">
        <v>0</v>
      </c>
      <c r="J29" s="27">
        <v>0</v>
      </c>
      <c r="K29" s="25"/>
      <c r="L29" s="23"/>
      <c r="M29" s="23"/>
      <c r="N29" s="23"/>
      <c r="O29" s="23"/>
      <c r="P29" s="23"/>
      <c r="Q29" s="20">
        <v>0</v>
      </c>
      <c r="R29" s="24">
        <f>IF(Tabela353[[#This Row],[31/03/2026]]&gt;Tabela353[[#This Row],[Meta de Estoque de
Etanol Anidro em 31/03/ 2026 (m³) - Conf. Art. 21 da RANP 946/23]],"*",Tabela353[[#This Row],[Meta de Estoque de
Etanol Anidro em 31/03/ 2026 (m³) - Conf. Art. 21 da RANP 946/23]])</f>
        <v>0</v>
      </c>
    </row>
    <row r="30" spans="2:18" x14ac:dyDescent="0.35">
      <c r="B30" s="28" t="s">
        <v>89</v>
      </c>
      <c r="C30" s="28">
        <v>1007243624</v>
      </c>
      <c r="D30" s="28" t="s">
        <v>90</v>
      </c>
      <c r="E30" s="27">
        <v>0</v>
      </c>
      <c r="F30" s="27">
        <v>0</v>
      </c>
      <c r="G30" s="27">
        <v>0</v>
      </c>
      <c r="H30" s="27">
        <v>0</v>
      </c>
      <c r="I30" s="27">
        <v>0</v>
      </c>
      <c r="J30" s="27">
        <v>0</v>
      </c>
      <c r="K30" s="25"/>
      <c r="L30" s="23"/>
      <c r="M30" s="23"/>
      <c r="N30" s="23"/>
      <c r="O30" s="23"/>
      <c r="P30" s="23"/>
      <c r="Q30" s="20">
        <v>0</v>
      </c>
      <c r="R30" s="24">
        <f>IF(Tabela353[[#This Row],[31/03/2026]]&gt;Tabela353[[#This Row],[Meta de Estoque de
Etanol Anidro em 31/03/ 2026 (m³) - Conf. Art. 21 da RANP 946/23]],"*",Tabela353[[#This Row],[Meta de Estoque de
Etanol Anidro em 31/03/ 2026 (m³) - Conf. Art. 21 da RANP 946/23]])</f>
        <v>0</v>
      </c>
    </row>
    <row r="31" spans="2:18" x14ac:dyDescent="0.35">
      <c r="B31" s="28" t="s">
        <v>91</v>
      </c>
      <c r="C31" s="28">
        <v>1007489111</v>
      </c>
      <c r="D31" s="28" t="s">
        <v>92</v>
      </c>
      <c r="E31" s="27">
        <v>7</v>
      </c>
      <c r="F31" s="27">
        <v>9</v>
      </c>
      <c r="G31" s="27">
        <v>12</v>
      </c>
      <c r="H31" s="27">
        <v>4</v>
      </c>
      <c r="I31" s="27">
        <v>9</v>
      </c>
      <c r="J31" s="27">
        <v>7</v>
      </c>
      <c r="K31" s="25"/>
      <c r="L31" s="23"/>
      <c r="M31" s="23"/>
      <c r="N31" s="23"/>
      <c r="O31" s="23"/>
      <c r="P31" s="23"/>
      <c r="Q31" s="20">
        <v>0</v>
      </c>
      <c r="R31" s="24">
        <f>IF(Tabela353[[#This Row],[31/03/2026]]&gt;Tabela353[[#This Row],[Meta de Estoque de
Etanol Anidro em 31/03/ 2026 (m³) - Conf. Art. 21 da RANP 946/23]],"*",Tabela353[[#This Row],[Meta de Estoque de
Etanol Anidro em 31/03/ 2026 (m³) - Conf. Art. 21 da RANP 946/23]])</f>
        <v>0</v>
      </c>
    </row>
    <row r="32" spans="2:18" x14ac:dyDescent="0.35">
      <c r="B32" s="28" t="s">
        <v>93</v>
      </c>
      <c r="C32" s="28">
        <v>1002494950</v>
      </c>
      <c r="D32" s="28" t="s">
        <v>94</v>
      </c>
      <c r="E32" s="27">
        <v>0</v>
      </c>
      <c r="F32" s="27">
        <v>0</v>
      </c>
      <c r="G32" s="27">
        <v>10</v>
      </c>
      <c r="H32" s="27">
        <v>12</v>
      </c>
      <c r="I32" s="27">
        <v>0</v>
      </c>
      <c r="J32" s="27">
        <v>0</v>
      </c>
      <c r="K32" s="25"/>
      <c r="L32" s="23"/>
      <c r="M32" s="23"/>
      <c r="N32" s="23"/>
      <c r="O32" s="23"/>
      <c r="P32" s="23"/>
      <c r="Q32" s="20">
        <v>329.35483870967744</v>
      </c>
      <c r="R32" s="24">
        <f>IF(Tabela353[[#This Row],[31/03/2026]]&gt;Tabela353[[#This Row],[Meta de Estoque de
Etanol Anidro em 31/03/ 2026 (m³) - Conf. Art. 21 da RANP 946/23]],"*",Tabela353[[#This Row],[Meta de Estoque de
Etanol Anidro em 31/03/ 2026 (m³) - Conf. Art. 21 da RANP 946/23]])</f>
        <v>329.35483870967744</v>
      </c>
    </row>
    <row r="33" spans="2:18" x14ac:dyDescent="0.35">
      <c r="B33" s="28" t="s">
        <v>95</v>
      </c>
      <c r="C33" s="28">
        <v>1007135653</v>
      </c>
      <c r="D33" s="28" t="s">
        <v>96</v>
      </c>
      <c r="E33" s="27">
        <v>0</v>
      </c>
      <c r="F33" s="27">
        <v>0</v>
      </c>
      <c r="G33" s="27">
        <v>0</v>
      </c>
      <c r="H33" s="27">
        <v>0</v>
      </c>
      <c r="I33" s="27">
        <v>0</v>
      </c>
      <c r="J33" s="27">
        <v>0</v>
      </c>
      <c r="K33" s="25"/>
      <c r="L33" s="23"/>
      <c r="M33" s="23"/>
      <c r="N33" s="23"/>
      <c r="O33" s="23"/>
      <c r="P33" s="23"/>
      <c r="Q33" s="20">
        <v>0.64516129032258063</v>
      </c>
      <c r="R33" s="24">
        <f>IF(Tabela353[[#This Row],[31/03/2026]]&gt;Tabela353[[#This Row],[Meta de Estoque de
Etanol Anidro em 31/03/ 2026 (m³) - Conf. Art. 21 da RANP 946/23]],"*",Tabela353[[#This Row],[Meta de Estoque de
Etanol Anidro em 31/03/ 2026 (m³) - Conf. Art. 21 da RANP 946/23]])</f>
        <v>0.64516129032258063</v>
      </c>
    </row>
    <row r="34" spans="2:18" x14ac:dyDescent="0.35">
      <c r="B34" s="28" t="s">
        <v>97</v>
      </c>
      <c r="C34" s="28">
        <v>1024347045</v>
      </c>
      <c r="D34" s="28" t="s">
        <v>98</v>
      </c>
      <c r="E34" s="27">
        <v>9</v>
      </c>
      <c r="F34" s="27">
        <v>0</v>
      </c>
      <c r="G34" s="27">
        <v>0</v>
      </c>
      <c r="H34" s="27">
        <v>0</v>
      </c>
      <c r="I34" s="27">
        <v>0</v>
      </c>
      <c r="J34" s="27">
        <v>2</v>
      </c>
      <c r="K34" s="25"/>
      <c r="L34" s="23"/>
      <c r="M34" s="23"/>
      <c r="N34" s="23"/>
      <c r="O34" s="23"/>
      <c r="P34" s="23"/>
      <c r="Q34" s="20">
        <v>30.64516129032258</v>
      </c>
      <c r="R34" s="24">
        <f>IF(Tabela353[[#This Row],[31/03/2026]]&gt;Tabela353[[#This Row],[Meta de Estoque de
Etanol Anidro em 31/03/ 2026 (m³) - Conf. Art. 21 da RANP 946/23]],"*",Tabela353[[#This Row],[Meta de Estoque de
Etanol Anidro em 31/03/ 2026 (m³) - Conf. Art. 21 da RANP 946/23]])</f>
        <v>30.64516129032258</v>
      </c>
    </row>
    <row r="35" spans="2:18" x14ac:dyDescent="0.35">
      <c r="B35" s="28" t="s">
        <v>99</v>
      </c>
      <c r="C35" s="28">
        <v>1009158456</v>
      </c>
      <c r="D35" s="28" t="s">
        <v>100</v>
      </c>
      <c r="E35" s="27">
        <v>0</v>
      </c>
      <c r="F35" s="27">
        <v>0</v>
      </c>
      <c r="G35" s="27">
        <v>0</v>
      </c>
      <c r="H35" s="27">
        <v>0</v>
      </c>
      <c r="I35" s="27">
        <v>0</v>
      </c>
      <c r="J35" s="27">
        <v>0</v>
      </c>
      <c r="K35" s="25"/>
      <c r="L35" s="23"/>
      <c r="M35" s="23"/>
      <c r="N35" s="23"/>
      <c r="O35" s="23"/>
      <c r="P35" s="23"/>
      <c r="Q35" s="20">
        <v>0</v>
      </c>
      <c r="R35" s="24">
        <f>IF(Tabela353[[#This Row],[31/03/2026]]&gt;Tabela353[[#This Row],[Meta de Estoque de
Etanol Anidro em 31/03/ 2026 (m³) - Conf. Art. 21 da RANP 946/23]],"*",Tabela353[[#This Row],[Meta de Estoque de
Etanol Anidro em 31/03/ 2026 (m³) - Conf. Art. 21 da RANP 946/23]])</f>
        <v>0</v>
      </c>
    </row>
    <row r="36" spans="2:18" x14ac:dyDescent="0.35">
      <c r="B36" s="21"/>
      <c r="C36" s="21"/>
      <c r="D36" s="22"/>
      <c r="E36" s="27">
        <v>0</v>
      </c>
      <c r="F36" s="27">
        <v>0</v>
      </c>
      <c r="G36" s="27">
        <v>0</v>
      </c>
      <c r="H36" s="27">
        <v>0</v>
      </c>
      <c r="I36" s="27">
        <v>0</v>
      </c>
      <c r="J36" s="27">
        <v>0</v>
      </c>
      <c r="K36" s="25"/>
      <c r="L36" s="23"/>
      <c r="M36" s="23"/>
      <c r="N36" s="23"/>
      <c r="O36" s="23"/>
      <c r="P36" s="23"/>
      <c r="Q36" s="20">
        <v>0</v>
      </c>
      <c r="R36" s="24">
        <f>IF(Tabela353[[#This Row],[31/03/2026]]&gt;Tabela353[[#This Row],[Meta de Estoque de
Etanol Anidro em 31/03/ 2026 (m³) - Conf. Art. 21 da RANP 946/23]],"*",Tabela353[[#This Row],[Meta de Estoque de
Etanol Anidro em 31/03/ 2026 (m³) - Conf. Art. 21 da RANP 946/23]])</f>
        <v>0</v>
      </c>
    </row>
    <row r="38" spans="2:18" x14ac:dyDescent="0.35">
      <c r="B38" t="s">
        <v>31</v>
      </c>
    </row>
  </sheetData>
  <mergeCells count="3">
    <mergeCell ref="D1:P2"/>
    <mergeCell ref="B7:Q7"/>
    <mergeCell ref="C5:P5"/>
  </mergeCells>
  <phoneticPr fontId="9" type="noConversion"/>
  <pageMargins left="0.511811024" right="0.511811024" top="0.78740157499999996" bottom="0.78740157499999996" header="0.31496062000000002" footer="0.31496062000000002"/>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C2845-A3FA-43E4-A5F2-A3945742F2C7}">
  <dimension ref="A1:Y37"/>
  <sheetViews>
    <sheetView showGridLines="0" tabSelected="1" topLeftCell="A5" zoomScaleNormal="100" workbookViewId="0">
      <pane xSplit="1" topLeftCell="I1" activePane="topRight" state="frozen"/>
      <selection activeCell="A5" sqref="A5"/>
      <selection pane="topRight" activeCell="O5" sqref="O5"/>
    </sheetView>
  </sheetViews>
  <sheetFormatPr defaultRowHeight="14.5" x14ac:dyDescent="0.35"/>
  <cols>
    <col min="1" max="1" width="2" hidden="1" customWidth="1"/>
    <col min="2" max="2" width="16.6328125" customWidth="1"/>
    <col min="3" max="3" width="40.90625" customWidth="1"/>
    <col min="4" max="4" width="18.81640625" customWidth="1"/>
    <col min="5" max="5" width="15.54296875" customWidth="1"/>
    <col min="6" max="6" width="19.453125" customWidth="1"/>
    <col min="7" max="7" width="14" customWidth="1"/>
    <col min="8" max="8" width="19.26953125" customWidth="1"/>
    <col min="9" max="9" width="14" customWidth="1"/>
    <col min="10" max="10" width="19" customWidth="1"/>
    <col min="11" max="11" width="15.81640625" customWidth="1"/>
    <col min="12" max="12" width="20.1796875" customWidth="1"/>
    <col min="13" max="13" width="14" customWidth="1"/>
    <col min="14" max="14" width="18.81640625" customWidth="1"/>
    <col min="15" max="15" width="15" customWidth="1"/>
    <col min="16" max="16" width="15.453125" customWidth="1"/>
    <col min="17" max="17" width="15.54296875" customWidth="1"/>
    <col min="18" max="18" width="15.453125" customWidth="1"/>
    <col min="19" max="21" width="15" customWidth="1"/>
    <col min="22" max="22" width="15.26953125" customWidth="1"/>
    <col min="23" max="23" width="14.26953125" customWidth="1"/>
    <col min="24" max="24" width="16.453125" customWidth="1"/>
    <col min="25" max="25" width="15" customWidth="1"/>
  </cols>
  <sheetData>
    <row r="1" spans="2:25" ht="57.75" customHeight="1" x14ac:dyDescent="0.35">
      <c r="C1" s="43" t="s">
        <v>24</v>
      </c>
      <c r="D1" s="11"/>
      <c r="E1" s="11"/>
      <c r="F1" s="11"/>
      <c r="G1" s="11"/>
      <c r="H1" s="11"/>
      <c r="I1" s="11"/>
      <c r="J1" s="11"/>
      <c r="K1" s="11"/>
      <c r="L1" s="11"/>
      <c r="M1" s="11"/>
      <c r="N1" s="11"/>
      <c r="O1" s="11"/>
      <c r="P1" s="11"/>
      <c r="Q1" s="11"/>
      <c r="R1" s="11"/>
      <c r="S1" s="11"/>
      <c r="T1" s="11"/>
      <c r="U1" s="11"/>
      <c r="V1" s="11"/>
      <c r="W1" s="11"/>
      <c r="X1" s="11"/>
      <c r="Y1" s="11"/>
    </row>
    <row r="2" spans="2:25" ht="7.5" customHeight="1" x14ac:dyDescent="0.35">
      <c r="C2" s="44"/>
      <c r="D2" s="11"/>
      <c r="E2" s="11"/>
      <c r="F2" s="11"/>
      <c r="G2" s="11"/>
      <c r="H2" s="11"/>
      <c r="I2" s="11"/>
      <c r="J2" s="11"/>
      <c r="K2" s="11"/>
      <c r="L2" s="11"/>
      <c r="M2" s="11"/>
      <c r="N2" s="11"/>
      <c r="O2" s="11"/>
      <c r="P2" s="11"/>
      <c r="Q2" s="11"/>
      <c r="R2" s="11"/>
      <c r="S2" s="11"/>
      <c r="T2" s="11"/>
      <c r="U2" s="11"/>
      <c r="V2" s="11"/>
      <c r="W2" s="11"/>
      <c r="X2" s="11"/>
      <c r="Y2" s="11"/>
    </row>
    <row r="3" spans="2:25" ht="7.5" hidden="1" customHeight="1" x14ac:dyDescent="0.35">
      <c r="C3" s="45"/>
      <c r="D3" s="11"/>
      <c r="E3" s="11"/>
      <c r="F3" s="11"/>
      <c r="G3" s="11"/>
      <c r="H3" s="11"/>
      <c r="I3" s="11"/>
      <c r="J3" s="11"/>
      <c r="K3" s="11"/>
      <c r="L3" s="11"/>
      <c r="M3" s="11"/>
      <c r="N3" s="11"/>
      <c r="O3" s="11"/>
      <c r="P3" s="11"/>
      <c r="Q3" s="11"/>
      <c r="R3" s="11"/>
      <c r="S3" s="11"/>
      <c r="T3" s="11"/>
      <c r="U3" s="11"/>
      <c r="V3" s="11"/>
      <c r="W3" s="11"/>
      <c r="X3" s="11"/>
      <c r="Y3" s="11"/>
    </row>
    <row r="4" spans="2:25" x14ac:dyDescent="0.35">
      <c r="B4" s="33" t="s">
        <v>0</v>
      </c>
      <c r="C4" s="35" t="s">
        <v>46</v>
      </c>
      <c r="D4" s="3"/>
      <c r="E4" s="3"/>
      <c r="F4" s="3"/>
      <c r="G4" s="3"/>
      <c r="H4" s="3"/>
      <c r="I4" s="3"/>
      <c r="J4" s="3"/>
      <c r="K4" s="3"/>
      <c r="L4" s="3"/>
      <c r="M4" s="3"/>
      <c r="N4" s="3"/>
      <c r="O4" s="3"/>
      <c r="P4" s="3"/>
      <c r="Q4" s="3"/>
      <c r="R4" s="3"/>
      <c r="S4" s="3"/>
      <c r="T4" s="3"/>
      <c r="U4" s="3"/>
      <c r="V4" s="3"/>
      <c r="W4" s="3"/>
      <c r="X4" s="3"/>
      <c r="Y4" s="3"/>
    </row>
    <row r="5" spans="2:25" ht="150" customHeight="1" x14ac:dyDescent="0.35">
      <c r="B5" s="13" t="s">
        <v>26</v>
      </c>
      <c r="C5" s="34" t="s">
        <v>25</v>
      </c>
      <c r="D5" s="10"/>
      <c r="E5" s="10"/>
      <c r="F5" s="10"/>
      <c r="G5" s="10"/>
      <c r="H5" s="10"/>
      <c r="I5" s="10"/>
      <c r="J5" s="10"/>
      <c r="K5" s="10"/>
      <c r="L5" s="3"/>
      <c r="M5" s="3"/>
      <c r="N5" s="3"/>
      <c r="O5" s="3"/>
      <c r="P5" s="3"/>
      <c r="Q5" s="3"/>
      <c r="R5" s="3"/>
      <c r="S5" s="3"/>
      <c r="T5" s="3"/>
      <c r="U5" s="3"/>
      <c r="V5" s="3"/>
      <c r="W5" s="3"/>
      <c r="X5" s="3"/>
      <c r="Y5" s="3"/>
    </row>
    <row r="7" spans="2:25" ht="20.25" customHeight="1" thickBot="1" x14ac:dyDescent="0.4">
      <c r="B7" s="41" t="s">
        <v>4</v>
      </c>
      <c r="C7" s="42"/>
      <c r="D7" s="41" t="s">
        <v>5</v>
      </c>
      <c r="E7" s="42"/>
      <c r="F7" s="41" t="s">
        <v>6</v>
      </c>
      <c r="G7" s="42"/>
      <c r="H7" s="41" t="s">
        <v>7</v>
      </c>
      <c r="I7" s="42"/>
      <c r="J7" s="41" t="s">
        <v>8</v>
      </c>
      <c r="K7" s="42"/>
      <c r="L7" s="41" t="s">
        <v>9</v>
      </c>
      <c r="M7" s="42"/>
      <c r="N7" s="41" t="s">
        <v>10</v>
      </c>
      <c r="O7" s="42"/>
      <c r="P7" s="41" t="s">
        <v>11</v>
      </c>
      <c r="Q7" s="42"/>
      <c r="R7" s="41" t="s">
        <v>12</v>
      </c>
      <c r="S7" s="42"/>
      <c r="T7" s="41" t="s">
        <v>13</v>
      </c>
      <c r="U7" s="42"/>
      <c r="V7" s="41" t="s">
        <v>14</v>
      </c>
      <c r="W7" s="42"/>
      <c r="X7" s="41" t="s">
        <v>15</v>
      </c>
      <c r="Y7" s="42"/>
    </row>
    <row r="8" spans="2:25" s="8" customFormat="1" ht="19.5" customHeight="1" thickTop="1" x14ac:dyDescent="0.35">
      <c r="B8" s="9" t="s">
        <v>2</v>
      </c>
      <c r="C8" s="9" t="s">
        <v>3</v>
      </c>
      <c r="D8" s="9" t="s">
        <v>16</v>
      </c>
      <c r="E8" s="9" t="s">
        <v>17</v>
      </c>
      <c r="F8" s="9" t="s">
        <v>16</v>
      </c>
      <c r="G8" s="9" t="s">
        <v>17</v>
      </c>
      <c r="H8" s="9" t="s">
        <v>16</v>
      </c>
      <c r="I8" s="9" t="s">
        <v>17</v>
      </c>
      <c r="J8" s="9" t="s">
        <v>16</v>
      </c>
      <c r="K8" s="9" t="s">
        <v>17</v>
      </c>
      <c r="L8" s="9" t="s">
        <v>16</v>
      </c>
      <c r="M8" s="9" t="s">
        <v>17</v>
      </c>
      <c r="N8" s="9" t="s">
        <v>16</v>
      </c>
      <c r="O8" s="9" t="s">
        <v>17</v>
      </c>
      <c r="P8" s="9" t="s">
        <v>16</v>
      </c>
      <c r="Q8" s="9" t="s">
        <v>17</v>
      </c>
      <c r="R8" s="9" t="s">
        <v>16</v>
      </c>
      <c r="S8" s="9" t="s">
        <v>17</v>
      </c>
      <c r="T8" s="9" t="s">
        <v>16</v>
      </c>
      <c r="U8" s="9" t="s">
        <v>17</v>
      </c>
      <c r="V8" s="9" t="s">
        <v>16</v>
      </c>
      <c r="W8" s="9" t="s">
        <v>17</v>
      </c>
      <c r="X8" s="9" t="s">
        <v>16</v>
      </c>
      <c r="Y8" s="9" t="s">
        <v>17</v>
      </c>
    </row>
    <row r="9" spans="2:25" x14ac:dyDescent="0.35">
      <c r="B9" s="30" t="s">
        <v>47</v>
      </c>
      <c r="C9" s="31" t="s">
        <v>48</v>
      </c>
      <c r="D9" s="7" t="s">
        <v>18</v>
      </c>
      <c r="E9" s="7" t="s">
        <v>19</v>
      </c>
      <c r="F9" s="7" t="s">
        <v>18</v>
      </c>
      <c r="G9" s="7" t="s">
        <v>19</v>
      </c>
      <c r="H9" s="17" t="s">
        <v>18</v>
      </c>
      <c r="I9" s="7" t="s">
        <v>19</v>
      </c>
      <c r="J9" s="7" t="s">
        <v>18</v>
      </c>
      <c r="K9" s="7" t="s">
        <v>19</v>
      </c>
      <c r="L9" s="7" t="s">
        <v>18</v>
      </c>
      <c r="M9" s="7" t="s">
        <v>19</v>
      </c>
      <c r="N9" s="7" t="s">
        <v>18</v>
      </c>
      <c r="O9" s="7"/>
      <c r="P9" s="7"/>
      <c r="Q9" s="7"/>
      <c r="R9" s="7"/>
      <c r="S9" s="7"/>
      <c r="T9" s="7"/>
      <c r="U9" s="7"/>
      <c r="V9" s="7"/>
      <c r="W9" s="7"/>
      <c r="X9" s="7"/>
      <c r="Y9" s="7"/>
    </row>
    <row r="10" spans="2:25" x14ac:dyDescent="0.35">
      <c r="B10" s="30" t="s">
        <v>49</v>
      </c>
      <c r="C10" s="31" t="s">
        <v>50</v>
      </c>
      <c r="D10" s="7" t="s">
        <v>18</v>
      </c>
      <c r="E10" s="7" t="s">
        <v>19</v>
      </c>
      <c r="F10" s="7" t="s">
        <v>18</v>
      </c>
      <c r="G10" s="7" t="s">
        <v>22</v>
      </c>
      <c r="H10" s="7" t="s">
        <v>21</v>
      </c>
      <c r="I10" s="7" t="s">
        <v>21</v>
      </c>
      <c r="J10" s="7" t="s">
        <v>21</v>
      </c>
      <c r="K10" s="7" t="s">
        <v>21</v>
      </c>
      <c r="L10" s="7" t="s">
        <v>21</v>
      </c>
      <c r="M10" s="7" t="s">
        <v>21</v>
      </c>
      <c r="N10" s="7" t="s">
        <v>21</v>
      </c>
      <c r="O10" s="7"/>
      <c r="P10" s="7"/>
      <c r="Q10" s="7"/>
      <c r="R10" s="7"/>
      <c r="S10" s="7"/>
      <c r="T10" s="7"/>
      <c r="U10" s="7"/>
      <c r="V10" s="7"/>
      <c r="W10" s="7"/>
      <c r="X10" s="7"/>
      <c r="Y10" s="7"/>
    </row>
    <row r="11" spans="2:25" x14ac:dyDescent="0.35">
      <c r="B11" s="30" t="s">
        <v>51</v>
      </c>
      <c r="C11" s="31" t="s">
        <v>52</v>
      </c>
      <c r="D11" s="7" t="s">
        <v>21</v>
      </c>
      <c r="E11" s="7" t="s">
        <v>21</v>
      </c>
      <c r="F11" s="7" t="s">
        <v>21</v>
      </c>
      <c r="G11" s="7" t="s">
        <v>21</v>
      </c>
      <c r="H11" s="7" t="s">
        <v>21</v>
      </c>
      <c r="I11" s="7" t="s">
        <v>21</v>
      </c>
      <c r="J11" s="7" t="s">
        <v>21</v>
      </c>
      <c r="K11" s="7" t="s">
        <v>21</v>
      </c>
      <c r="L11" s="7" t="s">
        <v>21</v>
      </c>
      <c r="M11" s="7" t="s">
        <v>21</v>
      </c>
      <c r="N11" s="7" t="s">
        <v>21</v>
      </c>
      <c r="O11" s="7"/>
      <c r="P11" s="7"/>
      <c r="Q11" s="7"/>
      <c r="R11" s="7"/>
      <c r="S11" s="7"/>
      <c r="T11" s="7"/>
      <c r="U11" s="7"/>
      <c r="V11" s="7"/>
      <c r="W11" s="7"/>
      <c r="X11" s="7"/>
      <c r="Y11" s="7"/>
    </row>
    <row r="12" spans="2:25" x14ac:dyDescent="0.35">
      <c r="B12" s="30" t="s">
        <v>53</v>
      </c>
      <c r="C12" s="31" t="s">
        <v>54</v>
      </c>
      <c r="D12" s="7" t="s">
        <v>18</v>
      </c>
      <c r="E12" s="7" t="s">
        <v>19</v>
      </c>
      <c r="F12" s="7" t="s">
        <v>18</v>
      </c>
      <c r="G12" s="7" t="s">
        <v>19</v>
      </c>
      <c r="H12" s="7" t="s">
        <v>18</v>
      </c>
      <c r="I12" s="7" t="s">
        <v>19</v>
      </c>
      <c r="J12" s="7" t="s">
        <v>18</v>
      </c>
      <c r="K12" s="7" t="s">
        <v>19</v>
      </c>
      <c r="L12" s="7" t="s">
        <v>18</v>
      </c>
      <c r="M12" s="7" t="s">
        <v>19</v>
      </c>
      <c r="N12" s="7" t="s">
        <v>18</v>
      </c>
      <c r="O12" s="7"/>
      <c r="P12" s="7"/>
      <c r="Q12" s="7"/>
      <c r="R12" s="7"/>
      <c r="S12" s="7"/>
      <c r="T12" s="7"/>
      <c r="U12" s="7"/>
      <c r="V12" s="7"/>
      <c r="W12" s="7"/>
      <c r="X12" s="7"/>
      <c r="Y12" s="7"/>
    </row>
    <row r="13" spans="2:25" x14ac:dyDescent="0.35">
      <c r="B13" s="30" t="s">
        <v>55</v>
      </c>
      <c r="C13" s="31" t="s">
        <v>56</v>
      </c>
      <c r="D13" s="7" t="s">
        <v>21</v>
      </c>
      <c r="E13" s="7" t="s">
        <v>21</v>
      </c>
      <c r="F13" s="7" t="s">
        <v>21</v>
      </c>
      <c r="G13" s="7" t="s">
        <v>21</v>
      </c>
      <c r="H13" s="7" t="s">
        <v>18</v>
      </c>
      <c r="I13" s="7" t="s">
        <v>19</v>
      </c>
      <c r="J13" s="7" t="s">
        <v>18</v>
      </c>
      <c r="K13" s="7" t="s">
        <v>19</v>
      </c>
      <c r="L13" s="7" t="s">
        <v>18</v>
      </c>
      <c r="M13" s="7" t="s">
        <v>19</v>
      </c>
      <c r="N13" s="7" t="s">
        <v>18</v>
      </c>
      <c r="O13" s="7"/>
      <c r="P13" s="7"/>
      <c r="Q13" s="7"/>
      <c r="R13" s="7"/>
      <c r="S13" s="7"/>
      <c r="T13" s="7"/>
      <c r="U13" s="7"/>
      <c r="V13" s="7"/>
      <c r="W13" s="7"/>
      <c r="X13" s="7"/>
      <c r="Y13" s="7"/>
    </row>
    <row r="14" spans="2:25" x14ac:dyDescent="0.35">
      <c r="B14" s="30" t="s">
        <v>57</v>
      </c>
      <c r="C14" s="31" t="s">
        <v>58</v>
      </c>
      <c r="D14" s="7" t="s">
        <v>21</v>
      </c>
      <c r="E14" s="7" t="s">
        <v>21</v>
      </c>
      <c r="F14" s="7" t="s">
        <v>21</v>
      </c>
      <c r="G14" s="7" t="s">
        <v>21</v>
      </c>
      <c r="H14" s="7" t="s">
        <v>21</v>
      </c>
      <c r="I14" s="7" t="s">
        <v>21</v>
      </c>
      <c r="J14" s="7" t="s">
        <v>21</v>
      </c>
      <c r="K14" s="7" t="s">
        <v>21</v>
      </c>
      <c r="L14" s="7" t="s">
        <v>21</v>
      </c>
      <c r="M14" s="7" t="s">
        <v>21</v>
      </c>
      <c r="N14" s="7" t="s">
        <v>21</v>
      </c>
      <c r="O14" s="7"/>
      <c r="P14" s="7"/>
      <c r="Q14" s="7"/>
      <c r="R14" s="7"/>
      <c r="S14" s="7"/>
      <c r="T14" s="7"/>
      <c r="U14" s="7"/>
      <c r="V14" s="7"/>
      <c r="W14" s="7"/>
      <c r="X14" s="7"/>
      <c r="Y14" s="7"/>
    </row>
    <row r="15" spans="2:25" x14ac:dyDescent="0.35">
      <c r="B15" s="30" t="s">
        <v>59</v>
      </c>
      <c r="C15" s="31" t="s">
        <v>60</v>
      </c>
      <c r="D15" s="7" t="s">
        <v>21</v>
      </c>
      <c r="E15" s="7" t="s">
        <v>21</v>
      </c>
      <c r="F15" s="7" t="s">
        <v>21</v>
      </c>
      <c r="G15" s="7" t="s">
        <v>21</v>
      </c>
      <c r="H15" s="7" t="s">
        <v>21</v>
      </c>
      <c r="I15" s="7" t="s">
        <v>21</v>
      </c>
      <c r="J15" s="7" t="s">
        <v>21</v>
      </c>
      <c r="K15" s="7" t="s">
        <v>21</v>
      </c>
      <c r="L15" s="7" t="s">
        <v>21</v>
      </c>
      <c r="M15" s="7" t="s">
        <v>21</v>
      </c>
      <c r="N15" s="7" t="s">
        <v>21</v>
      </c>
      <c r="O15" s="7"/>
      <c r="P15" s="7"/>
      <c r="Q15" s="7"/>
      <c r="R15" s="7"/>
      <c r="S15" s="7"/>
      <c r="T15" s="7"/>
      <c r="U15" s="7"/>
      <c r="V15" s="7"/>
      <c r="W15" s="7"/>
      <c r="X15" s="7"/>
      <c r="Y15" s="7"/>
    </row>
    <row r="16" spans="2:25" x14ac:dyDescent="0.35">
      <c r="B16" s="30" t="s">
        <v>61</v>
      </c>
      <c r="C16" s="31" t="s">
        <v>62</v>
      </c>
      <c r="D16" s="7" t="s">
        <v>18</v>
      </c>
      <c r="E16" s="7" t="s">
        <v>19</v>
      </c>
      <c r="F16" s="7" t="s">
        <v>21</v>
      </c>
      <c r="G16" s="7" t="s">
        <v>21</v>
      </c>
      <c r="H16" s="7" t="s">
        <v>21</v>
      </c>
      <c r="I16" s="7" t="s">
        <v>21</v>
      </c>
      <c r="J16" s="7" t="s">
        <v>21</v>
      </c>
      <c r="K16" s="7" t="s">
        <v>21</v>
      </c>
      <c r="L16" s="7" t="s">
        <v>21</v>
      </c>
      <c r="M16" s="7" t="s">
        <v>21</v>
      </c>
      <c r="N16" s="7" t="s">
        <v>21</v>
      </c>
      <c r="O16" s="7"/>
      <c r="P16" s="7"/>
      <c r="Q16" s="7"/>
      <c r="R16" s="7"/>
      <c r="S16" s="7"/>
      <c r="T16" s="7"/>
      <c r="U16" s="7"/>
      <c r="V16" s="7"/>
      <c r="W16" s="7"/>
      <c r="X16" s="7"/>
      <c r="Y16" s="7"/>
    </row>
    <row r="17" spans="2:25" x14ac:dyDescent="0.35">
      <c r="B17" s="30" t="s">
        <v>63</v>
      </c>
      <c r="C17" s="31" t="s">
        <v>64</v>
      </c>
      <c r="D17" s="7" t="s">
        <v>18</v>
      </c>
      <c r="E17" s="7" t="s">
        <v>19</v>
      </c>
      <c r="F17" s="7" t="s">
        <v>18</v>
      </c>
      <c r="G17" s="7" t="s">
        <v>19</v>
      </c>
      <c r="H17" s="7" t="s">
        <v>18</v>
      </c>
      <c r="I17" s="7" t="s">
        <v>19</v>
      </c>
      <c r="J17" s="7" t="s">
        <v>18</v>
      </c>
      <c r="K17" s="7" t="s">
        <v>19</v>
      </c>
      <c r="L17" s="7" t="s">
        <v>18</v>
      </c>
      <c r="M17" s="7" t="s">
        <v>19</v>
      </c>
      <c r="N17" s="7" t="s">
        <v>18</v>
      </c>
      <c r="O17" s="7"/>
      <c r="P17" s="7"/>
      <c r="Q17" s="7"/>
      <c r="R17" s="7"/>
      <c r="S17" s="7"/>
      <c r="T17" s="7"/>
      <c r="U17" s="7"/>
      <c r="V17" s="7"/>
      <c r="W17" s="7"/>
      <c r="X17" s="7"/>
      <c r="Y17" s="7"/>
    </row>
    <row r="18" spans="2:25" x14ac:dyDescent="0.35">
      <c r="B18" s="30" t="s">
        <v>65</v>
      </c>
      <c r="C18" s="31" t="s">
        <v>66</v>
      </c>
      <c r="D18" s="7" t="s">
        <v>21</v>
      </c>
      <c r="E18" s="7" t="s">
        <v>21</v>
      </c>
      <c r="F18" s="7" t="s">
        <v>21</v>
      </c>
      <c r="G18" s="7" t="s">
        <v>21</v>
      </c>
      <c r="H18" s="7" t="s">
        <v>21</v>
      </c>
      <c r="I18" s="7" t="s">
        <v>21</v>
      </c>
      <c r="J18" s="7" t="s">
        <v>21</v>
      </c>
      <c r="K18" s="7" t="s">
        <v>21</v>
      </c>
      <c r="L18" s="7" t="s">
        <v>21</v>
      </c>
      <c r="M18" s="7" t="s">
        <v>21</v>
      </c>
      <c r="N18" s="7" t="s">
        <v>21</v>
      </c>
      <c r="O18" s="7"/>
      <c r="P18" s="7"/>
      <c r="Q18" s="7"/>
      <c r="R18" s="7"/>
      <c r="S18" s="7"/>
      <c r="T18" s="7"/>
      <c r="U18" s="7"/>
      <c r="V18" s="7"/>
      <c r="W18" s="7"/>
      <c r="X18" s="7"/>
      <c r="Y18" s="7"/>
    </row>
    <row r="19" spans="2:25" x14ac:dyDescent="0.35">
      <c r="B19" s="30" t="s">
        <v>67</v>
      </c>
      <c r="C19" s="31" t="s">
        <v>68</v>
      </c>
      <c r="D19" s="7" t="s">
        <v>21</v>
      </c>
      <c r="E19" s="7" t="s">
        <v>21</v>
      </c>
      <c r="F19" s="7" t="s">
        <v>21</v>
      </c>
      <c r="G19" s="7" t="s">
        <v>21</v>
      </c>
      <c r="H19" s="7" t="s">
        <v>21</v>
      </c>
      <c r="I19" s="7" t="s">
        <v>21</v>
      </c>
      <c r="J19" s="7" t="s">
        <v>21</v>
      </c>
      <c r="K19" s="7" t="s">
        <v>21</v>
      </c>
      <c r="L19" s="7" t="s">
        <v>21</v>
      </c>
      <c r="M19" s="7" t="s">
        <v>21</v>
      </c>
      <c r="N19" s="7" t="s">
        <v>20</v>
      </c>
      <c r="O19" s="7"/>
      <c r="P19" s="7"/>
      <c r="Q19" s="7"/>
      <c r="R19" s="7"/>
      <c r="S19" s="7"/>
      <c r="T19" s="7"/>
      <c r="U19" s="7"/>
      <c r="V19" s="7"/>
      <c r="W19" s="7"/>
      <c r="X19" s="7"/>
      <c r="Y19" s="7"/>
    </row>
    <row r="20" spans="2:25" x14ac:dyDescent="0.35">
      <c r="B20" s="30" t="s">
        <v>69</v>
      </c>
      <c r="C20" s="31" t="s">
        <v>70</v>
      </c>
      <c r="D20" s="7" t="s">
        <v>21</v>
      </c>
      <c r="E20" s="7" t="s">
        <v>21</v>
      </c>
      <c r="F20" s="7" t="s">
        <v>21</v>
      </c>
      <c r="G20" s="7" t="s">
        <v>21</v>
      </c>
      <c r="H20" s="7" t="s">
        <v>21</v>
      </c>
      <c r="I20" s="7" t="s">
        <v>21</v>
      </c>
      <c r="J20" s="7" t="s">
        <v>21</v>
      </c>
      <c r="K20" s="7" t="s">
        <v>21</v>
      </c>
      <c r="L20" s="7" t="s">
        <v>21</v>
      </c>
      <c r="M20" s="7" t="s">
        <v>21</v>
      </c>
      <c r="N20" s="7" t="s">
        <v>21</v>
      </c>
      <c r="O20" s="7"/>
      <c r="P20" s="7"/>
      <c r="Q20" s="7"/>
      <c r="R20" s="7"/>
      <c r="S20" s="7"/>
      <c r="T20" s="7"/>
      <c r="U20" s="7"/>
      <c r="V20" s="7"/>
      <c r="W20" s="7"/>
      <c r="X20" s="7"/>
      <c r="Y20" s="7"/>
    </row>
    <row r="21" spans="2:25" x14ac:dyDescent="0.35">
      <c r="B21" s="30" t="s">
        <v>71</v>
      </c>
      <c r="C21" s="31" t="s">
        <v>72</v>
      </c>
      <c r="D21" s="7" t="s">
        <v>20</v>
      </c>
      <c r="E21" s="7" t="s">
        <v>19</v>
      </c>
      <c r="F21" s="7" t="s">
        <v>20</v>
      </c>
      <c r="G21" s="7" t="s">
        <v>19</v>
      </c>
      <c r="H21" s="7" t="s">
        <v>20</v>
      </c>
      <c r="I21" s="7" t="s">
        <v>19</v>
      </c>
      <c r="J21" s="7" t="s">
        <v>20</v>
      </c>
      <c r="K21" s="7" t="s">
        <v>19</v>
      </c>
      <c r="L21" s="7" t="s">
        <v>20</v>
      </c>
      <c r="M21" s="7" t="s">
        <v>19</v>
      </c>
      <c r="N21" s="7" t="s">
        <v>20</v>
      </c>
      <c r="O21" s="7"/>
      <c r="P21" s="7"/>
      <c r="Q21" s="7"/>
      <c r="R21" s="7"/>
      <c r="S21" s="7"/>
      <c r="T21" s="7"/>
      <c r="U21" s="7"/>
      <c r="V21" s="7"/>
      <c r="W21" s="7"/>
      <c r="X21" s="7"/>
      <c r="Y21" s="7"/>
    </row>
    <row r="22" spans="2:25" x14ac:dyDescent="0.35">
      <c r="B22" s="30" t="s">
        <v>73</v>
      </c>
      <c r="C22" s="31" t="s">
        <v>74</v>
      </c>
      <c r="D22" s="7" t="s">
        <v>21</v>
      </c>
      <c r="E22" s="7" t="s">
        <v>21</v>
      </c>
      <c r="F22" s="7" t="s">
        <v>21</v>
      </c>
      <c r="G22" s="7" t="s">
        <v>21</v>
      </c>
      <c r="H22" s="7" t="s">
        <v>21</v>
      </c>
      <c r="I22" s="7" t="s">
        <v>21</v>
      </c>
      <c r="J22" s="7" t="s">
        <v>21</v>
      </c>
      <c r="K22" s="7" t="s">
        <v>21</v>
      </c>
      <c r="L22" s="7" t="s">
        <v>21</v>
      </c>
      <c r="M22" s="7" t="s">
        <v>21</v>
      </c>
      <c r="N22" s="7" t="s">
        <v>21</v>
      </c>
      <c r="O22" s="7"/>
      <c r="P22" s="7"/>
      <c r="Q22" s="7"/>
      <c r="R22" s="7"/>
      <c r="S22" s="7"/>
      <c r="T22" s="7"/>
      <c r="U22" s="7"/>
      <c r="V22" s="7"/>
      <c r="W22" s="7"/>
      <c r="X22" s="7"/>
      <c r="Y22" s="7"/>
    </row>
    <row r="23" spans="2:25" x14ac:dyDescent="0.35">
      <c r="B23" s="30" t="s">
        <v>75</v>
      </c>
      <c r="C23" s="31" t="s">
        <v>76</v>
      </c>
      <c r="D23" s="7" t="s">
        <v>18</v>
      </c>
      <c r="E23" s="7" t="s">
        <v>19</v>
      </c>
      <c r="F23" s="7" t="s">
        <v>18</v>
      </c>
      <c r="G23" s="7" t="s">
        <v>19</v>
      </c>
      <c r="H23" s="7" t="s">
        <v>18</v>
      </c>
      <c r="I23" s="7" t="s">
        <v>19</v>
      </c>
      <c r="J23" s="7" t="s">
        <v>18</v>
      </c>
      <c r="K23" s="7" t="s">
        <v>19</v>
      </c>
      <c r="L23" s="7" t="s">
        <v>21</v>
      </c>
      <c r="M23" s="7" t="s">
        <v>21</v>
      </c>
      <c r="N23" s="7" t="s">
        <v>21</v>
      </c>
      <c r="O23" s="7"/>
      <c r="P23" s="7"/>
      <c r="Q23" s="7"/>
      <c r="R23" s="7"/>
      <c r="S23" s="7"/>
      <c r="T23" s="7"/>
      <c r="U23" s="7"/>
      <c r="V23" s="7"/>
      <c r="W23" s="7"/>
      <c r="X23" s="7"/>
      <c r="Y23" s="7"/>
    </row>
    <row r="24" spans="2:25" x14ac:dyDescent="0.35">
      <c r="B24" s="30" t="s">
        <v>77</v>
      </c>
      <c r="C24" s="31" t="s">
        <v>78</v>
      </c>
      <c r="D24" s="7" t="s">
        <v>18</v>
      </c>
      <c r="E24" s="7" t="s">
        <v>19</v>
      </c>
      <c r="F24" s="7" t="s">
        <v>18</v>
      </c>
      <c r="G24" s="7" t="s">
        <v>19</v>
      </c>
      <c r="H24" s="7" t="s">
        <v>18</v>
      </c>
      <c r="I24" s="7" t="s">
        <v>19</v>
      </c>
      <c r="J24" s="7" t="s">
        <v>18</v>
      </c>
      <c r="K24" s="7" t="s">
        <v>19</v>
      </c>
      <c r="L24" s="7" t="s">
        <v>18</v>
      </c>
      <c r="M24" s="7" t="s">
        <v>19</v>
      </c>
      <c r="N24" s="7" t="s">
        <v>18</v>
      </c>
      <c r="O24" s="7"/>
      <c r="P24" s="7"/>
      <c r="Q24" s="7"/>
      <c r="R24" s="7"/>
      <c r="S24" s="7"/>
      <c r="T24" s="7"/>
      <c r="U24" s="7"/>
      <c r="V24" s="7"/>
      <c r="W24" s="7"/>
      <c r="X24" s="7"/>
      <c r="Y24" s="7"/>
    </row>
    <row r="25" spans="2:25" x14ac:dyDescent="0.35">
      <c r="B25" s="30" t="s">
        <v>79</v>
      </c>
      <c r="C25" s="31" t="s">
        <v>80</v>
      </c>
      <c r="D25" s="7" t="s">
        <v>21</v>
      </c>
      <c r="E25" s="7" t="s">
        <v>21</v>
      </c>
      <c r="F25" s="7" t="s">
        <v>21</v>
      </c>
      <c r="G25" s="7" t="s">
        <v>21</v>
      </c>
      <c r="H25" s="7" t="s">
        <v>20</v>
      </c>
      <c r="I25" s="7" t="s">
        <v>19</v>
      </c>
      <c r="J25" s="7" t="s">
        <v>21</v>
      </c>
      <c r="K25" s="7" t="s">
        <v>21</v>
      </c>
      <c r="L25" s="7" t="s">
        <v>21</v>
      </c>
      <c r="M25" s="7" t="s">
        <v>21</v>
      </c>
      <c r="N25" s="7"/>
      <c r="O25" s="7"/>
      <c r="P25" s="7"/>
      <c r="Q25" s="7"/>
      <c r="R25" s="7"/>
      <c r="S25" s="7"/>
      <c r="T25" s="7"/>
      <c r="U25" s="7"/>
      <c r="V25" s="7"/>
      <c r="W25" s="7"/>
      <c r="X25" s="7"/>
      <c r="Y25" s="7"/>
    </row>
    <row r="26" spans="2:25" x14ac:dyDescent="0.35">
      <c r="B26" s="30" t="s">
        <v>81</v>
      </c>
      <c r="C26" s="31" t="s">
        <v>82</v>
      </c>
      <c r="D26" s="7" t="s">
        <v>21</v>
      </c>
      <c r="E26" s="7" t="s">
        <v>21</v>
      </c>
      <c r="F26" s="7" t="s">
        <v>21</v>
      </c>
      <c r="G26" s="7" t="s">
        <v>21</v>
      </c>
      <c r="H26" s="7" t="s">
        <v>21</v>
      </c>
      <c r="I26" s="7" t="s">
        <v>21</v>
      </c>
      <c r="J26" s="7" t="s">
        <v>21</v>
      </c>
      <c r="K26" s="7" t="s">
        <v>21</v>
      </c>
      <c r="L26" s="7" t="s">
        <v>21</v>
      </c>
      <c r="M26" s="7" t="s">
        <v>21</v>
      </c>
      <c r="N26" s="7" t="s">
        <v>21</v>
      </c>
      <c r="O26" s="7"/>
      <c r="P26" s="7"/>
      <c r="Q26" s="7"/>
      <c r="R26" s="7"/>
      <c r="S26" s="7"/>
      <c r="T26" s="7"/>
      <c r="U26" s="7"/>
      <c r="V26" s="7"/>
      <c r="W26" s="7"/>
      <c r="X26" s="7"/>
      <c r="Y26" s="7"/>
    </row>
    <row r="27" spans="2:25" x14ac:dyDescent="0.35">
      <c r="B27" s="30" t="s">
        <v>83</v>
      </c>
      <c r="C27" s="31" t="s">
        <v>84</v>
      </c>
      <c r="D27" s="7" t="s">
        <v>21</v>
      </c>
      <c r="E27" s="7" t="s">
        <v>21</v>
      </c>
      <c r="F27" s="7" t="s">
        <v>21</v>
      </c>
      <c r="G27" s="7" t="s">
        <v>21</v>
      </c>
      <c r="H27" s="7" t="s">
        <v>21</v>
      </c>
      <c r="I27" s="7" t="s">
        <v>21</v>
      </c>
      <c r="J27" s="7" t="s">
        <v>21</v>
      </c>
      <c r="K27" s="7" t="s">
        <v>21</v>
      </c>
      <c r="L27" s="7" t="s">
        <v>21</v>
      </c>
      <c r="M27" s="7" t="s">
        <v>21</v>
      </c>
      <c r="N27" s="7" t="s">
        <v>21</v>
      </c>
      <c r="O27" s="7"/>
      <c r="P27" s="7"/>
      <c r="Q27" s="7"/>
      <c r="R27" s="7"/>
      <c r="S27" s="7"/>
      <c r="T27" s="7"/>
      <c r="U27" s="7"/>
      <c r="V27" s="7"/>
      <c r="W27" s="7"/>
      <c r="X27" s="7"/>
      <c r="Y27" s="7"/>
    </row>
    <row r="28" spans="2:25" x14ac:dyDescent="0.35">
      <c r="B28" s="30" t="s">
        <v>85</v>
      </c>
      <c r="C28" s="31" t="s">
        <v>86</v>
      </c>
      <c r="D28" s="7" t="s">
        <v>18</v>
      </c>
      <c r="E28" s="7" t="s">
        <v>19</v>
      </c>
      <c r="F28" s="7" t="s">
        <v>21</v>
      </c>
      <c r="G28" s="7" t="s">
        <v>21</v>
      </c>
      <c r="H28" s="7" t="s">
        <v>18</v>
      </c>
      <c r="I28" s="7" t="s">
        <v>19</v>
      </c>
      <c r="J28" s="7" t="s">
        <v>18</v>
      </c>
      <c r="K28" s="7" t="s">
        <v>19</v>
      </c>
      <c r="L28" s="7" t="s">
        <v>21</v>
      </c>
      <c r="M28" s="7" t="s">
        <v>21</v>
      </c>
      <c r="N28" s="7" t="s">
        <v>21</v>
      </c>
      <c r="O28" s="7"/>
      <c r="P28" s="7"/>
      <c r="Q28" s="7"/>
      <c r="R28" s="7"/>
      <c r="S28" s="7"/>
      <c r="T28" s="7"/>
      <c r="U28" s="7"/>
      <c r="V28" s="7"/>
      <c r="W28" s="7"/>
      <c r="X28" s="7"/>
      <c r="Y28" s="7"/>
    </row>
    <row r="29" spans="2:25" x14ac:dyDescent="0.35">
      <c r="B29" s="30" t="s">
        <v>87</v>
      </c>
      <c r="C29" s="31" t="s">
        <v>88</v>
      </c>
      <c r="D29" s="7" t="s">
        <v>21</v>
      </c>
      <c r="E29" s="7" t="s">
        <v>21</v>
      </c>
      <c r="F29" s="7" t="s">
        <v>21</v>
      </c>
      <c r="G29" s="7" t="s">
        <v>21</v>
      </c>
      <c r="H29" s="7" t="s">
        <v>21</v>
      </c>
      <c r="I29" s="7" t="s">
        <v>21</v>
      </c>
      <c r="J29" s="7" t="s">
        <v>21</v>
      </c>
      <c r="K29" s="7" t="s">
        <v>21</v>
      </c>
      <c r="L29" s="7" t="s">
        <v>21</v>
      </c>
      <c r="M29" s="7" t="s">
        <v>21</v>
      </c>
      <c r="N29" s="7" t="s">
        <v>21</v>
      </c>
      <c r="O29" s="7"/>
      <c r="P29" s="7"/>
      <c r="Q29" s="7"/>
      <c r="R29" s="7"/>
      <c r="S29" s="7"/>
      <c r="T29" s="7"/>
      <c r="U29" s="7"/>
      <c r="V29" s="7"/>
      <c r="W29" s="7"/>
      <c r="X29" s="7"/>
      <c r="Y29" s="7"/>
    </row>
    <row r="30" spans="2:25" x14ac:dyDescent="0.35">
      <c r="B30" s="30" t="s">
        <v>89</v>
      </c>
      <c r="C30" s="31" t="s">
        <v>90</v>
      </c>
      <c r="D30" s="7" t="s">
        <v>18</v>
      </c>
      <c r="E30" s="7" t="s">
        <v>19</v>
      </c>
      <c r="F30" s="7" t="s">
        <v>18</v>
      </c>
      <c r="G30" s="7" t="s">
        <v>19</v>
      </c>
      <c r="H30" s="7" t="s">
        <v>18</v>
      </c>
      <c r="I30" s="7" t="s">
        <v>19</v>
      </c>
      <c r="J30" s="7" t="s">
        <v>18</v>
      </c>
      <c r="K30" s="7" t="s">
        <v>22</v>
      </c>
      <c r="L30" s="7" t="s">
        <v>21</v>
      </c>
      <c r="M30" s="7" t="s">
        <v>21</v>
      </c>
      <c r="N30" s="7" t="s">
        <v>21</v>
      </c>
      <c r="O30" s="7"/>
      <c r="P30" s="7"/>
      <c r="Q30" s="7"/>
      <c r="R30" s="7"/>
      <c r="S30" s="7"/>
      <c r="T30" s="7"/>
      <c r="U30" s="7"/>
      <c r="V30" s="7"/>
      <c r="W30" s="7"/>
      <c r="X30" s="7"/>
      <c r="Y30" s="7"/>
    </row>
    <row r="31" spans="2:25" x14ac:dyDescent="0.35">
      <c r="B31" s="30" t="s">
        <v>91</v>
      </c>
      <c r="C31" s="31" t="s">
        <v>92</v>
      </c>
      <c r="D31" s="7" t="s">
        <v>18</v>
      </c>
      <c r="E31" s="7" t="s">
        <v>19</v>
      </c>
      <c r="F31" s="7" t="s">
        <v>18</v>
      </c>
      <c r="G31" s="7" t="s">
        <v>19</v>
      </c>
      <c r="H31" s="7" t="s">
        <v>18</v>
      </c>
      <c r="I31" s="7" t="s">
        <v>19</v>
      </c>
      <c r="J31" s="7" t="s">
        <v>18</v>
      </c>
      <c r="K31" s="7" t="s">
        <v>19</v>
      </c>
      <c r="L31" s="7" t="s">
        <v>18</v>
      </c>
      <c r="M31" s="7" t="s">
        <v>19</v>
      </c>
      <c r="N31" s="7" t="s">
        <v>18</v>
      </c>
      <c r="O31" s="7"/>
      <c r="P31" s="7"/>
      <c r="Q31" s="7"/>
      <c r="R31" s="7"/>
      <c r="S31" s="7"/>
      <c r="T31" s="7"/>
      <c r="U31" s="7"/>
      <c r="V31" s="7"/>
      <c r="W31" s="7"/>
      <c r="X31" s="7"/>
      <c r="Y31" s="7"/>
    </row>
    <row r="32" spans="2:25" x14ac:dyDescent="0.35">
      <c r="B32" s="30" t="s">
        <v>93</v>
      </c>
      <c r="C32" s="31" t="s">
        <v>94</v>
      </c>
      <c r="D32" s="7" t="s">
        <v>18</v>
      </c>
      <c r="E32" s="7" t="s">
        <v>19</v>
      </c>
      <c r="F32" s="7" t="s">
        <v>18</v>
      </c>
      <c r="G32" s="7" t="s">
        <v>19</v>
      </c>
      <c r="H32" s="7" t="s">
        <v>18</v>
      </c>
      <c r="I32" s="7" t="s">
        <v>19</v>
      </c>
      <c r="J32" s="7" t="s">
        <v>18</v>
      </c>
      <c r="K32" s="7" t="s">
        <v>22</v>
      </c>
      <c r="L32" s="7" t="s">
        <v>21</v>
      </c>
      <c r="M32" s="7" t="s">
        <v>21</v>
      </c>
      <c r="N32" s="7" t="s">
        <v>21</v>
      </c>
      <c r="O32" s="7"/>
      <c r="P32" s="7"/>
      <c r="Q32" s="7"/>
      <c r="R32" s="7"/>
      <c r="S32" s="7"/>
      <c r="T32" s="7"/>
      <c r="U32" s="7"/>
      <c r="V32" s="7"/>
      <c r="W32" s="7"/>
      <c r="X32" s="7"/>
      <c r="Y32" s="7"/>
    </row>
    <row r="33" spans="2:25" x14ac:dyDescent="0.35">
      <c r="B33" s="30" t="s">
        <v>95</v>
      </c>
      <c r="C33" s="31" t="s">
        <v>96</v>
      </c>
      <c r="D33" s="7" t="s">
        <v>21</v>
      </c>
      <c r="E33" s="7" t="s">
        <v>21</v>
      </c>
      <c r="F33" s="7" t="s">
        <v>21</v>
      </c>
      <c r="G33" s="7" t="s">
        <v>21</v>
      </c>
      <c r="H33" s="7" t="s">
        <v>21</v>
      </c>
      <c r="I33" s="7" t="s">
        <v>21</v>
      </c>
      <c r="J33" s="7" t="s">
        <v>21</v>
      </c>
      <c r="K33" s="7" t="s">
        <v>21</v>
      </c>
      <c r="L33" s="7" t="s">
        <v>21</v>
      </c>
      <c r="M33" s="7" t="s">
        <v>21</v>
      </c>
      <c r="N33" s="7" t="s">
        <v>21</v>
      </c>
      <c r="O33" s="7"/>
      <c r="P33" s="7"/>
      <c r="Q33" s="7"/>
      <c r="R33" s="7"/>
      <c r="S33" s="7"/>
      <c r="T33" s="7"/>
      <c r="U33" s="7"/>
      <c r="V33" s="7"/>
      <c r="W33" s="7"/>
      <c r="X33" s="7"/>
      <c r="Y33" s="7"/>
    </row>
    <row r="34" spans="2:25" x14ac:dyDescent="0.35">
      <c r="B34" s="30" t="s">
        <v>97</v>
      </c>
      <c r="C34" s="31" t="s">
        <v>98</v>
      </c>
      <c r="D34" s="7" t="s">
        <v>18</v>
      </c>
      <c r="E34" s="7" t="s">
        <v>19</v>
      </c>
      <c r="F34" s="7" t="s">
        <v>21</v>
      </c>
      <c r="G34" s="7" t="s">
        <v>21</v>
      </c>
      <c r="H34" s="7" t="s">
        <v>21</v>
      </c>
      <c r="I34" s="7" t="s">
        <v>21</v>
      </c>
      <c r="J34" s="7" t="s">
        <v>21</v>
      </c>
      <c r="K34" s="7" t="s">
        <v>21</v>
      </c>
      <c r="L34" s="7" t="s">
        <v>21</v>
      </c>
      <c r="M34" s="7" t="s">
        <v>21</v>
      </c>
      <c r="N34" s="7" t="s">
        <v>21</v>
      </c>
      <c r="O34" s="7"/>
      <c r="P34" s="7"/>
      <c r="Q34" s="7"/>
      <c r="R34" s="7"/>
      <c r="S34" s="7"/>
      <c r="T34" s="7"/>
      <c r="U34" s="7"/>
      <c r="V34" s="7"/>
      <c r="W34" s="7"/>
      <c r="X34" s="7"/>
      <c r="Y34" s="7"/>
    </row>
    <row r="35" spans="2:25" x14ac:dyDescent="0.35">
      <c r="B35" s="30" t="s">
        <v>99</v>
      </c>
      <c r="C35" s="31" t="s">
        <v>100</v>
      </c>
      <c r="D35" s="7" t="s">
        <v>21</v>
      </c>
      <c r="E35" s="7" t="s">
        <v>21</v>
      </c>
      <c r="F35" s="7" t="s">
        <v>21</v>
      </c>
      <c r="G35" s="7" t="s">
        <v>21</v>
      </c>
      <c r="H35" s="7" t="s">
        <v>21</v>
      </c>
      <c r="I35" s="7" t="s">
        <v>21</v>
      </c>
      <c r="J35" s="7" t="s">
        <v>21</v>
      </c>
      <c r="K35" s="7" t="s">
        <v>21</v>
      </c>
      <c r="L35" s="7" t="s">
        <v>21</v>
      </c>
      <c r="M35" s="7" t="s">
        <v>21</v>
      </c>
      <c r="N35" s="7" t="s">
        <v>21</v>
      </c>
      <c r="O35" s="7"/>
      <c r="P35" s="7"/>
      <c r="Q35" s="7"/>
      <c r="R35" s="7"/>
      <c r="S35" s="7"/>
      <c r="T35" s="7"/>
      <c r="U35" s="7"/>
      <c r="V35" s="7"/>
      <c r="W35" s="7"/>
      <c r="X35" s="7"/>
      <c r="Y35" s="7"/>
    </row>
    <row r="36" spans="2:25" x14ac:dyDescent="0.35">
      <c r="B36" s="32"/>
      <c r="C36" s="19"/>
      <c r="D36" s="7"/>
      <c r="E36" s="7"/>
      <c r="F36" s="7"/>
      <c r="G36" s="7"/>
      <c r="H36" s="7"/>
      <c r="I36" s="7"/>
      <c r="J36" s="7"/>
      <c r="K36" s="7"/>
      <c r="L36" s="7"/>
      <c r="M36" s="7"/>
      <c r="N36" s="7"/>
      <c r="O36" s="7"/>
      <c r="P36" s="7"/>
      <c r="Q36" s="7"/>
      <c r="R36" s="7"/>
      <c r="S36" s="7"/>
      <c r="T36" s="7"/>
      <c r="U36" s="7"/>
      <c r="V36" s="7"/>
      <c r="W36" s="7"/>
      <c r="X36" s="7"/>
      <c r="Y36" s="7"/>
    </row>
    <row r="37" spans="2:25" x14ac:dyDescent="0.35">
      <c r="C37" s="18" t="s">
        <v>29</v>
      </c>
    </row>
  </sheetData>
  <dataConsolidate/>
  <mergeCells count="13">
    <mergeCell ref="X7:Y7"/>
    <mergeCell ref="D7:E7"/>
    <mergeCell ref="F7:G7"/>
    <mergeCell ref="H7:I7"/>
    <mergeCell ref="J7:K7"/>
    <mergeCell ref="L7:M7"/>
    <mergeCell ref="N7:O7"/>
    <mergeCell ref="P7:Q7"/>
    <mergeCell ref="B7:C7"/>
    <mergeCell ref="R7:S7"/>
    <mergeCell ref="T7:U7"/>
    <mergeCell ref="V7:W7"/>
    <mergeCell ref="C1:C3"/>
  </mergeCells>
  <phoneticPr fontId="9" type="noConversion"/>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3A4A4F4-9646-46AA-8385-B490ACBF3E77}">
          <x14:formula1>
            <xm:f>Planilha2!$B$1:$B$3</xm:f>
          </x14:formula1>
          <xm:sqref>H9:H36 J9:J36 L9:L36 N9:N36 P9:P36 R9:R36 T9:T36 V9:V36 X9:X36 D9:D36 F9:F36</xm:sqref>
        </x14:dataValidation>
        <x14:dataValidation type="list" allowBlank="1" showInputMessage="1" showErrorMessage="1" xr:uid="{BC61B138-A036-4751-A0B4-40167520FF61}">
          <x14:formula1>
            <xm:f>Planilha2!$C$2:$C$4</xm:f>
          </x14:formula1>
          <xm:sqref>E9:E36 G9:G36 I9:I36 K9:K36 M9:M36 O9:O36 Q9:Q36 S9:S36 U9:U36 W9:W36 Y9:Y36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6697-9253-4172-9462-6ED1F5621F3D}">
  <dimension ref="B1:C4"/>
  <sheetViews>
    <sheetView workbookViewId="0">
      <selection activeCell="I15" sqref="I15"/>
    </sheetView>
  </sheetViews>
  <sheetFormatPr defaultRowHeight="14.5" x14ac:dyDescent="0.35"/>
  <cols>
    <col min="2" max="2" width="15.7265625" bestFit="1" customWidth="1"/>
    <col min="3" max="3" width="12.81640625" bestFit="1" customWidth="1"/>
  </cols>
  <sheetData>
    <row r="1" spans="2:3" x14ac:dyDescent="0.35">
      <c r="B1" s="6" t="s">
        <v>21</v>
      </c>
      <c r="C1" s="6" t="s">
        <v>23</v>
      </c>
    </row>
    <row r="2" spans="2:3" x14ac:dyDescent="0.35">
      <c r="B2" s="5" t="s">
        <v>20</v>
      </c>
      <c r="C2" s="7" t="s">
        <v>21</v>
      </c>
    </row>
    <row r="3" spans="2:3" x14ac:dyDescent="0.35">
      <c r="B3" s="7" t="s">
        <v>18</v>
      </c>
      <c r="C3" s="7" t="s">
        <v>19</v>
      </c>
    </row>
    <row r="4" spans="2:3" x14ac:dyDescent="0.35">
      <c r="C4" s="7" t="s">
        <v>22</v>
      </c>
    </row>
  </sheetData>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U 3 5 C V m I Y y 1 K k A A A A 9 Q A A A B I A H A B D b 2 5 m a W c v U G F j a 2 F n Z S 5 4 b W w g o h g A K K A U A A A A A A A A A A A A A A A A A A A A A A A A A A A A h Y 9 B D o I w F E S v Q r q n r T U m S D 4 l 0 a 0 k R h P j t i k V G q E Q W i x 3 c + G R v I I Y R d 2 5 n D d v M X O / 3 i A d 6 i q 4 q M 7 q x i R o h i k K l J F N r k 2 R o N 6 d w g i l H L Z C n k W h g l E 2 N h 5 s n q D S u T Y m x H u P / R w 3 X U E Y p T N y z D Z 7 W a p a o I + s / 8 u h N t Y J I x X i c H i N 4 Q w v K V 5 E D F M g E 4 N M m 2 / P x r n P 9 g f C u q 9 c 3 y n e u n C 1 A z J F I O 8 L / A F Q S w M E F A A C A A g A U 3 5 C 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N + Q l Y o i k e 4 D g A A A B E A A A A T A B w A R m 9 y b X V s Y X M v U 2 V j d G l v b j E u b S C i G A A o o B Q A A A A A A A A A A A A A A A A A A A A A A A A A A A A r T k 0 u y c z P U w i G 0 I b W A F B L A Q I t A B Q A A g A I A F N + Q l Z i G M t S p A A A A P U A A A A S A A A A A A A A A A A A A A A A A A A A A A B D b 2 5 m a W c v U G F j a 2 F n Z S 5 4 b W x Q S w E C L Q A U A A I A C A B T f k J W D 8 r p q 6 Q A A A D p A A A A E w A A A A A A A A A A A A A A A A D w A A A A W 0 N v b n R l b n R f V H l w Z X N d L n h t b F B L A Q I t A B Q A A g A I A F N + Q l 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m G V q J 4 u b N Q 4 n P F j K L K W / V A A A A A A I A A A A A A A N m A A D A A A A A E A A A A L r n Z l q X m a i z x P T F W 0 b Z S p Y A A A A A B I A A A K A A A A A Q A A A A 0 0 x b + R l f L S f f 6 z p H e E Q m b F A A A A B y a c 5 T M j w R V M i a Q h z E h i t V G 6 T l 0 a n M h N y h r t p f Q t J w T c i R D t O N s R f 7 l v / 0 W w d + J I 5 W j 1 A z P 1 1 2 C Q K U f v n H C l G T w 8 B Z 7 h E q W 4 m s 9 C D w 6 v E Q H R Q A A A A c C i E N B i 9 W T x 5 5 9 p R B W o R O r x l D T w = = < / D a t a M a s h u p > 
</file>

<file path=customXml/itemProps1.xml><?xml version="1.0" encoding="utf-8"?>
<ds:datastoreItem xmlns:ds="http://schemas.openxmlformats.org/officeDocument/2006/customXml" ds:itemID="{2121806C-C6E3-4005-A16F-698D8A722CD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Compra Direta</vt:lpstr>
      <vt:lpstr>Compra Direta mensal</vt:lpstr>
      <vt:lpstr>Planilha2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Luiz Carlos Ferreira de Souza</dc:creator>
  <cp:keywords/>
  <dc:description/>
  <cp:lastModifiedBy>Luiz Carlos Ferreira de Souza</cp:lastModifiedBy>
  <cp:revision/>
  <dcterms:created xsi:type="dcterms:W3CDTF">2023-02-02T14:01:52Z</dcterms:created>
  <dcterms:modified xsi:type="dcterms:W3CDTF">2025-12-19T16:46:03Z</dcterms:modified>
  <cp:category/>
  <cp:contentStatus/>
</cp:coreProperties>
</file>