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1 - ETANOL\01. GESTÃO DE CONTRATAÇÃO\02. Homologação de Contratos\01. Distribuidores\SAFRA 2025-2026\"/>
    </mc:Choice>
  </mc:AlternateContent>
  <xr:revisionPtr revIDLastSave="0" documentId="13_ncr:1_{E56E475E-49D9-4438-80C2-CB5B1A31C253}" xr6:coauthVersionLast="47" xr6:coauthVersionMax="47" xr10:uidLastSave="{00000000-0000-0000-0000-000000000000}"/>
  <bookViews>
    <workbookView xWindow="990" yWindow="0" windowWidth="17970" windowHeight="10020" xr2:uid="{E9761ECE-B98B-4B2B-8113-463B2E7841AE}"/>
  </bookViews>
  <sheets>
    <sheet name="Distribuidoras safra 25-26" sheetId="1" r:id="rId1"/>
    <sheet name="Meta Mar-25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3" i="11"/>
  <c r="F142" i="1" l="1"/>
  <c r="F151" i="1"/>
  <c r="F152" i="1"/>
  <c r="F154" i="1"/>
  <c r="F157" i="1"/>
  <c r="F163" i="1"/>
  <c r="F164" i="1"/>
  <c r="F166" i="1"/>
  <c r="F169" i="1"/>
  <c r="F171" i="1"/>
  <c r="F176" i="1"/>
  <c r="F178" i="1"/>
  <c r="F181" i="1"/>
  <c r="F183" i="1"/>
  <c r="F190" i="1"/>
  <c r="F193" i="1"/>
  <c r="F143" i="1"/>
  <c r="F144" i="1"/>
  <c r="F149" i="1"/>
  <c r="F150" i="1"/>
  <c r="F153" i="1"/>
  <c r="F155" i="1"/>
  <c r="F156" i="1"/>
  <c r="F162" i="1"/>
  <c r="F165" i="1"/>
  <c r="F174" i="1"/>
  <c r="F177" i="1"/>
  <c r="F180" i="1"/>
  <c r="F184" i="1"/>
  <c r="F185" i="1"/>
  <c r="F186" i="1"/>
  <c r="F188" i="1"/>
  <c r="F189" i="1"/>
  <c r="F191" i="1"/>
  <c r="F192" i="1"/>
  <c r="F148" i="1"/>
  <c r="F173" i="1"/>
  <c r="F145" i="1"/>
  <c r="F146" i="1"/>
  <c r="F147" i="1"/>
  <c r="F158" i="1"/>
  <c r="F159" i="1"/>
  <c r="F160" i="1"/>
  <c r="F161" i="1"/>
  <c r="F167" i="1"/>
  <c r="F168" i="1"/>
  <c r="F170" i="1"/>
  <c r="F172" i="1"/>
  <c r="F175" i="1"/>
  <c r="F179" i="1"/>
  <c r="F182" i="1"/>
  <c r="F187" i="1"/>
  <c r="F194" i="1"/>
  <c r="F17" i="1" l="1"/>
  <c r="F18" i="1"/>
  <c r="F19" i="1"/>
  <c r="F29" i="1"/>
  <c r="F30" i="1"/>
  <c r="F31" i="1"/>
  <c r="F41" i="1"/>
  <c r="F42" i="1"/>
  <c r="F43" i="1"/>
  <c r="F53" i="1"/>
  <c r="F54" i="1"/>
  <c r="F55" i="1"/>
  <c r="F66" i="1"/>
  <c r="F67" i="1"/>
  <c r="F89" i="1"/>
  <c r="F90" i="1"/>
  <c r="F91" i="1"/>
  <c r="F101" i="1"/>
  <c r="F102" i="1"/>
  <c r="F103" i="1"/>
  <c r="F113" i="1"/>
  <c r="F114" i="1"/>
  <c r="F115" i="1"/>
  <c r="F125" i="1"/>
  <c r="F126" i="1"/>
  <c r="F127" i="1"/>
  <c r="F139" i="1"/>
  <c r="F8" i="1"/>
  <c r="F13" i="1"/>
  <c r="F15" i="1"/>
  <c r="F27" i="1"/>
  <c r="F39" i="1"/>
  <c r="F49" i="1"/>
  <c r="F51" i="1"/>
  <c r="F61" i="1"/>
  <c r="F63" i="1"/>
  <c r="F73" i="1"/>
  <c r="F75" i="1"/>
  <c r="F85" i="1"/>
  <c r="F87" i="1"/>
  <c r="F97" i="1"/>
  <c r="F99" i="1"/>
  <c r="F109" i="1"/>
  <c r="F111" i="1"/>
  <c r="F121" i="1"/>
  <c r="F123" i="1"/>
  <c r="F129" i="1"/>
  <c r="F133" i="1"/>
  <c r="F135" i="1"/>
  <c r="F9" i="1"/>
  <c r="F10" i="1"/>
  <c r="F11" i="1"/>
  <c r="F12" i="1"/>
  <c r="F14" i="1"/>
  <c r="F16" i="1"/>
  <c r="F20" i="1"/>
  <c r="F21" i="1"/>
  <c r="F22" i="1"/>
  <c r="F23" i="1"/>
  <c r="F24" i="1"/>
  <c r="F25" i="1"/>
  <c r="F26" i="1"/>
  <c r="F28" i="1"/>
  <c r="F32" i="1"/>
  <c r="F33" i="1"/>
  <c r="F34" i="1"/>
  <c r="F35" i="1"/>
  <c r="F36" i="1"/>
  <c r="F37" i="1"/>
  <c r="F38" i="1"/>
  <c r="F40" i="1"/>
  <c r="F45" i="1"/>
  <c r="F46" i="1"/>
  <c r="F47" i="1"/>
  <c r="F48" i="1"/>
  <c r="F50" i="1"/>
  <c r="F52" i="1"/>
  <c r="F56" i="1"/>
  <c r="F57" i="1"/>
  <c r="F58" i="1"/>
  <c r="F59" i="1"/>
  <c r="F60" i="1"/>
  <c r="F62" i="1"/>
  <c r="F64" i="1"/>
  <c r="F65" i="1"/>
  <c r="F68" i="1"/>
  <c r="F69" i="1"/>
  <c r="F70" i="1"/>
  <c r="F71" i="1"/>
  <c r="F72" i="1"/>
  <c r="F74" i="1"/>
  <c r="F76" i="1"/>
  <c r="F77" i="1"/>
  <c r="F78" i="1"/>
  <c r="F79" i="1"/>
  <c r="F80" i="1"/>
  <c r="F81" i="1"/>
  <c r="F82" i="1"/>
  <c r="F83" i="1"/>
  <c r="F84" i="1"/>
  <c r="F86" i="1"/>
  <c r="F88" i="1"/>
  <c r="F92" i="1"/>
  <c r="F93" i="1"/>
  <c r="F94" i="1"/>
  <c r="F95" i="1"/>
  <c r="F96" i="1"/>
  <c r="F98" i="1"/>
  <c r="F100" i="1"/>
  <c r="F104" i="1"/>
  <c r="F105" i="1"/>
  <c r="F106" i="1"/>
  <c r="F107" i="1"/>
  <c r="F108" i="1"/>
  <c r="F110" i="1"/>
  <c r="F112" i="1"/>
  <c r="F116" i="1"/>
  <c r="F117" i="1"/>
  <c r="F118" i="1"/>
  <c r="F119" i="1"/>
  <c r="F120" i="1"/>
  <c r="F122" i="1"/>
  <c r="F124" i="1"/>
  <c r="F128" i="1"/>
  <c r="F130" i="1"/>
  <c r="F131" i="1"/>
  <c r="F132" i="1"/>
  <c r="F134" i="1"/>
  <c r="F136" i="1"/>
  <c r="F137" i="1"/>
  <c r="F138" i="1"/>
  <c r="F140" i="1"/>
  <c r="F141" i="1"/>
  <c r="F44" i="1"/>
</calcChain>
</file>

<file path=xl/sharedStrings.xml><?xml version="1.0" encoding="utf-8"?>
<sst xmlns="http://schemas.openxmlformats.org/spreadsheetml/2006/main" count="519" uniqueCount="391">
  <si>
    <t xml:space="preserve">Período de aplicação: </t>
  </si>
  <si>
    <t>CNPJ</t>
  </si>
  <si>
    <t>Razão Social</t>
  </si>
  <si>
    <t>Cod. Agente ANP</t>
  </si>
  <si>
    <t>Art. 21. Todos os distribuidores de combustíveis líquidos automotivos autorizados pela ANP deverão possuir, em 31 de março de cada ano (ano Y+1), estoque próprio de etanol anidro combustível, em volume compatível com, no mínimo, dez dias de sua comercialização média de gasolina C, tendo como referência o volume total comercializado de gasolina C no mês de março do ano anterior (Y), considerando o percentual de mistura obrigatória vigente, conforme informação disponível no sítio eletrônico da ANP na Internet, a fim de garantir o suprimento desse produto no período de entressafra da cana-de-açúcar.</t>
  </si>
  <si>
    <r>
      <t xml:space="preserve">Relatório de meta obrigatória de estoque de etanol anidro em Março de 2025 - Resolução ANP nº 946/2023                  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DISTRIBUIDORES</t>
    </r>
  </si>
  <si>
    <t>Regulação:               ANP nº 946/2023</t>
  </si>
  <si>
    <t xml:space="preserve"> Safra 2025/2026</t>
  </si>
  <si>
    <t>Meta Obrigatória de Estoque de Etanol Anidro em 31 de março de 2026 (m³)</t>
  </si>
  <si>
    <t>Volume equivalente de  Etanol Anidro comercializado em MARÇO de 2025 (m³)      Y</t>
  </si>
  <si>
    <t>Meta Obrigatória de Estoque de
Etanol Anidro em 31 de MARÇO de 2026 (m³)         Y+1</t>
  </si>
  <si>
    <t>34.274.233/0001-02</t>
  </si>
  <si>
    <t>33.337.122/0001-27</t>
  </si>
  <si>
    <t>33.453.598/0001-23</t>
  </si>
  <si>
    <t>02.805.889/0001-00</t>
  </si>
  <si>
    <t>23.314.594/0001-00</t>
  </si>
  <si>
    <t>01.125.282/0001-16</t>
  </si>
  <si>
    <t>04.169.215/0001-91</t>
  </si>
  <si>
    <t>02.909.530/0003-44</t>
  </si>
  <si>
    <t>03.987.364/0001-03</t>
  </si>
  <si>
    <t>36.122.677/0001-40</t>
  </si>
  <si>
    <t>07.857.168/0001-67</t>
  </si>
  <si>
    <t>07.520.438/0001-40</t>
  </si>
  <si>
    <t>01.799.935/0001-42</t>
  </si>
  <si>
    <t>01.387.400/0001-64</t>
  </si>
  <si>
    <t>05.482.271/0001-44</t>
  </si>
  <si>
    <t>01.241.994/0003-62</t>
  </si>
  <si>
    <t>03.128.979/0001-76</t>
  </si>
  <si>
    <t>80.795.727/0001-41</t>
  </si>
  <si>
    <t>01.466.091/0021-61</t>
  </si>
  <si>
    <t>01.349.764/0001-50</t>
  </si>
  <si>
    <t>05.759.383/0018-48</t>
  </si>
  <si>
    <t>02.639.582/0001-86</t>
  </si>
  <si>
    <t>11.325.330/0001-73</t>
  </si>
  <si>
    <t>71.770.689/0001-81</t>
  </si>
  <si>
    <t>11.989.750/0001-54</t>
  </si>
  <si>
    <t>09.250.921/0001-87</t>
  </si>
  <si>
    <t>00.209.895/0001-79</t>
  </si>
  <si>
    <t>41.080.722/0001-80</t>
  </si>
  <si>
    <t>06.278.750/0001-06</t>
  </si>
  <si>
    <t>10.775.497/0002-54</t>
  </si>
  <si>
    <t>55.483.564/0007-00</t>
  </si>
  <si>
    <t>08.892.436/0001-44</t>
  </si>
  <si>
    <t>01.787.793/0001-01</t>
  </si>
  <si>
    <t>01.452.651/0001-85</t>
  </si>
  <si>
    <t>01.317.309/0001-72</t>
  </si>
  <si>
    <t>05.552.292/0001-99</t>
  </si>
  <si>
    <t>13.485.658/0006-97</t>
  </si>
  <si>
    <t>06.983.874/0005-16</t>
  </si>
  <si>
    <t>58.823.121/0001-13</t>
  </si>
  <si>
    <t>00.756.149/0008-71</t>
  </si>
  <si>
    <t>97.471.676/0001-03</t>
  </si>
  <si>
    <t>08.768.527/0001-72</t>
  </si>
  <si>
    <t>01.902.563/0001-38</t>
  </si>
  <si>
    <t>03.609.381/0001-07</t>
  </si>
  <si>
    <t>01.256.137/0001-74</t>
  </si>
  <si>
    <t>21.873.748/0001-79</t>
  </si>
  <si>
    <t>10.767.247/0001-91</t>
  </si>
  <si>
    <t>05.068.412/0001-87</t>
  </si>
  <si>
    <t>05.380.369/0001-90</t>
  </si>
  <si>
    <t>02.044.526/0001-07</t>
  </si>
  <si>
    <t>03.980.754/0003-05</t>
  </si>
  <si>
    <t>03.933.842/0001-94</t>
  </si>
  <si>
    <t>11.898.169/0001-27</t>
  </si>
  <si>
    <t>01.557.353/0010-40</t>
  </si>
  <si>
    <t>02.299.645/0001-00</t>
  </si>
  <si>
    <t>03.565.937/0001-00</t>
  </si>
  <si>
    <t>00.326.969/0001-57</t>
  </si>
  <si>
    <t>06.240.179/0001-30</t>
  </si>
  <si>
    <t>22.355.152/0001-40</t>
  </si>
  <si>
    <t>10.204.914/0001-28</t>
  </si>
  <si>
    <t>01.804.345/0001-60</t>
  </si>
  <si>
    <t>48.700.586/0001-23</t>
  </si>
  <si>
    <t>11.428.668/0003-12</t>
  </si>
  <si>
    <t>01.683.557/0001-37</t>
  </si>
  <si>
    <t>86.910.148/0001-89</t>
  </si>
  <si>
    <t>44.578.875/0001-40</t>
  </si>
  <si>
    <t>08.944.957/0003-60</t>
  </si>
  <si>
    <t>02.886.685/0001-40</t>
  </si>
  <si>
    <t>06.537.572/0004-33</t>
  </si>
  <si>
    <t>01.561.464/0001-30</t>
  </si>
  <si>
    <t>13.210.610/0001-61</t>
  </si>
  <si>
    <t>02.913.444/0015-49</t>
  </si>
  <si>
    <t>09.596.665/0001-84</t>
  </si>
  <si>
    <t>11.775.945/0001-00</t>
  </si>
  <si>
    <t>05.673.133/0001-42</t>
  </si>
  <si>
    <t>68.110.501/0001-64</t>
  </si>
  <si>
    <t>04.138.529/0001-27</t>
  </si>
  <si>
    <t>37.779.606/0001-87</t>
  </si>
  <si>
    <t>44.297.367/0009-41</t>
  </si>
  <si>
    <t>01.973.067/0008-41</t>
  </si>
  <si>
    <t>02.368.373/0001-45</t>
  </si>
  <si>
    <t>01.602.498/0001-25</t>
  </si>
  <si>
    <t>02.924.588/0001-03</t>
  </si>
  <si>
    <t>00.828.887/0001-00</t>
  </si>
  <si>
    <t>19.924.948/0001-61</t>
  </si>
  <si>
    <t>00.942.246/0001-82</t>
  </si>
  <si>
    <t>09.201.095/0001-86</t>
  </si>
  <si>
    <t>34.226.839/0001-64</t>
  </si>
  <si>
    <t>36.357.116/0001-20</t>
  </si>
  <si>
    <t>02.123.223/0001-71</t>
  </si>
  <si>
    <t>44.248.274/0001-70</t>
  </si>
  <si>
    <t>03.908.643/0001-26</t>
  </si>
  <si>
    <t>01.083.568/0001-86</t>
  </si>
  <si>
    <t>85.491.074/0001-20</t>
  </si>
  <si>
    <t>09.565.834/0001-19</t>
  </si>
  <si>
    <t>02.284.585/0001-44</t>
  </si>
  <si>
    <t>05.470.445/0001-59</t>
  </si>
  <si>
    <t>02.275.017/0001-87</t>
  </si>
  <si>
    <t>05.315.244/0001-87</t>
  </si>
  <si>
    <t>04.414.127/0001-08</t>
  </si>
  <si>
    <t>37.020.090/0001-92</t>
  </si>
  <si>
    <t>09.056.321/0001-82</t>
  </si>
  <si>
    <t>07.723.581/0001-39</t>
  </si>
  <si>
    <t>03.016.811/0001-79</t>
  </si>
  <si>
    <t>00.466.187/0001-13</t>
  </si>
  <si>
    <t>10.354.704/0006-20</t>
  </si>
  <si>
    <t>26.723.599/0001-85</t>
  </si>
  <si>
    <t>26.574.808/0002-57</t>
  </si>
  <si>
    <t>06.536.758/0001-25</t>
  </si>
  <si>
    <t>01.595.949/0001-44</t>
  </si>
  <si>
    <t>09.059.136/0001-41</t>
  </si>
  <si>
    <t>08.543.600/0001-08</t>
  </si>
  <si>
    <t>07.115.453/0001-02</t>
  </si>
  <si>
    <t>30.630.087/0001-41</t>
  </si>
  <si>
    <t>76.994.177/0001-12</t>
  </si>
  <si>
    <t>01.911.853/0001-48</t>
  </si>
  <si>
    <t>03.851.841/0001-09</t>
  </si>
  <si>
    <t>11.441.933/0001-30</t>
  </si>
  <si>
    <t>14.546.191/0001-04</t>
  </si>
  <si>
    <t>06.031.802/0001-45</t>
  </si>
  <si>
    <t>00.175.884/0001-15</t>
  </si>
  <si>
    <t>48.580.847/0001-19</t>
  </si>
  <si>
    <t>69.209.575/0003-87</t>
  </si>
  <si>
    <t>01.382.912/0001-38</t>
  </si>
  <si>
    <t>09.371.943/0004-48</t>
  </si>
  <si>
    <t>10.383.235/0001-63</t>
  </si>
  <si>
    <t>07.243.624/0001-89</t>
  </si>
  <si>
    <t>11.361.333/0001-62</t>
  </si>
  <si>
    <t>33.461.567/0001-14</t>
  </si>
  <si>
    <t>07.489.111/0001-52</t>
  </si>
  <si>
    <t>01.136.600/0001-44</t>
  </si>
  <si>
    <t>02.494.950/0001-45</t>
  </si>
  <si>
    <t>07.135.653/0001-27</t>
  </si>
  <si>
    <t>24.347.045/0001-03</t>
  </si>
  <si>
    <t>09.158.456/0001-59</t>
  </si>
  <si>
    <t>27.587.084/0001-68</t>
  </si>
  <si>
    <t>01.228.749/0001-53</t>
  </si>
  <si>
    <t>01.560.835/0001-69</t>
  </si>
  <si>
    <t>01.617.593/0001-00</t>
  </si>
  <si>
    <t>02.293.021/0001-78</t>
  </si>
  <si>
    <t>02.780.845/0002-53</t>
  </si>
  <si>
    <t>02.798.067/0001-49</t>
  </si>
  <si>
    <t>03.774.231/0001-40</t>
  </si>
  <si>
    <t>04.117.163/0002-90</t>
  </si>
  <si>
    <t>04.201.170/0001-95</t>
  </si>
  <si>
    <t>05.411.176/0001-50</t>
  </si>
  <si>
    <t>07.013.489/0001-85</t>
  </si>
  <si>
    <t>07.192.860/0001-13</t>
  </si>
  <si>
    <t>08.569.652/0001-53</t>
  </si>
  <si>
    <t>10.806.429/0001-24</t>
  </si>
  <si>
    <t>10.911.906/0001-11</t>
  </si>
  <si>
    <t>11.920.216/0001-91</t>
  </si>
  <si>
    <t>13.569.712/0001-78</t>
  </si>
  <si>
    <t>13.622.746/0001-89</t>
  </si>
  <si>
    <t>14.385.558/0001-47</t>
  </si>
  <si>
    <t>16.978.251/0001-85</t>
  </si>
  <si>
    <t>19.700.983/0001-05</t>
  </si>
  <si>
    <t>27.043.065/0001-70</t>
  </si>
  <si>
    <t>30.474.838/0001-88</t>
  </si>
  <si>
    <t>32.828.561/0001-70</t>
  </si>
  <si>
    <t>33.823.764/0001-36</t>
  </si>
  <si>
    <t>35.220.232/0001-30</t>
  </si>
  <si>
    <t>35.464.692/0001-03</t>
  </si>
  <si>
    <t>36.154.691/0001-25</t>
  </si>
  <si>
    <t>37.339.109/0001-68</t>
  </si>
  <si>
    <t>37.579.639/0001-83</t>
  </si>
  <si>
    <t>39.334.434/0001-63</t>
  </si>
  <si>
    <t>39.476.085/0001-14</t>
  </si>
  <si>
    <t>39.554.973/0001-08</t>
  </si>
  <si>
    <t>39.783.308/0001-96</t>
  </si>
  <si>
    <t>41.967.089/0002-28</t>
  </si>
  <si>
    <t>42.131.148/0001-05</t>
  </si>
  <si>
    <t>42.877.368/0001-82</t>
  </si>
  <si>
    <t>43.347.575/0001-98</t>
  </si>
  <si>
    <t>44.257.742/0001-72</t>
  </si>
  <si>
    <t>45.790.949/0001-70</t>
  </si>
  <si>
    <t>46.201.869/0006-00</t>
  </si>
  <si>
    <t>47.993.239/0001-73</t>
  </si>
  <si>
    <t>49.461.328/0001-02</t>
  </si>
  <si>
    <t>49.871.139/0001-08</t>
  </si>
  <si>
    <t>52.028.066/0001-93</t>
  </si>
  <si>
    <t>52.467.942/0001-88</t>
  </si>
  <si>
    <t>57.450.090/0001-30</t>
  </si>
  <si>
    <t>60.546.801/0001-89</t>
  </si>
  <si>
    <t>84.634.682/0001-84</t>
  </si>
  <si>
    <t>30.743.935/0001-29</t>
  </si>
  <si>
    <t>31.864.869/0001-08</t>
  </si>
  <si>
    <t>VIBRA ENERGIA S.A</t>
  </si>
  <si>
    <t>IPIRANGA PRODUTOS DE PETRÓLEO S.A</t>
  </si>
  <si>
    <t>RAIZEN S.A.</t>
  </si>
  <si>
    <t>LARCO COMERCIAL DE PRODUTOS DE PETRÓLEO LTDA.</t>
  </si>
  <si>
    <t>ALE COMBUSTIVEIS S.A.</t>
  </si>
  <si>
    <t>PETROBAHIA S/A</t>
  </si>
  <si>
    <t>PETRÓLEO SABBÁ S.A.</t>
  </si>
  <si>
    <t>FEDERAL ENERGIA S/A</t>
  </si>
  <si>
    <t>ATEM' S DISTRIBUIDORA DE PETRÓLEO S.A.</t>
  </si>
  <si>
    <t>IMPERIO COMERCIO DE PETROLEO LTDA</t>
  </si>
  <si>
    <t>SIM DISTRIBUIDORA DE COMBUSTIVEIS LTDA</t>
  </si>
  <si>
    <t>RODOIL DISTRIBUIDORA DE COMBUSTÍVEIS LTDA</t>
  </si>
  <si>
    <t>RAIZEN MIME COMBUSTIVEIS S/A.</t>
  </si>
  <si>
    <t>SP INDÚSTRIA E DISTRIBUIDORA DE PETRÓLEO LTDA</t>
  </si>
  <si>
    <t>PETROX DISTRIBUIDORA LTDA.</t>
  </si>
  <si>
    <t>TDC DISTRIBUIDORA DE COMBUSTÍVEIS S/A.</t>
  </si>
  <si>
    <t>DISTRIBUIDORA EQUADOR DE PRODUTOS DE PETRÓLEO LTDA.</t>
  </si>
  <si>
    <t>POTENCIAL PETRÓLEO LTDA</t>
  </si>
  <si>
    <t>CIAPETRO DISTRIBUIDORA DE COMBUSTÍVEIS LTDA</t>
  </si>
  <si>
    <t>ROYAL FIC DISTRIBUIDORA DE DERIVADOS DE PETRÓLEO S/A</t>
  </si>
  <si>
    <t>TOBRAS DISTRIBUIDORA DE COMBUSTÍVEIS LTDA.</t>
  </si>
  <si>
    <t>TEMAPE - TERMINAIS MARÍTIMOS DE PERNAMBUCO LTDA.</t>
  </si>
  <si>
    <t>STANG DISTRIBUIDORA DE PETRÓLEO LTDA.</t>
  </si>
  <si>
    <t>TOTALENERGIES DISTRIBUIDORA BRASIL LTDA</t>
  </si>
  <si>
    <t>76 OIL DISTRIBUIDORA DE COMBUSTÍVEIS S/A</t>
  </si>
  <si>
    <t>ON PETRO - DISTRIBUIDORA DE COMBUSTÍVEIS LTDA</t>
  </si>
  <si>
    <t>RDP ENERGIA LTDA</t>
  </si>
  <si>
    <t>DISLUB COMBUSTÍVEIS S/A</t>
  </si>
  <si>
    <t>SANTA LUCIA DISTRIBUIDORA DE COMBUSTIVEIS LTDA</t>
  </si>
  <si>
    <t>FLAGLER COMBUSTIVEIS S/A</t>
  </si>
  <si>
    <t>SETTA COMBUSTIVEIS LTDA</t>
  </si>
  <si>
    <t>FLEXPETRO DISTRIBUIDORA DE DERIVADOS DE PETRÓLEO S.A.</t>
  </si>
  <si>
    <t>IDAZA DISTRIBUIDORA DE PETRÓLEO LTDA</t>
  </si>
  <si>
    <t>TAURUS DISTRIBUIDORA DE PETRÓLEO LTDA</t>
  </si>
  <si>
    <t>DISTRIBUIDORA DE PRODUTOS DE PETRÓLEO CHARRUA LTDA</t>
  </si>
  <si>
    <t>ATLÂNTICA PRODUTOS DE PETRÓLEO LTDA.</t>
  </si>
  <si>
    <t>BIOPETRÓLEO DO BRASIL DISTRIBUIDORA DE COMBUSTÍVEIS LTDA</t>
  </si>
  <si>
    <t>GOL COMBUSTÍVEIS S.A</t>
  </si>
  <si>
    <t>DUVALE DISTRIBUIDORA DE PETRÓLEO E ÁLCOOL LTDA.</t>
  </si>
  <si>
    <t>RUFF CJ DISTRIBUIDORA DE PETRÓLEO LTDA</t>
  </si>
  <si>
    <t>DISTRIBUIDORA DE COMBUSTÍVEIS SAARA S.A.</t>
  </si>
  <si>
    <t>SADA COMBUSTÍVEIS LTDA</t>
  </si>
  <si>
    <t>DISTRIBUIDORA DE COMBUSTÍVEL TORRÃO LTDA.</t>
  </si>
  <si>
    <t>GP DISTRIBUIDORA DE COMBUSTÍVEIS S/A.</t>
  </si>
  <si>
    <t>DISTRIBUIDORA RIO BRANCO DE PETRÓLEO LTDA.</t>
  </si>
  <si>
    <t>BIOPETRO DISTRIBUIDORA DE COMBUSTIVEIS</t>
  </si>
  <si>
    <t>RUMOS DISTRIBUIDORA DE PETROLEO S/A</t>
  </si>
  <si>
    <t>RODOPETRO DISTRIBUIDORA DE PETRÓLEO LTDA.</t>
  </si>
  <si>
    <t>FAN - DISTRIBUIDORA DE PETRÓLEO LTDA.</t>
  </si>
  <si>
    <t>SMALL DISTRIBUIDORA DE DERIVADOS DE PETRÓLEO LTDA.</t>
  </si>
  <si>
    <t>REDEPETRO DISTRIBUIDORA DE PETRÓLEO LTDA.</t>
  </si>
  <si>
    <t>ART PETRO DISTRIBUIDORA DE COMBUSTÍVEIS LTDA.</t>
  </si>
  <si>
    <t>GREEN DISTRIBUIDORA DE PETRÓLEO LTDA</t>
  </si>
  <si>
    <t>PETROSERRA DISTRIBUIDORA DE PETRÓLEO LTDA</t>
  </si>
  <si>
    <t>HORA DISTRIBUIDORA DE PETRÓLEO LTDA.</t>
  </si>
  <si>
    <t>D`MAIS DISTRIBUIDORA DE PETRÓLEO LTDA.</t>
  </si>
  <si>
    <t>MAXSUL DISTRIBUIDORA DE COMBUSTÍVEIS LTDA.</t>
  </si>
  <si>
    <t>IMPERIAL DISTRIBUIDORA DE PETRÓLEO LTDA.</t>
  </si>
  <si>
    <t>J.R DISTRIBUIDORA DE PETRÓLEO LTDA</t>
  </si>
  <si>
    <t>COPERCANA DISTRIBUIDORA DE COMBUSTIVEIS LTDA</t>
  </si>
  <si>
    <t>ESTRADA DISTRIBUIDORA DE DERIVADOS DE PETRÓLEO LTDA.</t>
  </si>
  <si>
    <t>CENTROESTE DISTRIBUICAO DE DERIVADOS DE PETROLEO S/A</t>
  </si>
  <si>
    <t>REALCOOL DISTRIBUIDORA DE PETROLEO LTDA.</t>
  </si>
  <si>
    <t>SOLL DISTRIBUIDORA DE PETRÓLEO LTDA</t>
  </si>
  <si>
    <t>DIBRAPE DISTRIBUIDORA BRASILEIRA DE PETRÓLEO LTDA.</t>
  </si>
  <si>
    <t>ESTRELA * DISTRIBUIDORA DE COMBUSTIVEIS LIMITADA.</t>
  </si>
  <si>
    <t>PETROWORLD COMBUSTÍVEIS S/A.</t>
  </si>
  <si>
    <t>PONTUAL BRASIL PETRÓLEO LTDA</t>
  </si>
  <si>
    <t>FGC DISTRIBUIDORA DE COMBUSTÍVEIS LTDA.</t>
  </si>
  <si>
    <t>TRIANGULO DISTRIBUIDORA DE PETRÓLEO LTDA</t>
  </si>
  <si>
    <t>MAXXI DISTRIBUIDORA DE PETRÓLEO LTDA.</t>
  </si>
  <si>
    <t>REDE SOL FUEL DISTRIBUIDORA S/A.</t>
  </si>
  <si>
    <t>MAX DISTRIBUIDORA DE PETRÓLEO LTDA.</t>
  </si>
  <si>
    <t>YPETRO DISTRIBUIDORA DE COMBUSTIVEIS S.A.</t>
  </si>
  <si>
    <t>SR BRASIL PETRÓLEO LTDA.</t>
  </si>
  <si>
    <t>TOWER BRASIL PETRÓLEO LTDA.</t>
  </si>
  <si>
    <t>MONTE CABRAL DISTRIBUIDORA DE COMBUSTÍVEIS LTDA.</t>
  </si>
  <si>
    <t>GAZ PRIME DISTRIBUIDORA DE COMBUSTIVEIS LTDA (ADJ EM 20.02.25)</t>
  </si>
  <si>
    <t>WK PRODUTOS DE PETROLEO LTDA</t>
  </si>
  <si>
    <t>AMERICANOIL DISTRIBUIDORA DE DERIVADOS DE PETRÓLEO LTDA.</t>
  </si>
  <si>
    <t>DISTRIBUIDORA DE COMBUSTIVEIS MASUT LTDA</t>
  </si>
  <si>
    <t>WALENDOWSKY DISTRIBUIDORA DE COMBUSTÍVEIS LTDA</t>
  </si>
  <si>
    <t>PETROEXPRESS DISTRIBUIDORA DE COMBUSTÍVEIS E DERIVADOS DE PETRÓLEO LTDA.</t>
  </si>
  <si>
    <t>PELIKANO DISTRIBUIDORA DE PETRÓLEO LTDA</t>
  </si>
  <si>
    <t>VAISHIA DISTRIBUIDORA E TRANSPORTADORA DE COMBUSTIVEIS EIRELI</t>
  </si>
  <si>
    <t>SIMARELLI DISTRIBUIDORA DE DERIVADOS DE PETRÓLEO LTDA.</t>
  </si>
  <si>
    <t>ALCOOLBRAS - ÁLCOOL DO BRASIL DISTRIBUIDORA DE COMBUSTÍVEIS LTDA.</t>
  </si>
  <si>
    <t>PETRO NORTE DISTRIBUIDORA DE PETROLEO LTDA</t>
  </si>
  <si>
    <t>PHAENARETE DISTRIBUIDORA DE COMBUSTIVEIS LTDA</t>
  </si>
  <si>
    <t>PETRONAC DISTRIBUIDORA NACIONAL DE DERIVADOS DE PETRÓLEO E ALCOOL LTDA</t>
  </si>
  <si>
    <t>INTEGRACAO COMBUSTIVEIS LTDA</t>
  </si>
  <si>
    <t>WATT DISTRIBUIDORA BRASILEIRA DE COMBUSTÍVEIS E DERIVADOS DE PETRÓLEO LTDA</t>
  </si>
  <si>
    <t>LIDERPETRO DISTRIBUIDORA DE PETRÓLEO LTDA</t>
  </si>
  <si>
    <t>PETROALCOOL DISTRIBUIDORA DE PETRÓLEO LTDA.</t>
  </si>
  <si>
    <t>TAG DISTRIBUIDORA DE COMBUSTÍVEIS S/A.</t>
  </si>
  <si>
    <t>DISTRIBUIDORA TABOCÃO LTDA.</t>
  </si>
  <si>
    <t>PETROGOIÁS DISTRIBUIDORA DE PETRÓLEO LTDA.</t>
  </si>
  <si>
    <t>MAR AZUL DISTRIBUIDORA DE COMBUSTIVEIS LTDA</t>
  </si>
  <si>
    <t>DANPETRO DISTRIBUIDORA DE PETRÓLEO S.A.</t>
  </si>
  <si>
    <t>RM PETRÓLEO LTDA</t>
  </si>
  <si>
    <t>PETRORIENTE DISTRIBUIDORA DE COMBUSTIVEIS S.A</t>
  </si>
  <si>
    <t>RZD DISTRIBUIDORA DE DERIVADOS DE PETRÓLEO LTDA.</t>
  </si>
  <si>
    <t>CRUZ DE MALTA DISTRIBUIDORA DE PETRÓLEO LTDA.</t>
  </si>
  <si>
    <t>PETROLUZ DISTRIBUIDORA LTDA.</t>
  </si>
  <si>
    <t>FÉLIX DISTRIBUIDORA DE COMBUSTÍVEIS LTDA</t>
  </si>
  <si>
    <t>ALPES DISTRIBUIDORA DE PETRÓLEO LTDA.</t>
  </si>
  <si>
    <t>BRASPETRO DISTRIBUIDORA DE PETROLEO LTDA.</t>
  </si>
  <si>
    <t>MEG DISTRIBUIDORA DE COMBUSTÍVEIS LTDA</t>
  </si>
  <si>
    <t>DIRECIONAL DISTRIBUIDORA DE DERIVADOS DE PETRÓLEO LTDA.</t>
  </si>
  <si>
    <t>ATLANTA DISTRIBUIDORA DE PETRÓLEO LTDA.</t>
  </si>
  <si>
    <t>NIMO ENERGIA * DISTRIBUIDORA E COMERCIO DE COMBUSTIVEIS LIMITADA</t>
  </si>
  <si>
    <t>ECO DISTRIBUIDORA DE PETRÓLEO S/A</t>
  </si>
  <si>
    <t>CENTRO OESTE BRASIL PETRÓLEO LTDA.</t>
  </si>
  <si>
    <t>BV DISTRIBUIDORA DE COMBUSTÍVEIS LTDA</t>
  </si>
  <si>
    <t>UNI COMBUSTÍVEIS LTDA</t>
  </si>
  <si>
    <t>DISTRIBUIDORA MONTEPETRO DE PETRÓLEO LTDA.</t>
  </si>
  <si>
    <t>ECOMAT - ECOLÓGICA MATO GROSSO INDÚSTRIA E COMÉRCIO LTDA.</t>
  </si>
  <si>
    <t>ARAGUAIA DISTRIBUIDORA DE COMBUSTÍVEIS S.A</t>
  </si>
  <si>
    <t>STOCK DISTRIBUIDORA DE PETRÓLEO LTDA</t>
  </si>
  <si>
    <t>MINUANO PETRÓLEO LTDA.</t>
  </si>
  <si>
    <t>PETROSUL DISTRIBUIDORA TRANSPORTADORA E COMÉRCIO DE COMBUSTÍVEIS LTDA</t>
  </si>
  <si>
    <t>AVANT COMBUSTIVEIS LTDA</t>
  </si>
  <si>
    <t>FERA LUBRIFICANTES LTDA.</t>
  </si>
  <si>
    <t>ASPEN DISTRIBUIDORA DE COMBUSTÍVEIS LTDA</t>
  </si>
  <si>
    <t>PETRONOL DISTRIBUIDORA DE PETRÓLEO E ETANOL LTDA.</t>
  </si>
  <si>
    <t>EVEREST DISTRIBUIDORA DE DERIVADOS DE PETRÓLEO LTDA</t>
  </si>
  <si>
    <t>PETROQUALITY DISTRIBUIDORA DE COMBUSTÍVEIS LTDA.</t>
  </si>
  <si>
    <t>PETROSALVADOR DISTRIBUIDORA DE COMBUSTÍVEIS LTDA.</t>
  </si>
  <si>
    <t>MANGUINHOS DISTRIBUIDORA S. A.</t>
  </si>
  <si>
    <t>ARAPETRO DISTRIBUIDORA DE PETRÓLEO LTDA.</t>
  </si>
  <si>
    <t>TRANSO COMBUSTÍVEIS LTDA</t>
  </si>
  <si>
    <t>DISTRIBUIDORA SUL DE PETRÓLEO LTDA.</t>
  </si>
  <si>
    <t>GRAN PETRO DISTRIBUIDORA DE COMBUSTÍVEIS LTDA.</t>
  </si>
  <si>
    <t>BEST FUEL DISTRIBUIDORA DE PETROLEO LTDA</t>
  </si>
  <si>
    <t>PHOENIX DISTRIBUIDORA DE COMBUSTÍVEIS LTDA.</t>
  </si>
  <si>
    <t>ACAI PETROLEO MATO GROSSO LTDA</t>
  </si>
  <si>
    <t>PETRO DALLAS DO BRASIL LTDA.</t>
  </si>
  <si>
    <t>COMÉRCIO DE DERIVADOS DE PETRÓLEO ISABELLA LTDA.</t>
  </si>
  <si>
    <t>MONVALLE DISTRIBUIDORA DE PETROLEO LTDA</t>
  </si>
  <si>
    <t>JACAR DISTRIBUIDORA DE PETRÓLEO LTDA.</t>
  </si>
  <si>
    <t>E. A. - ENERGIA AVANCADA LTDA</t>
  </si>
  <si>
    <t>ECOLÓGICA DISTRIBUIDORA DE COMBUSTÍVEIS LTDA.</t>
  </si>
  <si>
    <t>UNIBRASPE BRASILEIRA DE PETRÓLEO S/A.</t>
  </si>
  <si>
    <t>FLAG DISTRIBUIDORA DE PETRÓLEO LTDA.</t>
  </si>
  <si>
    <t>CARBOPETRO DISTRIBUIDORA DE PETRÓLEO LTDA.</t>
  </si>
  <si>
    <t>PARANAPANEMA DISTRIBUIDORA DE COMBUSTIVEIS EIRELI</t>
  </si>
  <si>
    <t>ACOL DISTRIBUIDORA DE COMBUSTÍVEIS LTDA. (REVOGADA EM 11/02/2025)</t>
  </si>
  <si>
    <t>ALFA DISTRIBUIDORA DE PETRÓLEO LTDA.</t>
  </si>
  <si>
    <t>GASOIL DISTRIBUIDORA DE PETROLEO LTDA</t>
  </si>
  <si>
    <t>TERRA BRASIL DISTRIBUIDORA DE PETRÓLEO LTDA</t>
  </si>
  <si>
    <t>AGILE LOGISTICA E DISTRIBUIÇÃO DE COMBUSTÍVEIS LTDA</t>
  </si>
  <si>
    <t>BIOSTRATUM DISTRIBUIDORA DE COMBUSTÍVEIS LTDA</t>
  </si>
  <si>
    <t>ECO BRASIL DISTRIBUIDORA DE COMBUSTÍVEIS LTDA.</t>
  </si>
  <si>
    <t>MIDAS COMÉRCIO DE COMBUSTÍVEIS LTDA</t>
  </si>
  <si>
    <t>REAL DISTRIBUIDORA DE PETROLEO LTDA</t>
  </si>
  <si>
    <t>RAVATO DISTRIBUIDORA DE COMBUSTIVEIS LTDA. (REVOGADA EM 11/02/2025)</t>
  </si>
  <si>
    <t>MIDAS DISTRIBUIDORA DE COMBUSTIVEIS S.A.</t>
  </si>
  <si>
    <t>PETRUS COMBUSTIVEIS S/A</t>
  </si>
  <si>
    <t>ALL DISTRIBUIDORA DE COMBUSTÍVEIS EIRELI</t>
  </si>
  <si>
    <t>PETROBRASIL DISTRIBUIDORA DE PETROLEO LTDA</t>
  </si>
  <si>
    <t>ECONOMY DISTRIBUIDORA DE PETROLEO LTDA</t>
  </si>
  <si>
    <t>ALLGREEN DISTRIBUIDORA DE COMBUSTÍVEIS LTDA.</t>
  </si>
  <si>
    <t>WEBPETRO DISTRIBUIDORA DE COMBUSTÍVEIS LTDA.</t>
  </si>
  <si>
    <t>ACAI PARA COMERCIO DE PETROLEO LTDA</t>
  </si>
  <si>
    <t>EASY PETRO DISTRIBUIDORA DE COMBUSTIVEIS LTDA</t>
  </si>
  <si>
    <t>SAFRA DISTRIBUIDORA DE PETROLEO LTDA</t>
  </si>
  <si>
    <t>START PETROLEO S.A.</t>
  </si>
  <si>
    <t>THEX COMBUSTIVEIS LTDA</t>
  </si>
  <si>
    <t>ORIZONA COMBUSTIVEIS S/A</t>
  </si>
  <si>
    <t>WELLPETRO COMÉRCIO DE COMBUSTÍVEIS LTDA</t>
  </si>
  <si>
    <t>CARINTHIA DISTRIBUIDORA S.A.</t>
  </si>
  <si>
    <t>VMR DISTRIBUIDORA DE COMBUSTIVEIS E LUBRIFICANTES LTDA.</t>
  </si>
  <si>
    <t>MAXIMUS DISTRIBUIDORA DE COMBUSTIVEIS LTDA</t>
  </si>
  <si>
    <t>ARKA DISTRIBUIDORA DE COMBUSTIVEIS EIRELI (REVOGADA EM 11/02/2025)</t>
  </si>
  <si>
    <t>IGUATEMI PETROLEO LTDA</t>
  </si>
  <si>
    <t>PORT BRAZIL DISTRIBUIDORA DE COMBUSTIVEIS LTDA</t>
  </si>
  <si>
    <t>ARGEMIL DISTRIBUIDORA DE COMBUSTIVEIS E ARMAZENS GERAIS S/A.</t>
  </si>
  <si>
    <t>GASTECH PETROLEO DISTRIBUIDORA DE COMBUSTIVEIS LTDA</t>
  </si>
  <si>
    <t>VELOX DISTRIBUIDORA DE COMBUSTIVEIS LTDA</t>
  </si>
  <si>
    <t>ARAPETRO DISTRIBUIDORA DE COMBUSTIVEIS LTDA</t>
  </si>
  <si>
    <t>TOP COMBUSTÍVEIS LTDA</t>
  </si>
  <si>
    <t>SOLIS PETRO - TRADING E DISTRIBUIDORA DE COMBUSTIVEIS LTDA</t>
  </si>
  <si>
    <t>PETROTORQUE JC DISTRIBUIDORA DE COMBUSTIVEIS LTDA</t>
  </si>
  <si>
    <t>BETUNEL INDUSTRIA E COMERCIO S/A</t>
  </si>
  <si>
    <t>PETRO AMAZON PETRÓLEO DA AMAZONIA LTDA</t>
  </si>
  <si>
    <t>MONTE ALEGRE COMBUSTIVEIS LTDA.</t>
  </si>
  <si>
    <t>BP COMERCIALIZADORA DE ENERGIA LTDA</t>
  </si>
  <si>
    <t>202503</t>
  </si>
  <si>
    <t>COD_REGULADO</t>
  </si>
  <si>
    <t>DAT_REFERENCIA</t>
  </si>
  <si>
    <t>QTD_GASOLINA_C_M3</t>
  </si>
  <si>
    <t>QTD_ETANOL_ANIDRO_M3</t>
  </si>
  <si>
    <t>Meta de Estoque em Mar-25 (anidro/31)*10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</si>
</sst>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0" applyFont="1"/>
    <xf numFmtId="3" fontId="8" fillId="4" borderId="8" xfId="1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center" vertical="center"/>
    </xf>
    <xf numFmtId="3" fontId="9" fillId="0" borderId="9" xfId="0" applyNumberFormat="1" applyFont="1" applyBorder="1"/>
    <xf numFmtId="3" fontId="9" fillId="0" borderId="10" xfId="0" applyNumberFormat="1" applyFont="1" applyBorder="1"/>
    <xf numFmtId="3" fontId="11" fillId="0" borderId="9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/>
    <xf numFmtId="0" fontId="13" fillId="0" borderId="0" xfId="0" applyFont="1"/>
    <xf numFmtId="3" fontId="0" fillId="0" borderId="0" xfId="0" applyNumberFormat="1"/>
    <xf numFmtId="0" fontId="13" fillId="0" borderId="0" xfId="0" applyFont="1" applyAlignment="1">
      <alignment wrapText="1"/>
    </xf>
  </cellXfs>
  <cellStyles count="2">
    <cellStyle name="Normal" xfId="0" builtinId="0"/>
    <cellStyle name="Vírgula 2" xfId="1" xr:uid="{2F67F091-A88B-4E36-B8BF-CD35D6DA5DFD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</xdr:col>
      <xdr:colOff>1136316</xdr:colOff>
      <xdr:row>0</xdr:row>
      <xdr:rowOff>601579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14987986-FAF2-40D5-A516-C4EDBBE2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368" y="133350"/>
          <a:ext cx="1136316" cy="468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52AAF-C826-4ABB-9B3E-A0DEF311366F}" name="Tabela35" displayName="Tabela35" ref="B7:F194" totalsRowShown="0" headerRowDxfId="8" dataDxfId="6" headerRowBorderDxfId="7" tableBorderDxfId="5">
  <tableColumns count="5">
    <tableColumn id="1" xr3:uid="{190C09A0-D280-43D9-AB1A-CB0470D8BC3F}" name="CNPJ" dataDxfId="4" dataCellStyle="Vírgula 2"/>
    <tableColumn id="13" xr3:uid="{1220C976-FF3A-4585-BD75-F3E26B5190FC}" name="Cod. Agente ANP" dataDxfId="3"/>
    <tableColumn id="2" xr3:uid="{44053EEC-8566-4568-847B-B91D9973F448}" name="Razão Social" dataDxfId="2" dataCellStyle="Vírgula 2"/>
    <tableColumn id="9" xr3:uid="{58547DAF-D2FD-4905-8C9C-77AD48963A18}" name="Volume equivalente de  Etanol Anidro comercializado em MARÇO de 2025 (m³)      Y" dataDxfId="1" dataCellStyle="Vírgula 2"/>
    <tableColumn id="10" xr3:uid="{0A11B1A1-C34F-4D61-A6B5-05BF981A925D}" name="Meta Obrigatória de Estoque de_x000a_Etanol Anidro em 31 de MARÇO de 2026 (m³)         Y+1" dataDxfId="0">
      <calculatedColumnFormula>(Tabela35[[#This Row],[Volume equivalente de  Etanol Anidro comercializado em MARÇO de 2025 (m³)      Y]]/31)*10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0A27-A851-4767-A7DF-C7474F72DBA5}">
  <dimension ref="B1:F194"/>
  <sheetViews>
    <sheetView showGridLines="0" tabSelected="1" zoomScale="95" zoomScaleNormal="95" workbookViewId="0">
      <selection activeCell="H35" sqref="H35"/>
    </sheetView>
  </sheetViews>
  <sheetFormatPr defaultRowHeight="14.5" x14ac:dyDescent="0.35"/>
  <cols>
    <col min="1" max="1" width="2" customWidth="1"/>
    <col min="2" max="2" width="16.453125" customWidth="1"/>
    <col min="3" max="3" width="11.54296875" customWidth="1"/>
    <col min="4" max="4" width="54.54296875" customWidth="1"/>
    <col min="5" max="5" width="17" customWidth="1"/>
    <col min="6" max="6" width="20.6328125" customWidth="1"/>
    <col min="7" max="7" width="8.7265625" customWidth="1"/>
  </cols>
  <sheetData>
    <row r="1" spans="2:6" ht="51.5" customHeight="1" thickBot="1" x14ac:dyDescent="0.4">
      <c r="D1" s="13" t="s">
        <v>5</v>
      </c>
      <c r="E1" s="14"/>
      <c r="F1" s="15"/>
    </row>
    <row r="2" spans="2:6" ht="15" hidden="1" thickBot="1" x14ac:dyDescent="0.4"/>
    <row r="3" spans="2:6" ht="15" thickBot="1" x14ac:dyDescent="0.4">
      <c r="B3" s="27" t="s">
        <v>0</v>
      </c>
      <c r="C3" s="28"/>
      <c r="D3" s="16" t="s">
        <v>7</v>
      </c>
      <c r="E3" s="17"/>
      <c r="F3" s="18"/>
    </row>
    <row r="4" spans="2:6" ht="82" customHeight="1" thickBot="1" x14ac:dyDescent="0.4">
      <c r="B4" s="25" t="s">
        <v>6</v>
      </c>
      <c r="C4" s="26"/>
      <c r="D4" s="19" t="s">
        <v>4</v>
      </c>
      <c r="E4" s="20"/>
      <c r="F4" s="21"/>
    </row>
    <row r="5" spans="2:6" ht="15" thickBot="1" x14ac:dyDescent="0.4">
      <c r="B5" s="1"/>
      <c r="C5" s="1"/>
      <c r="D5" s="2"/>
      <c r="E5" s="1"/>
      <c r="F5" s="1"/>
    </row>
    <row r="6" spans="2:6" ht="24" customHeight="1" thickBot="1" x14ac:dyDescent="0.4">
      <c r="B6" s="22" t="s">
        <v>8</v>
      </c>
      <c r="C6" s="23"/>
      <c r="D6" s="23"/>
      <c r="E6" s="23"/>
      <c r="F6" s="24"/>
    </row>
    <row r="7" spans="2:6" ht="63" customHeight="1" thickBot="1" x14ac:dyDescent="0.4">
      <c r="B7" s="3" t="s">
        <v>1</v>
      </c>
      <c r="C7" s="4" t="s">
        <v>3</v>
      </c>
      <c r="D7" s="5" t="s">
        <v>2</v>
      </c>
      <c r="E7" s="4" t="s">
        <v>9</v>
      </c>
      <c r="F7" s="6" t="s">
        <v>10</v>
      </c>
    </row>
    <row r="8" spans="2:6" x14ac:dyDescent="0.35">
      <c r="B8" s="7" t="s">
        <v>11</v>
      </c>
      <c r="C8" s="7">
        <v>5034274233</v>
      </c>
      <c r="D8" s="7" t="s">
        <v>198</v>
      </c>
      <c r="E8" s="11">
        <v>210415</v>
      </c>
      <c r="F8" s="8">
        <f>(Tabela35[[#This Row],[Volume equivalente de  Etanol Anidro comercializado em MARÇO de 2025 (m³)      Y]]/31)*10</f>
        <v>67875.806451612909</v>
      </c>
    </row>
    <row r="9" spans="2:6" x14ac:dyDescent="0.35">
      <c r="B9" s="7" t="s">
        <v>12</v>
      </c>
      <c r="C9" s="7">
        <v>1033337122</v>
      </c>
      <c r="D9" s="7" t="s">
        <v>199</v>
      </c>
      <c r="E9" s="10">
        <v>164550</v>
      </c>
      <c r="F9" s="8">
        <f>(Tabela35[[#This Row],[Volume equivalente de  Etanol Anidro comercializado em MARÇO de 2025 (m³)      Y]]/31)*10</f>
        <v>53080.645161290318</v>
      </c>
    </row>
    <row r="10" spans="2:6" x14ac:dyDescent="0.35">
      <c r="B10" s="7" t="s">
        <v>13</v>
      </c>
      <c r="C10" s="7">
        <v>1033453598</v>
      </c>
      <c r="D10" s="7" t="s">
        <v>200</v>
      </c>
      <c r="E10" s="10">
        <v>151857</v>
      </c>
      <c r="F10" s="8">
        <f>(Tabela35[[#This Row],[Volume equivalente de  Etanol Anidro comercializado em MARÇO de 2025 (m³)      Y]]/31)*10</f>
        <v>48986.129032258068</v>
      </c>
    </row>
    <row r="11" spans="2:6" x14ac:dyDescent="0.35">
      <c r="B11" s="7" t="s">
        <v>14</v>
      </c>
      <c r="C11" s="7">
        <v>1002805889</v>
      </c>
      <c r="D11" s="7" t="s">
        <v>201</v>
      </c>
      <c r="E11" s="10">
        <v>28399</v>
      </c>
      <c r="F11" s="8">
        <f>(Tabela35[[#This Row],[Volume equivalente de  Etanol Anidro comercializado em MARÇO de 2025 (m³)      Y]]/31)*10</f>
        <v>9160.9677419354848</v>
      </c>
    </row>
    <row r="12" spans="2:6" x14ac:dyDescent="0.35">
      <c r="B12" s="7" t="s">
        <v>15</v>
      </c>
      <c r="C12" s="7">
        <v>5023314594</v>
      </c>
      <c r="D12" s="7" t="s">
        <v>202</v>
      </c>
      <c r="E12" s="10">
        <v>24940</v>
      </c>
      <c r="F12" s="8">
        <f>(Tabela35[[#This Row],[Volume equivalente de  Etanol Anidro comercializado em MARÇO de 2025 (m³)      Y]]/31)*10</f>
        <v>8045.1612903225805</v>
      </c>
    </row>
    <row r="13" spans="2:6" x14ac:dyDescent="0.35">
      <c r="B13" s="7" t="s">
        <v>16</v>
      </c>
      <c r="C13" s="7">
        <v>1001125282</v>
      </c>
      <c r="D13" s="7" t="s">
        <v>203</v>
      </c>
      <c r="E13" s="10">
        <v>19334</v>
      </c>
      <c r="F13" s="8">
        <f>(Tabela35[[#This Row],[Volume equivalente de  Etanol Anidro comercializado em MARÇO de 2025 (m³)      Y]]/31)*10</f>
        <v>6236.7741935483864</v>
      </c>
    </row>
    <row r="14" spans="2:6" x14ac:dyDescent="0.35">
      <c r="B14" s="7" t="s">
        <v>17</v>
      </c>
      <c r="C14" s="7">
        <v>1004169215</v>
      </c>
      <c r="D14" s="7" t="s">
        <v>204</v>
      </c>
      <c r="E14" s="10">
        <v>13649</v>
      </c>
      <c r="F14" s="8">
        <f>(Tabela35[[#This Row],[Volume equivalente de  Etanol Anidro comercializado em MARÇO de 2025 (m³)      Y]]/31)*10</f>
        <v>4402.9032258064517</v>
      </c>
    </row>
    <row r="15" spans="2:6" x14ac:dyDescent="0.35">
      <c r="B15" s="7" t="s">
        <v>18</v>
      </c>
      <c r="C15" s="7">
        <v>1002909530</v>
      </c>
      <c r="D15" s="7" t="s">
        <v>205</v>
      </c>
      <c r="E15" s="10">
        <v>16503</v>
      </c>
      <c r="F15" s="8">
        <f>(Tabela35[[#This Row],[Volume equivalente de  Etanol Anidro comercializado em MARÇO de 2025 (m³)      Y]]/31)*10</f>
        <v>5323.5483870967746</v>
      </c>
    </row>
    <row r="16" spans="2:6" x14ac:dyDescent="0.35">
      <c r="B16" s="7" t="s">
        <v>19</v>
      </c>
      <c r="C16" s="7">
        <v>1003987364</v>
      </c>
      <c r="D16" s="7" t="s">
        <v>206</v>
      </c>
      <c r="E16" s="10">
        <v>15664</v>
      </c>
      <c r="F16" s="8">
        <f>(Tabela35[[#This Row],[Volume equivalente de  Etanol Anidro comercializado em MARÇO de 2025 (m³)      Y]]/31)*10</f>
        <v>5052.9032258064517</v>
      </c>
    </row>
    <row r="17" spans="2:6" x14ac:dyDescent="0.35">
      <c r="B17" s="7" t="s">
        <v>20</v>
      </c>
      <c r="C17" s="7">
        <v>1036122677</v>
      </c>
      <c r="D17" s="7" t="s">
        <v>207</v>
      </c>
      <c r="E17" s="10">
        <v>638</v>
      </c>
      <c r="F17" s="8">
        <f>(Tabela35[[#This Row],[Volume equivalente de  Etanol Anidro comercializado em MARÇO de 2025 (m³)      Y]]/31)*10</f>
        <v>205.80645161290323</v>
      </c>
    </row>
    <row r="18" spans="2:6" x14ac:dyDescent="0.35">
      <c r="B18" s="7" t="s">
        <v>21</v>
      </c>
      <c r="C18" s="7">
        <v>1007857168</v>
      </c>
      <c r="D18" s="7" t="s">
        <v>208</v>
      </c>
      <c r="E18" s="10">
        <v>13775</v>
      </c>
      <c r="F18" s="8">
        <f>(Tabela35[[#This Row],[Volume equivalente de  Etanol Anidro comercializado em MARÇO de 2025 (m³)      Y]]/31)*10</f>
        <v>4443.5483870967746</v>
      </c>
    </row>
    <row r="19" spans="2:6" x14ac:dyDescent="0.35">
      <c r="B19" s="7" t="s">
        <v>22</v>
      </c>
      <c r="C19" s="7">
        <v>1007520438</v>
      </c>
      <c r="D19" s="7" t="s">
        <v>209</v>
      </c>
      <c r="E19" s="10">
        <v>14540</v>
      </c>
      <c r="F19" s="8">
        <f>(Tabela35[[#This Row],[Volume equivalente de  Etanol Anidro comercializado em MARÇO de 2025 (m³)      Y]]/31)*10</f>
        <v>4690.3225806451619</v>
      </c>
    </row>
    <row r="20" spans="2:6" x14ac:dyDescent="0.35">
      <c r="B20" s="7" t="s">
        <v>23</v>
      </c>
      <c r="C20" s="7">
        <v>1001799935</v>
      </c>
      <c r="D20" s="7" t="s">
        <v>210</v>
      </c>
      <c r="E20" s="10">
        <v>12103</v>
      </c>
      <c r="F20" s="8">
        <f>(Tabela35[[#This Row],[Volume equivalente de  Etanol Anidro comercializado em MARÇO de 2025 (m³)      Y]]/31)*10</f>
        <v>3904.1935483870971</v>
      </c>
    </row>
    <row r="21" spans="2:6" x14ac:dyDescent="0.35">
      <c r="B21" s="7" t="s">
        <v>24</v>
      </c>
      <c r="C21" s="7">
        <v>1001387400</v>
      </c>
      <c r="D21" s="7" t="s">
        <v>211</v>
      </c>
      <c r="E21" s="10">
        <v>8350</v>
      </c>
      <c r="F21" s="8">
        <f>(Tabela35[[#This Row],[Volume equivalente de  Etanol Anidro comercializado em MARÇO de 2025 (m³)      Y]]/31)*10</f>
        <v>2693.5483870967746</v>
      </c>
    </row>
    <row r="22" spans="2:6" x14ac:dyDescent="0.35">
      <c r="B22" s="7" t="s">
        <v>25</v>
      </c>
      <c r="C22" s="7">
        <v>1005482271</v>
      </c>
      <c r="D22" s="7" t="s">
        <v>212</v>
      </c>
      <c r="E22" s="10">
        <v>11885</v>
      </c>
      <c r="F22" s="8">
        <f>(Tabela35[[#This Row],[Volume equivalente de  Etanol Anidro comercializado em MARÇO de 2025 (m³)      Y]]/31)*10</f>
        <v>3833.8709677419356</v>
      </c>
    </row>
    <row r="23" spans="2:6" x14ac:dyDescent="0.35">
      <c r="B23" s="7" t="s">
        <v>26</v>
      </c>
      <c r="C23" s="7">
        <v>1001241994</v>
      </c>
      <c r="D23" s="7" t="s">
        <v>213</v>
      </c>
      <c r="E23" s="10">
        <v>11160</v>
      </c>
      <c r="F23" s="8">
        <f>(Tabela35[[#This Row],[Volume equivalente de  Etanol Anidro comercializado em MARÇO de 2025 (m³)      Y]]/31)*10</f>
        <v>3600</v>
      </c>
    </row>
    <row r="24" spans="2:6" x14ac:dyDescent="0.35">
      <c r="B24" s="7" t="s">
        <v>27</v>
      </c>
      <c r="C24" s="7">
        <v>1003128979</v>
      </c>
      <c r="D24" s="7" t="s">
        <v>214</v>
      </c>
      <c r="E24" s="10">
        <v>9815</v>
      </c>
      <c r="F24" s="8">
        <f>(Tabela35[[#This Row],[Volume equivalente de  Etanol Anidro comercializado em MARÇO de 2025 (m³)      Y]]/31)*10</f>
        <v>3166.1290322580644</v>
      </c>
    </row>
    <row r="25" spans="2:6" x14ac:dyDescent="0.35">
      <c r="B25" s="7" t="s">
        <v>28</v>
      </c>
      <c r="C25" s="7">
        <v>1080795727</v>
      </c>
      <c r="D25" s="7" t="s">
        <v>215</v>
      </c>
      <c r="E25" s="10">
        <v>8656</v>
      </c>
      <c r="F25" s="8">
        <f>(Tabela35[[#This Row],[Volume equivalente de  Etanol Anidro comercializado em MARÇO de 2025 (m³)      Y]]/31)*10</f>
        <v>2792.2580645161293</v>
      </c>
    </row>
    <row r="26" spans="2:6" x14ac:dyDescent="0.35">
      <c r="B26" s="7" t="s">
        <v>29</v>
      </c>
      <c r="C26" s="7">
        <v>1001466091</v>
      </c>
      <c r="D26" s="7" t="s">
        <v>216</v>
      </c>
      <c r="E26" s="10">
        <v>12839</v>
      </c>
      <c r="F26" s="8">
        <f>(Tabela35[[#This Row],[Volume equivalente de  Etanol Anidro comercializado em MARÇO de 2025 (m³)      Y]]/31)*10</f>
        <v>4141.6129032258068</v>
      </c>
    </row>
    <row r="27" spans="2:6" x14ac:dyDescent="0.35">
      <c r="B27" s="7" t="s">
        <v>30</v>
      </c>
      <c r="C27" s="7">
        <v>1001349764</v>
      </c>
      <c r="D27" s="7" t="s">
        <v>217</v>
      </c>
      <c r="E27" s="10">
        <v>11980</v>
      </c>
      <c r="F27" s="8">
        <f>(Tabela35[[#This Row],[Volume equivalente de  Etanol Anidro comercializado em MARÇO de 2025 (m³)      Y]]/31)*10</f>
        <v>3864.516129032258</v>
      </c>
    </row>
    <row r="28" spans="2:6" x14ac:dyDescent="0.35">
      <c r="B28" s="7" t="s">
        <v>31</v>
      </c>
      <c r="C28" s="7">
        <v>1005759383</v>
      </c>
      <c r="D28" s="7" t="s">
        <v>218</v>
      </c>
      <c r="E28" s="10">
        <v>10981</v>
      </c>
      <c r="F28" s="8">
        <f>(Tabela35[[#This Row],[Volume equivalente de  Etanol Anidro comercializado em MARÇO de 2025 (m³)      Y]]/31)*10</f>
        <v>3542.2580645161293</v>
      </c>
    </row>
    <row r="29" spans="2:6" x14ac:dyDescent="0.35">
      <c r="B29" s="7" t="s">
        <v>32</v>
      </c>
      <c r="C29" s="7">
        <v>1002639582</v>
      </c>
      <c r="D29" s="7" t="s">
        <v>219</v>
      </c>
      <c r="E29" s="10">
        <v>9777</v>
      </c>
      <c r="F29" s="8">
        <f>(Tabela35[[#This Row],[Volume equivalente de  Etanol Anidro comercializado em MARÇO de 2025 (m³)      Y]]/31)*10</f>
        <v>3153.8709677419356</v>
      </c>
    </row>
    <row r="30" spans="2:6" x14ac:dyDescent="0.35">
      <c r="B30" s="7" t="s">
        <v>33</v>
      </c>
      <c r="C30" s="7">
        <v>1011325330</v>
      </c>
      <c r="D30" s="7" t="s">
        <v>220</v>
      </c>
      <c r="E30" s="10">
        <v>8068</v>
      </c>
      <c r="F30" s="8">
        <f>(Tabela35[[#This Row],[Volume equivalente de  Etanol Anidro comercializado em MARÇO de 2025 (m³)      Y]]/31)*10</f>
        <v>2602.5806451612902</v>
      </c>
    </row>
    <row r="31" spans="2:6" x14ac:dyDescent="0.35">
      <c r="B31" s="7" t="s">
        <v>34</v>
      </c>
      <c r="C31" s="7">
        <v>71770689</v>
      </c>
      <c r="D31" s="7" t="s">
        <v>221</v>
      </c>
      <c r="E31" s="10">
        <v>7421</v>
      </c>
      <c r="F31" s="8">
        <f>(Tabela35[[#This Row],[Volume equivalente de  Etanol Anidro comercializado em MARÇO de 2025 (m³)      Y]]/31)*10</f>
        <v>2393.8709677419356</v>
      </c>
    </row>
    <row r="32" spans="2:6" x14ac:dyDescent="0.35">
      <c r="B32" s="7" t="s">
        <v>35</v>
      </c>
      <c r="C32" s="7">
        <v>1011989750</v>
      </c>
      <c r="D32" s="7" t="s">
        <v>222</v>
      </c>
      <c r="E32" s="10">
        <v>2290</v>
      </c>
      <c r="F32" s="8">
        <f>(Tabela35[[#This Row],[Volume equivalente de  Etanol Anidro comercializado em MARÇO de 2025 (m³)      Y]]/31)*10</f>
        <v>738.70967741935488</v>
      </c>
    </row>
    <row r="33" spans="2:6" x14ac:dyDescent="0.35">
      <c r="B33" s="7" t="s">
        <v>36</v>
      </c>
      <c r="C33" s="7">
        <v>1009250921</v>
      </c>
      <c r="D33" s="7" t="s">
        <v>223</v>
      </c>
      <c r="E33" s="10">
        <v>5812</v>
      </c>
      <c r="F33" s="8">
        <f>(Tabela35[[#This Row],[Volume equivalente de  Etanol Anidro comercializado em MARÇO de 2025 (m³)      Y]]/31)*10</f>
        <v>1874.8387096774193</v>
      </c>
    </row>
    <row r="34" spans="2:6" x14ac:dyDescent="0.35">
      <c r="B34" s="7" t="s">
        <v>37</v>
      </c>
      <c r="C34" s="7">
        <v>1000209895</v>
      </c>
      <c r="D34" s="7" t="s">
        <v>224</v>
      </c>
      <c r="E34" s="10">
        <v>6133</v>
      </c>
      <c r="F34" s="8">
        <f>(Tabela35[[#This Row],[Volume equivalente de  Etanol Anidro comercializado em MARÇO de 2025 (m³)      Y]]/31)*10</f>
        <v>1978.3870967741937</v>
      </c>
    </row>
    <row r="35" spans="2:6" x14ac:dyDescent="0.35">
      <c r="B35" s="7" t="s">
        <v>38</v>
      </c>
      <c r="C35" s="7">
        <v>1041080722</v>
      </c>
      <c r="D35" s="7" t="s">
        <v>225</v>
      </c>
      <c r="E35" s="10">
        <v>5936</v>
      </c>
      <c r="F35" s="8">
        <f>(Tabela35[[#This Row],[Volume equivalente de  Etanol Anidro comercializado em MARÇO de 2025 (m³)      Y]]/31)*10</f>
        <v>1914.8387096774193</v>
      </c>
    </row>
    <row r="36" spans="2:6" x14ac:dyDescent="0.35">
      <c r="B36" s="7" t="s">
        <v>39</v>
      </c>
      <c r="C36" s="7">
        <v>1006278750</v>
      </c>
      <c r="D36" s="7" t="s">
        <v>226</v>
      </c>
      <c r="E36" s="10">
        <v>7281</v>
      </c>
      <c r="F36" s="8">
        <f>(Tabela35[[#This Row],[Volume equivalente de  Etanol Anidro comercializado em MARÇO de 2025 (m³)      Y]]/31)*10</f>
        <v>2348.7096774193551</v>
      </c>
    </row>
    <row r="37" spans="2:6" x14ac:dyDescent="0.35">
      <c r="B37" s="7" t="s">
        <v>40</v>
      </c>
      <c r="C37" s="7">
        <v>1010775497</v>
      </c>
      <c r="D37" s="7" t="s">
        <v>227</v>
      </c>
      <c r="E37" s="10">
        <v>13960</v>
      </c>
      <c r="F37" s="8">
        <f>(Tabela35[[#This Row],[Volume equivalente de  Etanol Anidro comercializado em MARÇO de 2025 (m³)      Y]]/31)*10</f>
        <v>4503.2258064516127</v>
      </c>
    </row>
    <row r="38" spans="2:6" x14ac:dyDescent="0.35">
      <c r="B38" s="7" t="s">
        <v>41</v>
      </c>
      <c r="C38" s="7">
        <v>1055483564</v>
      </c>
      <c r="D38" s="7" t="s">
        <v>228</v>
      </c>
      <c r="E38" s="10">
        <v>6194</v>
      </c>
      <c r="F38" s="8">
        <f>(Tabela35[[#This Row],[Volume equivalente de  Etanol Anidro comercializado em MARÇO de 2025 (m³)      Y]]/31)*10</f>
        <v>1998.0645161290322</v>
      </c>
    </row>
    <row r="39" spans="2:6" x14ac:dyDescent="0.35">
      <c r="B39" s="7" t="s">
        <v>42</v>
      </c>
      <c r="C39" s="7">
        <v>1008892436</v>
      </c>
      <c r="D39" s="7" t="s">
        <v>229</v>
      </c>
      <c r="E39" s="10">
        <v>5943</v>
      </c>
      <c r="F39" s="8">
        <f>(Tabela35[[#This Row],[Volume equivalente de  Etanol Anidro comercializado em MARÇO de 2025 (m³)      Y]]/31)*10</f>
        <v>1917.0967741935485</v>
      </c>
    </row>
    <row r="40" spans="2:6" x14ac:dyDescent="0.35">
      <c r="B40" s="7" t="s">
        <v>43</v>
      </c>
      <c r="C40" s="7">
        <v>1001787793</v>
      </c>
      <c r="D40" s="7" t="s">
        <v>230</v>
      </c>
      <c r="E40" s="10">
        <v>4991</v>
      </c>
      <c r="F40" s="8">
        <f>(Tabela35[[#This Row],[Volume equivalente de  Etanol Anidro comercializado em MARÇO de 2025 (m³)      Y]]/31)*10</f>
        <v>1610</v>
      </c>
    </row>
    <row r="41" spans="2:6" x14ac:dyDescent="0.35">
      <c r="B41" s="7" t="s">
        <v>44</v>
      </c>
      <c r="C41" s="7">
        <v>1001452651</v>
      </c>
      <c r="D41" s="7" t="s">
        <v>231</v>
      </c>
      <c r="E41" s="10">
        <v>4412</v>
      </c>
      <c r="F41" s="8">
        <f>(Tabela35[[#This Row],[Volume equivalente de  Etanol Anidro comercializado em MARÇO de 2025 (m³)      Y]]/31)*10</f>
        <v>1423.2258064516127</v>
      </c>
    </row>
    <row r="42" spans="2:6" x14ac:dyDescent="0.35">
      <c r="B42" s="7" t="s">
        <v>45</v>
      </c>
      <c r="C42" s="7">
        <v>1001317309</v>
      </c>
      <c r="D42" s="7" t="s">
        <v>232</v>
      </c>
      <c r="E42" s="10">
        <v>6486</v>
      </c>
      <c r="F42" s="8">
        <f>(Tabela35[[#This Row],[Volume equivalente de  Etanol Anidro comercializado em MARÇO de 2025 (m³)      Y]]/31)*10</f>
        <v>2092.2580645161288</v>
      </c>
    </row>
    <row r="43" spans="2:6" x14ac:dyDescent="0.35">
      <c r="B43" s="7" t="s">
        <v>46</v>
      </c>
      <c r="C43" s="7">
        <v>1005552292</v>
      </c>
      <c r="D43" s="7" t="s">
        <v>233</v>
      </c>
      <c r="E43" s="10">
        <v>3697</v>
      </c>
      <c r="F43" s="8">
        <f>(Tabela35[[#This Row],[Volume equivalente de  Etanol Anidro comercializado em MARÇO de 2025 (m³)      Y]]/31)*10</f>
        <v>1192.5806451612905</v>
      </c>
    </row>
    <row r="44" spans="2:6" x14ac:dyDescent="0.35">
      <c r="B44" s="7" t="s">
        <v>47</v>
      </c>
      <c r="C44" s="7">
        <v>1013485658</v>
      </c>
      <c r="D44" s="7" t="s">
        <v>234</v>
      </c>
      <c r="E44" s="10">
        <v>4160</v>
      </c>
      <c r="F44" s="8">
        <f>(Tabela35[[#This Row],[Volume equivalente de  Etanol Anidro comercializado em MARÇO de 2025 (m³)      Y]]/31)*10</f>
        <v>1341.9354838709678</v>
      </c>
    </row>
    <row r="45" spans="2:6" x14ac:dyDescent="0.35">
      <c r="B45" s="7" t="s">
        <v>48</v>
      </c>
      <c r="C45" s="7">
        <v>1006983874</v>
      </c>
      <c r="D45" s="7" t="s">
        <v>235</v>
      </c>
      <c r="E45" s="10">
        <v>0</v>
      </c>
      <c r="F45" s="8">
        <f>(Tabela35[[#This Row],[Volume equivalente de  Etanol Anidro comercializado em MARÇO de 2025 (m³)      Y]]/31)*10</f>
        <v>0</v>
      </c>
    </row>
    <row r="46" spans="2:6" x14ac:dyDescent="0.35">
      <c r="B46" s="7" t="s">
        <v>49</v>
      </c>
      <c r="C46" s="7">
        <v>1058823121</v>
      </c>
      <c r="D46" s="7" t="s">
        <v>236</v>
      </c>
      <c r="E46" s="10">
        <v>1950</v>
      </c>
      <c r="F46" s="8">
        <f>(Tabela35[[#This Row],[Volume equivalente de  Etanol Anidro comercializado em MARÇO de 2025 (m³)      Y]]/31)*10</f>
        <v>629.0322580645161</v>
      </c>
    </row>
    <row r="47" spans="2:6" x14ac:dyDescent="0.35">
      <c r="B47" s="7" t="s">
        <v>50</v>
      </c>
      <c r="C47" s="7">
        <v>1000756149</v>
      </c>
      <c r="D47" s="7" t="s">
        <v>237</v>
      </c>
      <c r="E47" s="10">
        <v>2964</v>
      </c>
      <c r="F47" s="8">
        <f>(Tabela35[[#This Row],[Volume equivalente de  Etanol Anidro comercializado em MARÇO de 2025 (m³)      Y]]/31)*10</f>
        <v>956.12903225806451</v>
      </c>
    </row>
    <row r="48" spans="2:6" x14ac:dyDescent="0.35">
      <c r="B48" s="7" t="s">
        <v>51</v>
      </c>
      <c r="C48" s="7">
        <v>1097471676</v>
      </c>
      <c r="D48" s="7" t="s">
        <v>238</v>
      </c>
      <c r="E48" s="10">
        <v>3234</v>
      </c>
      <c r="F48" s="8">
        <f>(Tabela35[[#This Row],[Volume equivalente de  Etanol Anidro comercializado em MARÇO de 2025 (m³)      Y]]/31)*10</f>
        <v>1043.2258064516129</v>
      </c>
    </row>
    <row r="49" spans="2:6" x14ac:dyDescent="0.35">
      <c r="B49" s="7" t="s">
        <v>52</v>
      </c>
      <c r="C49" s="7">
        <v>1008768527</v>
      </c>
      <c r="D49" s="7" t="s">
        <v>239</v>
      </c>
      <c r="E49" s="10">
        <v>3705</v>
      </c>
      <c r="F49" s="8">
        <f>(Tabela35[[#This Row],[Volume equivalente de  Etanol Anidro comercializado em MARÇO de 2025 (m³)      Y]]/31)*10</f>
        <v>1195.1612903225807</v>
      </c>
    </row>
    <row r="50" spans="2:6" x14ac:dyDescent="0.35">
      <c r="B50" s="7" t="s">
        <v>53</v>
      </c>
      <c r="C50" s="7">
        <v>1001902563</v>
      </c>
      <c r="D50" s="7" t="s">
        <v>240</v>
      </c>
      <c r="E50" s="10">
        <v>3419</v>
      </c>
      <c r="F50" s="8">
        <f>(Tabela35[[#This Row],[Volume equivalente de  Etanol Anidro comercializado em MARÇO de 2025 (m³)      Y]]/31)*10</f>
        <v>1102.9032258064517</v>
      </c>
    </row>
    <row r="51" spans="2:6" x14ac:dyDescent="0.35">
      <c r="B51" s="7" t="s">
        <v>54</v>
      </c>
      <c r="C51" s="7">
        <v>1003609381</v>
      </c>
      <c r="D51" s="7" t="s">
        <v>241</v>
      </c>
      <c r="E51" s="10">
        <v>3085</v>
      </c>
      <c r="F51" s="8">
        <f>(Tabela35[[#This Row],[Volume equivalente de  Etanol Anidro comercializado em MARÇO de 2025 (m³)      Y]]/31)*10</f>
        <v>995.16129032258061</v>
      </c>
    </row>
    <row r="52" spans="2:6" x14ac:dyDescent="0.35">
      <c r="B52" s="7" t="s">
        <v>55</v>
      </c>
      <c r="C52" s="7">
        <v>1001256137</v>
      </c>
      <c r="D52" s="7" t="s">
        <v>242</v>
      </c>
      <c r="E52" s="10">
        <v>2636</v>
      </c>
      <c r="F52" s="8">
        <f>(Tabela35[[#This Row],[Volume equivalente de  Etanol Anidro comercializado em MARÇO de 2025 (m³)      Y]]/31)*10</f>
        <v>850.32258064516122</v>
      </c>
    </row>
    <row r="53" spans="2:6" x14ac:dyDescent="0.35">
      <c r="B53" s="7" t="s">
        <v>56</v>
      </c>
      <c r="C53" s="7">
        <v>1021873748</v>
      </c>
      <c r="D53" s="7" t="s">
        <v>243</v>
      </c>
      <c r="E53" s="10">
        <v>2396</v>
      </c>
      <c r="F53" s="8">
        <f>(Tabela35[[#This Row],[Volume equivalente de  Etanol Anidro comercializado em MARÇO de 2025 (m³)      Y]]/31)*10</f>
        <v>772.9032258064517</v>
      </c>
    </row>
    <row r="54" spans="2:6" x14ac:dyDescent="0.35">
      <c r="B54" s="7" t="s">
        <v>57</v>
      </c>
      <c r="C54" s="7">
        <v>1010767247</v>
      </c>
      <c r="D54" s="7" t="s">
        <v>244</v>
      </c>
      <c r="E54" s="10">
        <v>2001</v>
      </c>
      <c r="F54" s="8">
        <f>(Tabela35[[#This Row],[Volume equivalente de  Etanol Anidro comercializado em MARÇO de 2025 (m³)      Y]]/31)*10</f>
        <v>645.48387096774195</v>
      </c>
    </row>
    <row r="55" spans="2:6" x14ac:dyDescent="0.35">
      <c r="B55" s="7" t="s">
        <v>58</v>
      </c>
      <c r="C55" s="7">
        <v>1005068412</v>
      </c>
      <c r="D55" s="7" t="s">
        <v>245</v>
      </c>
      <c r="E55" s="10">
        <v>304</v>
      </c>
      <c r="F55" s="8">
        <f>(Tabela35[[#This Row],[Volume equivalente de  Etanol Anidro comercializado em MARÇO de 2025 (m³)      Y]]/31)*10</f>
        <v>98.064516129032256</v>
      </c>
    </row>
    <row r="56" spans="2:6" x14ac:dyDescent="0.35">
      <c r="B56" s="7" t="s">
        <v>59</v>
      </c>
      <c r="C56" s="7">
        <v>1005380369</v>
      </c>
      <c r="D56" s="7" t="s">
        <v>246</v>
      </c>
      <c r="E56" s="10">
        <v>2868</v>
      </c>
      <c r="F56" s="8">
        <f>(Tabela35[[#This Row],[Volume equivalente de  Etanol Anidro comercializado em MARÇO de 2025 (m³)      Y]]/31)*10</f>
        <v>925.16129032258061</v>
      </c>
    </row>
    <row r="57" spans="2:6" x14ac:dyDescent="0.35">
      <c r="B57" s="7" t="s">
        <v>60</v>
      </c>
      <c r="C57" s="7">
        <v>1002044526</v>
      </c>
      <c r="D57" s="7" t="s">
        <v>247</v>
      </c>
      <c r="E57" s="10">
        <v>2435</v>
      </c>
      <c r="F57" s="8">
        <f>(Tabela35[[#This Row],[Volume equivalente de  Etanol Anidro comercializado em MARÇO de 2025 (m³)      Y]]/31)*10</f>
        <v>785.48387096774195</v>
      </c>
    </row>
    <row r="58" spans="2:6" x14ac:dyDescent="0.35">
      <c r="B58" s="7" t="s">
        <v>61</v>
      </c>
      <c r="C58" s="7">
        <v>1003980754</v>
      </c>
      <c r="D58" s="7" t="s">
        <v>248</v>
      </c>
      <c r="E58" s="10">
        <v>2606</v>
      </c>
      <c r="F58" s="8">
        <f>(Tabela35[[#This Row],[Volume equivalente de  Etanol Anidro comercializado em MARÇO de 2025 (m³)      Y]]/31)*10</f>
        <v>840.64516129032256</v>
      </c>
    </row>
    <row r="59" spans="2:6" x14ac:dyDescent="0.35">
      <c r="B59" s="7" t="s">
        <v>62</v>
      </c>
      <c r="C59" s="7">
        <v>1003933842</v>
      </c>
      <c r="D59" s="7" t="s">
        <v>249</v>
      </c>
      <c r="E59" s="10">
        <v>3795</v>
      </c>
      <c r="F59" s="8">
        <f>(Tabela35[[#This Row],[Volume equivalente de  Etanol Anidro comercializado em MARÇO de 2025 (m³)      Y]]/31)*10</f>
        <v>1224.1935483870968</v>
      </c>
    </row>
    <row r="60" spans="2:6" x14ac:dyDescent="0.35">
      <c r="B60" s="7" t="s">
        <v>63</v>
      </c>
      <c r="C60" s="7">
        <v>1011898169</v>
      </c>
      <c r="D60" s="7" t="s">
        <v>250</v>
      </c>
      <c r="E60" s="10">
        <v>1788</v>
      </c>
      <c r="F60" s="8">
        <f>(Tabela35[[#This Row],[Volume equivalente de  Etanol Anidro comercializado em MARÇO de 2025 (m³)      Y]]/31)*10</f>
        <v>576.77419354838707</v>
      </c>
    </row>
    <row r="61" spans="2:6" x14ac:dyDescent="0.35">
      <c r="B61" s="7" t="s">
        <v>64</v>
      </c>
      <c r="C61" s="7">
        <v>1001557353</v>
      </c>
      <c r="D61" s="7" t="s">
        <v>251</v>
      </c>
      <c r="E61" s="10">
        <v>2286</v>
      </c>
      <c r="F61" s="8">
        <f>(Tabela35[[#This Row],[Volume equivalente de  Etanol Anidro comercializado em MARÇO de 2025 (m³)      Y]]/31)*10</f>
        <v>737.41935483870964</v>
      </c>
    </row>
    <row r="62" spans="2:6" x14ac:dyDescent="0.35">
      <c r="B62" s="7" t="s">
        <v>65</v>
      </c>
      <c r="C62" s="7">
        <v>1002299645</v>
      </c>
      <c r="D62" s="7" t="s">
        <v>252</v>
      </c>
      <c r="E62" s="10">
        <v>2253</v>
      </c>
      <c r="F62" s="8">
        <f>(Tabela35[[#This Row],[Volume equivalente de  Etanol Anidro comercializado em MARÇO de 2025 (m³)      Y]]/31)*10</f>
        <v>726.77419354838707</v>
      </c>
    </row>
    <row r="63" spans="2:6" x14ac:dyDescent="0.35">
      <c r="B63" s="7" t="s">
        <v>66</v>
      </c>
      <c r="C63" s="7">
        <v>1003565937</v>
      </c>
      <c r="D63" s="7" t="s">
        <v>253</v>
      </c>
      <c r="E63" s="10">
        <v>2270</v>
      </c>
      <c r="F63" s="8">
        <f>(Tabela35[[#This Row],[Volume equivalente de  Etanol Anidro comercializado em MARÇO de 2025 (m³)      Y]]/31)*10</f>
        <v>732.25806451612902</v>
      </c>
    </row>
    <row r="64" spans="2:6" x14ac:dyDescent="0.35">
      <c r="B64" s="7" t="s">
        <v>67</v>
      </c>
      <c r="C64" s="7">
        <v>1000326969</v>
      </c>
      <c r="D64" s="7" t="s">
        <v>254</v>
      </c>
      <c r="E64" s="10">
        <v>2112</v>
      </c>
      <c r="F64" s="8">
        <f>(Tabela35[[#This Row],[Volume equivalente de  Etanol Anidro comercializado em MARÇO de 2025 (m³)      Y]]/31)*10</f>
        <v>681.29032258064512</v>
      </c>
    </row>
    <row r="65" spans="2:6" x14ac:dyDescent="0.35">
      <c r="B65" s="7" t="s">
        <v>68</v>
      </c>
      <c r="C65" s="7">
        <v>1006240179</v>
      </c>
      <c r="D65" s="7" t="s">
        <v>255</v>
      </c>
      <c r="E65" s="10">
        <v>3390</v>
      </c>
      <c r="F65" s="8">
        <f>(Tabela35[[#This Row],[Volume equivalente de  Etanol Anidro comercializado em MARÇO de 2025 (m³)      Y]]/31)*10</f>
        <v>1093.5483870967741</v>
      </c>
    </row>
    <row r="66" spans="2:6" x14ac:dyDescent="0.35">
      <c r="B66" s="7" t="s">
        <v>69</v>
      </c>
      <c r="C66" s="7">
        <v>3022355152</v>
      </c>
      <c r="D66" s="7" t="s">
        <v>256</v>
      </c>
      <c r="E66" s="10">
        <v>2003</v>
      </c>
      <c r="F66" s="8">
        <f>(Tabela35[[#This Row],[Volume equivalente de  Etanol Anidro comercializado em MARÇO de 2025 (m³)      Y]]/31)*10</f>
        <v>646.12903225806451</v>
      </c>
    </row>
    <row r="67" spans="2:6" x14ac:dyDescent="0.35">
      <c r="B67" s="7" t="s">
        <v>70</v>
      </c>
      <c r="C67" s="7">
        <v>1010204914</v>
      </c>
      <c r="D67" s="7" t="s">
        <v>257</v>
      </c>
      <c r="E67" s="10">
        <v>2991</v>
      </c>
      <c r="F67" s="8">
        <f>(Tabela35[[#This Row],[Volume equivalente de  Etanol Anidro comercializado em MARÇO de 2025 (m³)      Y]]/31)*10</f>
        <v>964.83870967741939</v>
      </c>
    </row>
    <row r="68" spans="2:6" x14ac:dyDescent="0.35">
      <c r="B68" s="7" t="s">
        <v>71</v>
      </c>
      <c r="C68" s="7">
        <v>1001804345</v>
      </c>
      <c r="D68" s="7" t="s">
        <v>258</v>
      </c>
      <c r="E68" s="10">
        <v>1552</v>
      </c>
      <c r="F68" s="8">
        <f>(Tabela35[[#This Row],[Volume equivalente de  Etanol Anidro comercializado em MARÇO de 2025 (m³)      Y]]/31)*10</f>
        <v>500.64516129032256</v>
      </c>
    </row>
    <row r="69" spans="2:6" x14ac:dyDescent="0.35">
      <c r="B69" s="7" t="s">
        <v>72</v>
      </c>
      <c r="C69" s="7">
        <v>1048700586</v>
      </c>
      <c r="D69" s="7" t="s">
        <v>259</v>
      </c>
      <c r="E69" s="10">
        <v>1975</v>
      </c>
      <c r="F69" s="8">
        <f>(Tabela35[[#This Row],[Volume equivalente de  Etanol Anidro comercializado em MARÇO de 2025 (m³)      Y]]/31)*10</f>
        <v>637.09677419354841</v>
      </c>
    </row>
    <row r="70" spans="2:6" x14ac:dyDescent="0.35">
      <c r="B70" s="7" t="s">
        <v>73</v>
      </c>
      <c r="C70" s="7">
        <v>1011428668</v>
      </c>
      <c r="D70" s="7" t="s">
        <v>260</v>
      </c>
      <c r="E70" s="10">
        <v>1879</v>
      </c>
      <c r="F70" s="8">
        <f>(Tabela35[[#This Row],[Volume equivalente de  Etanol Anidro comercializado em MARÇO de 2025 (m³)      Y]]/31)*10</f>
        <v>606.12903225806451</v>
      </c>
    </row>
    <row r="71" spans="2:6" x14ac:dyDescent="0.35">
      <c r="B71" s="7" t="s">
        <v>74</v>
      </c>
      <c r="C71" s="7">
        <v>1001683557</v>
      </c>
      <c r="D71" s="7" t="s">
        <v>261</v>
      </c>
      <c r="E71" s="10">
        <v>1655</v>
      </c>
      <c r="F71" s="8">
        <f>(Tabela35[[#This Row],[Volume equivalente de  Etanol Anidro comercializado em MARÇO de 2025 (m³)      Y]]/31)*10</f>
        <v>533.87096774193549</v>
      </c>
    </row>
    <row r="72" spans="2:6" x14ac:dyDescent="0.35">
      <c r="B72" s="7" t="s">
        <v>75</v>
      </c>
      <c r="C72" s="7">
        <v>1086910148</v>
      </c>
      <c r="D72" s="7" t="s">
        <v>262</v>
      </c>
      <c r="E72" s="10">
        <v>1510</v>
      </c>
      <c r="F72" s="8">
        <f>(Tabela35[[#This Row],[Volume equivalente de  Etanol Anidro comercializado em MARÇO de 2025 (m³)      Y]]/31)*10</f>
        <v>487.09677419354841</v>
      </c>
    </row>
    <row r="73" spans="2:6" x14ac:dyDescent="0.35">
      <c r="B73" s="7" t="s">
        <v>76</v>
      </c>
      <c r="C73" s="7">
        <v>1044578875</v>
      </c>
      <c r="D73" s="7" t="s">
        <v>263</v>
      </c>
      <c r="E73" s="10">
        <v>8765</v>
      </c>
      <c r="F73" s="8">
        <f>(Tabela35[[#This Row],[Volume equivalente de  Etanol Anidro comercializado em MARÇO de 2025 (m³)      Y]]/31)*10</f>
        <v>2827.4193548387098</v>
      </c>
    </row>
    <row r="74" spans="2:6" x14ac:dyDescent="0.35">
      <c r="B74" s="7" t="s">
        <v>77</v>
      </c>
      <c r="C74" s="7">
        <v>2008944957</v>
      </c>
      <c r="D74" s="7" t="s">
        <v>264</v>
      </c>
      <c r="E74" s="10">
        <v>453</v>
      </c>
      <c r="F74" s="8">
        <f>(Tabela35[[#This Row],[Volume equivalente de  Etanol Anidro comercializado em MARÇO de 2025 (m³)      Y]]/31)*10</f>
        <v>146.12903225806451</v>
      </c>
    </row>
    <row r="75" spans="2:6" x14ac:dyDescent="0.35">
      <c r="B75" s="7" t="s">
        <v>78</v>
      </c>
      <c r="C75" s="7">
        <v>1002886685</v>
      </c>
      <c r="D75" s="7" t="s">
        <v>265</v>
      </c>
      <c r="E75" s="10">
        <v>1319</v>
      </c>
      <c r="F75" s="8">
        <f>(Tabela35[[#This Row],[Volume equivalente de  Etanol Anidro comercializado em MARÇO de 2025 (m³)      Y]]/31)*10</f>
        <v>425.48387096774195</v>
      </c>
    </row>
    <row r="76" spans="2:6" x14ac:dyDescent="0.35">
      <c r="B76" s="7" t="s">
        <v>79</v>
      </c>
      <c r="C76" s="7">
        <v>1006537572</v>
      </c>
      <c r="D76" s="7" t="s">
        <v>266</v>
      </c>
      <c r="E76" s="10">
        <v>434</v>
      </c>
      <c r="F76" s="8">
        <f>(Tabela35[[#This Row],[Volume equivalente de  Etanol Anidro comercializado em MARÇO de 2025 (m³)      Y]]/31)*10</f>
        <v>140</v>
      </c>
    </row>
    <row r="77" spans="2:6" x14ac:dyDescent="0.35">
      <c r="B77" s="7" t="s">
        <v>80</v>
      </c>
      <c r="C77" s="7">
        <v>1001561464</v>
      </c>
      <c r="D77" s="7" t="s">
        <v>267</v>
      </c>
      <c r="E77" s="10">
        <v>1054</v>
      </c>
      <c r="F77" s="8">
        <f>(Tabela35[[#This Row],[Volume equivalente de  Etanol Anidro comercializado em MARÇO de 2025 (m³)      Y]]/31)*10</f>
        <v>340</v>
      </c>
    </row>
    <row r="78" spans="2:6" x14ac:dyDescent="0.35">
      <c r="B78" s="7" t="s">
        <v>81</v>
      </c>
      <c r="C78" s="7">
        <v>1013210610</v>
      </c>
      <c r="D78" s="7" t="s">
        <v>268</v>
      </c>
      <c r="E78" s="10">
        <v>1283</v>
      </c>
      <c r="F78" s="8">
        <f>(Tabela35[[#This Row],[Volume equivalente de  Etanol Anidro comercializado em MARÇO de 2025 (m³)      Y]]/31)*10</f>
        <v>413.87096774193549</v>
      </c>
    </row>
    <row r="79" spans="2:6" x14ac:dyDescent="0.35">
      <c r="B79" s="7" t="s">
        <v>82</v>
      </c>
      <c r="C79" s="7">
        <v>1002913444</v>
      </c>
      <c r="D79" s="7" t="s">
        <v>269</v>
      </c>
      <c r="E79" s="10">
        <v>1514</v>
      </c>
      <c r="F79" s="8">
        <f>(Tabela35[[#This Row],[Volume equivalente de  Etanol Anidro comercializado em MARÇO de 2025 (m³)      Y]]/31)*10</f>
        <v>488.38709677419354</v>
      </c>
    </row>
    <row r="80" spans="2:6" x14ac:dyDescent="0.35">
      <c r="B80" s="7" t="s">
        <v>83</v>
      </c>
      <c r="C80" s="7">
        <v>1009596665</v>
      </c>
      <c r="D80" s="7" t="s">
        <v>270</v>
      </c>
      <c r="E80" s="10">
        <v>1109</v>
      </c>
      <c r="F80" s="8">
        <f>(Tabela35[[#This Row],[Volume equivalente de  Etanol Anidro comercializado em MARÇO de 2025 (m³)      Y]]/31)*10</f>
        <v>357.74193548387098</v>
      </c>
    </row>
    <row r="81" spans="2:6" x14ac:dyDescent="0.35">
      <c r="B81" s="7" t="s">
        <v>84</v>
      </c>
      <c r="C81" s="7">
        <v>1011775945</v>
      </c>
      <c r="D81" s="7" t="s">
        <v>271</v>
      </c>
      <c r="E81" s="10">
        <v>930</v>
      </c>
      <c r="F81" s="8">
        <f>(Tabela35[[#This Row],[Volume equivalente de  Etanol Anidro comercializado em MARÇO de 2025 (m³)      Y]]/31)*10</f>
        <v>300</v>
      </c>
    </row>
    <row r="82" spans="2:6" x14ac:dyDescent="0.35">
      <c r="B82" s="7" t="s">
        <v>85</v>
      </c>
      <c r="C82" s="7">
        <v>1005673133</v>
      </c>
      <c r="D82" s="7" t="s">
        <v>272</v>
      </c>
      <c r="E82" s="10">
        <v>1079</v>
      </c>
      <c r="F82" s="8">
        <f>(Tabela35[[#This Row],[Volume equivalente de  Etanol Anidro comercializado em MARÇO de 2025 (m³)      Y]]/31)*10</f>
        <v>348.06451612903226</v>
      </c>
    </row>
    <row r="83" spans="2:6" x14ac:dyDescent="0.35">
      <c r="B83" s="7" t="s">
        <v>86</v>
      </c>
      <c r="C83" s="7">
        <v>1068110501</v>
      </c>
      <c r="D83" s="7" t="s">
        <v>273</v>
      </c>
      <c r="E83" s="10">
        <v>728</v>
      </c>
      <c r="F83" s="8">
        <f>(Tabela35[[#This Row],[Volume equivalente de  Etanol Anidro comercializado em MARÇO de 2025 (m³)      Y]]/31)*10</f>
        <v>234.83870967741936</v>
      </c>
    </row>
    <row r="84" spans="2:6" x14ac:dyDescent="0.35">
      <c r="B84" s="7" t="s">
        <v>87</v>
      </c>
      <c r="C84" s="7">
        <v>1004138529</v>
      </c>
      <c r="D84" s="7" t="s">
        <v>274</v>
      </c>
      <c r="E84" s="10">
        <v>4667</v>
      </c>
      <c r="F84" s="8">
        <f>(Tabela35[[#This Row],[Volume equivalente de  Etanol Anidro comercializado em MARÇO de 2025 (m³)      Y]]/31)*10</f>
        <v>1505.483870967742</v>
      </c>
    </row>
    <row r="85" spans="2:6" x14ac:dyDescent="0.35">
      <c r="B85" s="7" t="s">
        <v>88</v>
      </c>
      <c r="C85" s="7">
        <v>1037779606</v>
      </c>
      <c r="D85" s="7" t="s">
        <v>275</v>
      </c>
      <c r="E85" s="10">
        <v>0</v>
      </c>
      <c r="F85" s="8">
        <f>(Tabela35[[#This Row],[Volume equivalente de  Etanol Anidro comercializado em MARÇO de 2025 (m³)      Y]]/31)*10</f>
        <v>0</v>
      </c>
    </row>
    <row r="86" spans="2:6" x14ac:dyDescent="0.35">
      <c r="B86" s="7" t="s">
        <v>89</v>
      </c>
      <c r="C86" s="7">
        <v>1044297367</v>
      </c>
      <c r="D86" s="7" t="s">
        <v>276</v>
      </c>
      <c r="E86" s="10">
        <v>878</v>
      </c>
      <c r="F86" s="8">
        <f>(Tabela35[[#This Row],[Volume equivalente de  Etanol Anidro comercializado em MARÇO de 2025 (m³)      Y]]/31)*10</f>
        <v>283.22580645161293</v>
      </c>
    </row>
    <row r="87" spans="2:6" x14ac:dyDescent="0.35">
      <c r="B87" s="7" t="s">
        <v>90</v>
      </c>
      <c r="C87" s="7">
        <v>1001973067</v>
      </c>
      <c r="D87" s="7" t="s">
        <v>277</v>
      </c>
      <c r="E87" s="10">
        <v>649</v>
      </c>
      <c r="F87" s="8">
        <f>(Tabela35[[#This Row],[Volume equivalente de  Etanol Anidro comercializado em MARÇO de 2025 (m³)      Y]]/31)*10</f>
        <v>209.35483870967741</v>
      </c>
    </row>
    <row r="88" spans="2:6" x14ac:dyDescent="0.35">
      <c r="B88" s="7" t="s">
        <v>91</v>
      </c>
      <c r="C88" s="7">
        <v>1002368373</v>
      </c>
      <c r="D88" s="7" t="s">
        <v>278</v>
      </c>
      <c r="E88" s="10">
        <v>656</v>
      </c>
      <c r="F88" s="8">
        <f>(Tabela35[[#This Row],[Volume equivalente de  Etanol Anidro comercializado em MARÇO de 2025 (m³)      Y]]/31)*10</f>
        <v>211.61290322580643</v>
      </c>
    </row>
    <row r="89" spans="2:6" x14ac:dyDescent="0.35">
      <c r="B89" s="7" t="s">
        <v>92</v>
      </c>
      <c r="C89" s="7">
        <v>1001602498</v>
      </c>
      <c r="D89" s="7" t="s">
        <v>279</v>
      </c>
      <c r="E89" s="10">
        <v>670</v>
      </c>
      <c r="F89" s="8">
        <f>(Tabela35[[#This Row],[Volume equivalente de  Etanol Anidro comercializado em MARÇO de 2025 (m³)      Y]]/31)*10</f>
        <v>216.12903225806451</v>
      </c>
    </row>
    <row r="90" spans="2:6" x14ac:dyDescent="0.35">
      <c r="B90" s="7" t="s">
        <v>93</v>
      </c>
      <c r="C90" s="7">
        <v>1002924588</v>
      </c>
      <c r="D90" s="7" t="s">
        <v>280</v>
      </c>
      <c r="E90" s="10">
        <v>520</v>
      </c>
      <c r="F90" s="8">
        <f>(Tabela35[[#This Row],[Volume equivalente de  Etanol Anidro comercializado em MARÇO de 2025 (m³)      Y]]/31)*10</f>
        <v>167.74193548387098</v>
      </c>
    </row>
    <row r="91" spans="2:6" x14ac:dyDescent="0.35">
      <c r="B91" s="7" t="s">
        <v>94</v>
      </c>
      <c r="C91" s="7">
        <v>1000828887</v>
      </c>
      <c r="D91" s="7" t="s">
        <v>281</v>
      </c>
      <c r="E91" s="10">
        <v>582</v>
      </c>
      <c r="F91" s="8">
        <f>(Tabela35[[#This Row],[Volume equivalente de  Etanol Anidro comercializado em MARÇO de 2025 (m³)      Y]]/31)*10</f>
        <v>187.74193548387098</v>
      </c>
    </row>
    <row r="92" spans="2:6" x14ac:dyDescent="0.35">
      <c r="B92" s="7" t="s">
        <v>95</v>
      </c>
      <c r="C92" s="7">
        <v>1019924948</v>
      </c>
      <c r="D92" s="7" t="s">
        <v>282</v>
      </c>
      <c r="E92" s="10">
        <v>870</v>
      </c>
      <c r="F92" s="8">
        <f>(Tabela35[[#This Row],[Volume equivalente de  Etanol Anidro comercializado em MARÇO de 2025 (m³)      Y]]/31)*10</f>
        <v>280.64516129032262</v>
      </c>
    </row>
    <row r="93" spans="2:6" x14ac:dyDescent="0.35">
      <c r="B93" s="7" t="s">
        <v>96</v>
      </c>
      <c r="C93" s="7">
        <v>1000942246</v>
      </c>
      <c r="D93" s="7" t="s">
        <v>283</v>
      </c>
      <c r="E93" s="10">
        <v>707</v>
      </c>
      <c r="F93" s="8">
        <f>(Tabela35[[#This Row],[Volume equivalente de  Etanol Anidro comercializado em MARÇO de 2025 (m³)      Y]]/31)*10</f>
        <v>228.06451612903226</v>
      </c>
    </row>
    <row r="94" spans="2:6" x14ac:dyDescent="0.35">
      <c r="B94" s="7" t="s">
        <v>97</v>
      </c>
      <c r="C94" s="7">
        <v>1009201095</v>
      </c>
      <c r="D94" s="7" t="s">
        <v>284</v>
      </c>
      <c r="E94" s="10">
        <v>535</v>
      </c>
      <c r="F94" s="8">
        <f>(Tabela35[[#This Row],[Volume equivalente de  Etanol Anidro comercializado em MARÇO de 2025 (m³)      Y]]/31)*10</f>
        <v>172.58064516129031</v>
      </c>
    </row>
    <row r="95" spans="2:6" x14ac:dyDescent="0.35">
      <c r="B95" s="7" t="s">
        <v>98</v>
      </c>
      <c r="C95" s="7">
        <v>1034226839</v>
      </c>
      <c r="D95" s="7" t="s">
        <v>285</v>
      </c>
      <c r="E95" s="10">
        <v>546</v>
      </c>
      <c r="F95" s="8">
        <f>(Tabela35[[#This Row],[Volume equivalente de  Etanol Anidro comercializado em MARÇO de 2025 (m³)      Y]]/31)*10</f>
        <v>176.12903225806451</v>
      </c>
    </row>
    <row r="96" spans="2:6" x14ac:dyDescent="0.35">
      <c r="B96" s="7" t="s">
        <v>99</v>
      </c>
      <c r="C96" s="7">
        <v>1036357116</v>
      </c>
      <c r="D96" s="7" t="s">
        <v>286</v>
      </c>
      <c r="E96" s="10">
        <v>910</v>
      </c>
      <c r="F96" s="8">
        <f>(Tabela35[[#This Row],[Volume equivalente de  Etanol Anidro comercializado em MARÇO de 2025 (m³)      Y]]/31)*10</f>
        <v>293.54838709677421</v>
      </c>
    </row>
    <row r="97" spans="2:6" x14ac:dyDescent="0.35">
      <c r="B97" s="7" t="s">
        <v>100</v>
      </c>
      <c r="C97" s="7">
        <v>1002123223</v>
      </c>
      <c r="D97" s="7" t="s">
        <v>287</v>
      </c>
      <c r="E97" s="10">
        <v>435</v>
      </c>
      <c r="F97" s="8">
        <f>(Tabela35[[#This Row],[Volume equivalente de  Etanol Anidro comercializado em MARÇO de 2025 (m³)      Y]]/31)*10</f>
        <v>140.32258064516131</v>
      </c>
    </row>
    <row r="98" spans="2:6" x14ac:dyDescent="0.35">
      <c r="B98" s="7" t="s">
        <v>101</v>
      </c>
      <c r="C98" s="7">
        <v>1044248274</v>
      </c>
      <c r="D98" s="7" t="s">
        <v>288</v>
      </c>
      <c r="E98" s="10">
        <v>588</v>
      </c>
      <c r="F98" s="8">
        <f>(Tabela35[[#This Row],[Volume equivalente de  Etanol Anidro comercializado em MARÇO de 2025 (m³)      Y]]/31)*10</f>
        <v>189.67741935483872</v>
      </c>
    </row>
    <row r="99" spans="2:6" x14ac:dyDescent="0.35">
      <c r="B99" s="7" t="s">
        <v>102</v>
      </c>
      <c r="C99" s="7">
        <v>1003908643</v>
      </c>
      <c r="D99" s="7" t="s">
        <v>289</v>
      </c>
      <c r="E99" s="10">
        <v>418</v>
      </c>
      <c r="F99" s="8">
        <f>(Tabela35[[#This Row],[Volume equivalente de  Etanol Anidro comercializado em MARÇO de 2025 (m³)      Y]]/31)*10</f>
        <v>134.83870967741936</v>
      </c>
    </row>
    <row r="100" spans="2:6" x14ac:dyDescent="0.35">
      <c r="B100" s="7" t="s">
        <v>103</v>
      </c>
      <c r="C100" s="7">
        <v>1001083568</v>
      </c>
      <c r="D100" s="7" t="s">
        <v>290</v>
      </c>
      <c r="E100" s="10">
        <v>324</v>
      </c>
      <c r="F100" s="8">
        <f>(Tabela35[[#This Row],[Volume equivalente de  Etanol Anidro comercializado em MARÇO de 2025 (m³)      Y]]/31)*10</f>
        <v>104.51612903225806</v>
      </c>
    </row>
    <row r="101" spans="2:6" x14ac:dyDescent="0.35">
      <c r="B101" s="7" t="s">
        <v>104</v>
      </c>
      <c r="C101" s="7">
        <v>1085491074</v>
      </c>
      <c r="D101" s="7" t="s">
        <v>291</v>
      </c>
      <c r="E101" s="10">
        <v>431</v>
      </c>
      <c r="F101" s="8">
        <f>(Tabela35[[#This Row],[Volume equivalente de  Etanol Anidro comercializado em MARÇO de 2025 (m³)      Y]]/31)*10</f>
        <v>139.03225806451613</v>
      </c>
    </row>
    <row r="102" spans="2:6" x14ac:dyDescent="0.35">
      <c r="B102" s="7" t="s">
        <v>105</v>
      </c>
      <c r="C102" s="7">
        <v>1009565834</v>
      </c>
      <c r="D102" s="7" t="s">
        <v>292</v>
      </c>
      <c r="E102" s="10">
        <v>18</v>
      </c>
      <c r="F102" s="8">
        <f>(Tabela35[[#This Row],[Volume equivalente de  Etanol Anidro comercializado em MARÇO de 2025 (m³)      Y]]/31)*10</f>
        <v>5.806451612903226</v>
      </c>
    </row>
    <row r="103" spans="2:6" x14ac:dyDescent="0.35">
      <c r="B103" s="7" t="s">
        <v>106</v>
      </c>
      <c r="C103" s="7">
        <v>1002284585</v>
      </c>
      <c r="D103" s="7" t="s">
        <v>293</v>
      </c>
      <c r="E103" s="10">
        <v>281</v>
      </c>
      <c r="F103" s="8">
        <f>(Tabela35[[#This Row],[Volume equivalente de  Etanol Anidro comercializado em MARÇO de 2025 (m³)      Y]]/31)*10</f>
        <v>90.645161290322577</v>
      </c>
    </row>
    <row r="104" spans="2:6" x14ac:dyDescent="0.35">
      <c r="B104" s="7" t="s">
        <v>107</v>
      </c>
      <c r="C104" s="7">
        <v>1005470445</v>
      </c>
      <c r="D104" s="7" t="s">
        <v>294</v>
      </c>
      <c r="E104" s="10">
        <v>799</v>
      </c>
      <c r="F104" s="8">
        <f>(Tabela35[[#This Row],[Volume equivalente de  Etanol Anidro comercializado em MARÇO de 2025 (m³)      Y]]/31)*10</f>
        <v>257.74193548387098</v>
      </c>
    </row>
    <row r="105" spans="2:6" x14ac:dyDescent="0.35">
      <c r="B105" s="7" t="s">
        <v>108</v>
      </c>
      <c r="C105" s="7">
        <v>1002275017</v>
      </c>
      <c r="D105" s="7" t="s">
        <v>295</v>
      </c>
      <c r="E105" s="10">
        <v>0</v>
      </c>
      <c r="F105" s="8">
        <f>(Tabela35[[#This Row],[Volume equivalente de  Etanol Anidro comercializado em MARÇO de 2025 (m³)      Y]]/31)*10</f>
        <v>0</v>
      </c>
    </row>
    <row r="106" spans="2:6" x14ac:dyDescent="0.35">
      <c r="B106" s="7" t="s">
        <v>109</v>
      </c>
      <c r="C106" s="7">
        <v>1005315244</v>
      </c>
      <c r="D106" s="7" t="s">
        <v>296</v>
      </c>
      <c r="E106" s="10">
        <v>375</v>
      </c>
      <c r="F106" s="8">
        <f>(Tabela35[[#This Row],[Volume equivalente de  Etanol Anidro comercializado em MARÇO de 2025 (m³)      Y]]/31)*10</f>
        <v>120.96774193548387</v>
      </c>
    </row>
    <row r="107" spans="2:6" x14ac:dyDescent="0.35">
      <c r="B107" s="7" t="s">
        <v>110</v>
      </c>
      <c r="C107" s="7">
        <v>1004414127</v>
      </c>
      <c r="D107" s="7" t="s">
        <v>297</v>
      </c>
      <c r="E107" s="10">
        <v>186</v>
      </c>
      <c r="F107" s="8">
        <f>(Tabela35[[#This Row],[Volume equivalente de  Etanol Anidro comercializado em MARÇO de 2025 (m³)      Y]]/31)*10</f>
        <v>60</v>
      </c>
    </row>
    <row r="108" spans="2:6" x14ac:dyDescent="0.35">
      <c r="B108" s="7" t="s">
        <v>111</v>
      </c>
      <c r="C108" s="7">
        <v>1037020090</v>
      </c>
      <c r="D108" s="7" t="s">
        <v>298</v>
      </c>
      <c r="E108" s="10">
        <v>850</v>
      </c>
      <c r="F108" s="8">
        <f>(Tabela35[[#This Row],[Volume equivalente de  Etanol Anidro comercializado em MARÇO de 2025 (m³)      Y]]/31)*10</f>
        <v>274.19354838709677</v>
      </c>
    </row>
    <row r="109" spans="2:6" x14ac:dyDescent="0.35">
      <c r="B109" s="7" t="s">
        <v>112</v>
      </c>
      <c r="C109" s="7">
        <v>1009056321</v>
      </c>
      <c r="D109" s="7" t="s">
        <v>299</v>
      </c>
      <c r="E109" s="10">
        <v>258</v>
      </c>
      <c r="F109" s="8">
        <f>(Tabela35[[#This Row],[Volume equivalente de  Etanol Anidro comercializado em MARÇO de 2025 (m³)      Y]]/31)*10</f>
        <v>83.225806451612897</v>
      </c>
    </row>
    <row r="110" spans="2:6" x14ac:dyDescent="0.35">
      <c r="B110" s="7" t="s">
        <v>113</v>
      </c>
      <c r="C110" s="7">
        <v>1007723581</v>
      </c>
      <c r="D110" s="7" t="s">
        <v>300</v>
      </c>
      <c r="E110" s="10">
        <v>232</v>
      </c>
      <c r="F110" s="8">
        <f>(Tabela35[[#This Row],[Volume equivalente de  Etanol Anidro comercializado em MARÇO de 2025 (m³)      Y]]/31)*10</f>
        <v>74.838709677419345</v>
      </c>
    </row>
    <row r="111" spans="2:6" x14ac:dyDescent="0.35">
      <c r="B111" s="7" t="s">
        <v>114</v>
      </c>
      <c r="C111" s="7">
        <v>1003016811</v>
      </c>
      <c r="D111" s="7" t="s">
        <v>301</v>
      </c>
      <c r="E111" s="10">
        <v>72</v>
      </c>
      <c r="F111" s="8">
        <f>(Tabela35[[#This Row],[Volume equivalente de  Etanol Anidro comercializado em MARÇO de 2025 (m³)      Y]]/31)*10</f>
        <v>23.225806451612904</v>
      </c>
    </row>
    <row r="112" spans="2:6" x14ac:dyDescent="0.35">
      <c r="B112" s="7" t="s">
        <v>115</v>
      </c>
      <c r="C112" s="7">
        <v>1000466187</v>
      </c>
      <c r="D112" s="7" t="s">
        <v>302</v>
      </c>
      <c r="E112" s="10">
        <v>30</v>
      </c>
      <c r="F112" s="8">
        <f>(Tabela35[[#This Row],[Volume equivalente de  Etanol Anidro comercializado em MARÇO de 2025 (m³)      Y]]/31)*10</f>
        <v>9.67741935483871</v>
      </c>
    </row>
    <row r="113" spans="2:6" x14ac:dyDescent="0.35">
      <c r="B113" s="7" t="s">
        <v>116</v>
      </c>
      <c r="C113" s="7">
        <v>1010354704</v>
      </c>
      <c r="D113" s="7" t="s">
        <v>303</v>
      </c>
      <c r="E113" s="10">
        <v>0</v>
      </c>
      <c r="F113" s="8">
        <f>(Tabela35[[#This Row],[Volume equivalente de  Etanol Anidro comercializado em MARÇO de 2025 (m³)      Y]]/31)*10</f>
        <v>0</v>
      </c>
    </row>
    <row r="114" spans="2:6" x14ac:dyDescent="0.35">
      <c r="B114" s="7" t="s">
        <v>117</v>
      </c>
      <c r="C114" s="7">
        <v>1026723599</v>
      </c>
      <c r="D114" s="7" t="s">
        <v>304</v>
      </c>
      <c r="E114" s="10">
        <v>190</v>
      </c>
      <c r="F114" s="8">
        <f>(Tabela35[[#This Row],[Volume equivalente de  Etanol Anidro comercializado em MARÇO de 2025 (m³)      Y]]/31)*10</f>
        <v>61.29032258064516</v>
      </c>
    </row>
    <row r="115" spans="2:6" x14ac:dyDescent="0.35">
      <c r="B115" s="7" t="s">
        <v>118</v>
      </c>
      <c r="C115" s="7">
        <v>1026574808</v>
      </c>
      <c r="D115" s="7" t="s">
        <v>305</v>
      </c>
      <c r="E115" s="10">
        <v>309</v>
      </c>
      <c r="F115" s="8">
        <f>(Tabela35[[#This Row],[Volume equivalente de  Etanol Anidro comercializado em MARÇO de 2025 (m³)      Y]]/31)*10</f>
        <v>99.677419354838705</v>
      </c>
    </row>
    <row r="116" spans="2:6" x14ac:dyDescent="0.35">
      <c r="B116" s="7" t="s">
        <v>119</v>
      </c>
      <c r="C116" s="7">
        <v>1006536758</v>
      </c>
      <c r="D116" s="7" t="s">
        <v>306</v>
      </c>
      <c r="E116" s="10">
        <v>234</v>
      </c>
      <c r="F116" s="8">
        <f>(Tabela35[[#This Row],[Volume equivalente de  Etanol Anidro comercializado em MARÇO de 2025 (m³)      Y]]/31)*10</f>
        <v>75.483870967741936</v>
      </c>
    </row>
    <row r="117" spans="2:6" x14ac:dyDescent="0.35">
      <c r="B117" s="7" t="s">
        <v>120</v>
      </c>
      <c r="C117" s="7">
        <v>1001595949</v>
      </c>
      <c r="D117" s="7" t="s">
        <v>307</v>
      </c>
      <c r="E117" s="10">
        <v>162</v>
      </c>
      <c r="F117" s="8">
        <f>(Tabela35[[#This Row],[Volume equivalente de  Etanol Anidro comercializado em MARÇO de 2025 (m³)      Y]]/31)*10</f>
        <v>52.258064516129032</v>
      </c>
    </row>
    <row r="118" spans="2:6" x14ac:dyDescent="0.35">
      <c r="B118" s="7" t="s">
        <v>121</v>
      </c>
      <c r="C118" s="7">
        <v>1009059136</v>
      </c>
      <c r="D118" s="7" t="s">
        <v>308</v>
      </c>
      <c r="E118" s="10">
        <v>185</v>
      </c>
      <c r="F118" s="8">
        <f>(Tabela35[[#This Row],[Volume equivalente de  Etanol Anidro comercializado em MARÇO de 2025 (m³)      Y]]/31)*10</f>
        <v>59.677419354838712</v>
      </c>
    </row>
    <row r="119" spans="2:6" x14ac:dyDescent="0.35">
      <c r="B119" s="7" t="s">
        <v>122</v>
      </c>
      <c r="C119" s="7">
        <v>1008543600</v>
      </c>
      <c r="D119" s="7" t="s">
        <v>309</v>
      </c>
      <c r="E119" s="10">
        <v>743</v>
      </c>
      <c r="F119" s="8">
        <f>(Tabela35[[#This Row],[Volume equivalente de  Etanol Anidro comercializado em MARÇO de 2025 (m³)      Y]]/31)*10</f>
        <v>239.67741935483872</v>
      </c>
    </row>
    <row r="120" spans="2:6" x14ac:dyDescent="0.35">
      <c r="B120" s="7" t="s">
        <v>123</v>
      </c>
      <c r="C120" s="7">
        <v>1007115453</v>
      </c>
      <c r="D120" s="7" t="s">
        <v>310</v>
      </c>
      <c r="E120" s="10">
        <v>381</v>
      </c>
      <c r="F120" s="8">
        <f>(Tabela35[[#This Row],[Volume equivalente de  Etanol Anidro comercializado em MARÇO de 2025 (m³)      Y]]/31)*10</f>
        <v>122.90322580645162</v>
      </c>
    </row>
    <row r="121" spans="2:6" x14ac:dyDescent="0.35">
      <c r="B121" s="7" t="s">
        <v>124</v>
      </c>
      <c r="C121" s="7">
        <v>1030630087</v>
      </c>
      <c r="D121" s="7" t="s">
        <v>311</v>
      </c>
      <c r="E121" s="10">
        <v>102</v>
      </c>
      <c r="F121" s="8">
        <f>(Tabela35[[#This Row],[Volume equivalente de  Etanol Anidro comercializado em MARÇO de 2025 (m³)      Y]]/31)*10</f>
        <v>32.903225806451616</v>
      </c>
    </row>
    <row r="122" spans="2:6" x14ac:dyDescent="0.35">
      <c r="B122" s="7" t="s">
        <v>125</v>
      </c>
      <c r="C122" s="7">
        <v>1076994177</v>
      </c>
      <c r="D122" s="7" t="s">
        <v>312</v>
      </c>
      <c r="E122" s="10">
        <v>100</v>
      </c>
      <c r="F122" s="8">
        <f>(Tabela35[[#This Row],[Volume equivalente de  Etanol Anidro comercializado em MARÇO de 2025 (m³)      Y]]/31)*10</f>
        <v>32.258064516129032</v>
      </c>
    </row>
    <row r="123" spans="2:6" x14ac:dyDescent="0.35">
      <c r="B123" s="7" t="s">
        <v>126</v>
      </c>
      <c r="C123" s="7">
        <v>1001911853</v>
      </c>
      <c r="D123" s="7" t="s">
        <v>313</v>
      </c>
      <c r="E123" s="10">
        <v>102</v>
      </c>
      <c r="F123" s="8">
        <f>(Tabela35[[#This Row],[Volume equivalente de  Etanol Anidro comercializado em MARÇO de 2025 (m³)      Y]]/31)*10</f>
        <v>32.903225806451616</v>
      </c>
    </row>
    <row r="124" spans="2:6" x14ac:dyDescent="0.35">
      <c r="B124" s="7" t="s">
        <v>127</v>
      </c>
      <c r="C124" s="7">
        <v>1003851841</v>
      </c>
      <c r="D124" s="7" t="s">
        <v>314</v>
      </c>
      <c r="E124" s="10">
        <v>32</v>
      </c>
      <c r="F124" s="8">
        <f>(Tabela35[[#This Row],[Volume equivalente de  Etanol Anidro comercializado em MARÇO de 2025 (m³)      Y]]/31)*10</f>
        <v>10.32258064516129</v>
      </c>
    </row>
    <row r="125" spans="2:6" x14ac:dyDescent="0.35">
      <c r="B125" s="7" t="s">
        <v>128</v>
      </c>
      <c r="C125" s="7">
        <v>1011441933</v>
      </c>
      <c r="D125" s="7" t="s">
        <v>315</v>
      </c>
      <c r="E125" s="10">
        <v>436</v>
      </c>
      <c r="F125" s="8">
        <f>(Tabela35[[#This Row],[Volume equivalente de  Etanol Anidro comercializado em MARÇO de 2025 (m³)      Y]]/31)*10</f>
        <v>140.64516129032259</v>
      </c>
    </row>
    <row r="126" spans="2:6" x14ac:dyDescent="0.35">
      <c r="B126" s="7" t="s">
        <v>129</v>
      </c>
      <c r="C126" s="7">
        <v>1014546191</v>
      </c>
      <c r="D126" s="7" t="s">
        <v>316</v>
      </c>
      <c r="E126" s="10">
        <v>0</v>
      </c>
      <c r="F126" s="8">
        <f>(Tabela35[[#This Row],[Volume equivalente de  Etanol Anidro comercializado em MARÇO de 2025 (m³)      Y]]/31)*10</f>
        <v>0</v>
      </c>
    </row>
    <row r="127" spans="2:6" x14ac:dyDescent="0.35">
      <c r="B127" s="7" t="s">
        <v>130</v>
      </c>
      <c r="C127" s="7">
        <v>1006031802</v>
      </c>
      <c r="D127" s="7" t="s">
        <v>317</v>
      </c>
      <c r="E127" s="10">
        <v>0</v>
      </c>
      <c r="F127" s="8">
        <f>(Tabela35[[#This Row],[Volume equivalente de  Etanol Anidro comercializado em MARÇO de 2025 (m³)      Y]]/31)*10</f>
        <v>0</v>
      </c>
    </row>
    <row r="128" spans="2:6" x14ac:dyDescent="0.35">
      <c r="B128" s="7" t="s">
        <v>131</v>
      </c>
      <c r="C128" s="7">
        <v>1000175884</v>
      </c>
      <c r="D128" s="7" t="s">
        <v>318</v>
      </c>
      <c r="E128" s="10">
        <v>102</v>
      </c>
      <c r="F128" s="8">
        <f>(Tabela35[[#This Row],[Volume equivalente de  Etanol Anidro comercializado em MARÇO de 2025 (m³)      Y]]/31)*10</f>
        <v>32.903225806451616</v>
      </c>
    </row>
    <row r="129" spans="2:6" x14ac:dyDescent="0.35">
      <c r="B129" s="7" t="s">
        <v>132</v>
      </c>
      <c r="C129" s="7">
        <v>1048580847</v>
      </c>
      <c r="D129" s="7" t="s">
        <v>319</v>
      </c>
      <c r="E129" s="10">
        <v>63</v>
      </c>
      <c r="F129" s="8">
        <f>(Tabela35[[#This Row],[Volume equivalente de  Etanol Anidro comercializado em MARÇO de 2025 (m³)      Y]]/31)*10</f>
        <v>20.322580645161288</v>
      </c>
    </row>
    <row r="130" spans="2:6" x14ac:dyDescent="0.35">
      <c r="B130" s="7" t="s">
        <v>133</v>
      </c>
      <c r="C130" s="7">
        <v>1069209575</v>
      </c>
      <c r="D130" s="7" t="s">
        <v>320</v>
      </c>
      <c r="E130" s="10">
        <v>12</v>
      </c>
      <c r="F130" s="8">
        <f>(Tabela35[[#This Row],[Volume equivalente de  Etanol Anidro comercializado em MARÇO de 2025 (m³)      Y]]/31)*10</f>
        <v>3.870967741935484</v>
      </c>
    </row>
    <row r="131" spans="2:6" x14ac:dyDescent="0.35">
      <c r="B131" s="7" t="s">
        <v>134</v>
      </c>
      <c r="C131" s="7">
        <v>1001382912</v>
      </c>
      <c r="D131" s="7" t="s">
        <v>321</v>
      </c>
      <c r="E131" s="10">
        <v>0</v>
      </c>
      <c r="F131" s="8">
        <f>(Tabela35[[#This Row],[Volume equivalente de  Etanol Anidro comercializado em MARÇO de 2025 (m³)      Y]]/31)*10</f>
        <v>0</v>
      </c>
    </row>
    <row r="132" spans="2:6" x14ac:dyDescent="0.35">
      <c r="B132" s="7" t="s">
        <v>135</v>
      </c>
      <c r="C132" s="7">
        <v>1009371943</v>
      </c>
      <c r="D132" s="7" t="s">
        <v>322</v>
      </c>
      <c r="E132" s="10">
        <v>0</v>
      </c>
      <c r="F132" s="8">
        <f>(Tabela35[[#This Row],[Volume equivalente de  Etanol Anidro comercializado em MARÇO de 2025 (m³)      Y]]/31)*10</f>
        <v>0</v>
      </c>
    </row>
    <row r="133" spans="2:6" x14ac:dyDescent="0.35">
      <c r="B133" s="7" t="s">
        <v>136</v>
      </c>
      <c r="C133" s="7">
        <v>1010383235</v>
      </c>
      <c r="D133" s="7" t="s">
        <v>323</v>
      </c>
      <c r="E133" s="10">
        <v>0</v>
      </c>
      <c r="F133" s="8">
        <f>(Tabela35[[#This Row],[Volume equivalente de  Etanol Anidro comercializado em MARÇO de 2025 (m³)      Y]]/31)*10</f>
        <v>0</v>
      </c>
    </row>
    <row r="134" spans="2:6" x14ac:dyDescent="0.35">
      <c r="B134" s="7" t="s">
        <v>137</v>
      </c>
      <c r="C134" s="7">
        <v>1007243624</v>
      </c>
      <c r="D134" s="7" t="s">
        <v>324</v>
      </c>
      <c r="E134" s="10">
        <v>0</v>
      </c>
      <c r="F134" s="8">
        <f>(Tabela35[[#This Row],[Volume equivalente de  Etanol Anidro comercializado em MARÇO de 2025 (m³)      Y]]/31)*10</f>
        <v>0</v>
      </c>
    </row>
    <row r="135" spans="2:6" x14ac:dyDescent="0.35">
      <c r="B135" s="7" t="s">
        <v>138</v>
      </c>
      <c r="C135" s="7">
        <v>1011361333</v>
      </c>
      <c r="D135" s="7" t="s">
        <v>325</v>
      </c>
      <c r="E135" s="10">
        <v>0</v>
      </c>
      <c r="F135" s="8">
        <f>(Tabela35[[#This Row],[Volume equivalente de  Etanol Anidro comercializado em MARÇO de 2025 (m³)      Y]]/31)*10</f>
        <v>0</v>
      </c>
    </row>
    <row r="136" spans="2:6" x14ac:dyDescent="0.35">
      <c r="B136" s="7" t="s">
        <v>139</v>
      </c>
      <c r="C136" s="7">
        <v>1033461567</v>
      </c>
      <c r="D136" s="7" t="s">
        <v>326</v>
      </c>
      <c r="E136" s="10">
        <v>10</v>
      </c>
      <c r="F136" s="8">
        <f>(Tabela35[[#This Row],[Volume equivalente de  Etanol Anidro comercializado em MARÇO de 2025 (m³)      Y]]/31)*10</f>
        <v>3.225806451612903</v>
      </c>
    </row>
    <row r="137" spans="2:6" x14ac:dyDescent="0.35">
      <c r="B137" s="7" t="s">
        <v>140</v>
      </c>
      <c r="C137" s="7">
        <v>1007489111</v>
      </c>
      <c r="D137" s="7" t="s">
        <v>327</v>
      </c>
      <c r="E137" s="10">
        <v>0</v>
      </c>
      <c r="F137" s="8">
        <f>(Tabela35[[#This Row],[Volume equivalente de  Etanol Anidro comercializado em MARÇO de 2025 (m³)      Y]]/31)*10</f>
        <v>0</v>
      </c>
    </row>
    <row r="138" spans="2:6" x14ac:dyDescent="0.35">
      <c r="B138" s="7" t="s">
        <v>141</v>
      </c>
      <c r="C138" s="7">
        <v>1001136600</v>
      </c>
      <c r="D138" s="7" t="s">
        <v>328</v>
      </c>
      <c r="E138" s="10">
        <v>0</v>
      </c>
      <c r="F138" s="8">
        <f>(Tabela35[[#This Row],[Volume equivalente de  Etanol Anidro comercializado em MARÇO de 2025 (m³)      Y]]/31)*10</f>
        <v>0</v>
      </c>
    </row>
    <row r="139" spans="2:6" x14ac:dyDescent="0.35">
      <c r="B139" s="7" t="s">
        <v>142</v>
      </c>
      <c r="C139" s="7">
        <v>1002494950</v>
      </c>
      <c r="D139" s="7" t="s">
        <v>329</v>
      </c>
      <c r="E139" s="10">
        <v>1021</v>
      </c>
      <c r="F139" s="8">
        <f>(Tabela35[[#This Row],[Volume equivalente de  Etanol Anidro comercializado em MARÇO de 2025 (m³)      Y]]/31)*10</f>
        <v>329.35483870967744</v>
      </c>
    </row>
    <row r="140" spans="2:6" x14ac:dyDescent="0.35">
      <c r="B140" s="7" t="s">
        <v>143</v>
      </c>
      <c r="C140" s="7">
        <v>1007135653</v>
      </c>
      <c r="D140" s="7" t="s">
        <v>330</v>
      </c>
      <c r="E140" s="10">
        <v>2</v>
      </c>
      <c r="F140" s="8">
        <f>(Tabela35[[#This Row],[Volume equivalente de  Etanol Anidro comercializado em MARÇO de 2025 (m³)      Y]]/31)*10</f>
        <v>0.64516129032258063</v>
      </c>
    </row>
    <row r="141" spans="2:6" x14ac:dyDescent="0.35">
      <c r="B141" s="7" t="s">
        <v>144</v>
      </c>
      <c r="C141" s="7">
        <v>1024347045</v>
      </c>
      <c r="D141" s="7" t="s">
        <v>331</v>
      </c>
      <c r="E141" s="10">
        <v>95</v>
      </c>
      <c r="F141" s="8">
        <f>(Tabela35[[#This Row],[Volume equivalente de  Etanol Anidro comercializado em MARÇO de 2025 (m³)      Y]]/31)*10</f>
        <v>30.64516129032258</v>
      </c>
    </row>
    <row r="142" spans="2:6" x14ac:dyDescent="0.35">
      <c r="B142" s="7" t="s">
        <v>145</v>
      </c>
      <c r="C142" s="7">
        <v>1009158456</v>
      </c>
      <c r="D142" s="7" t="s">
        <v>332</v>
      </c>
      <c r="E142" s="12">
        <v>0</v>
      </c>
      <c r="F142" s="9">
        <f>(Tabela35[[#This Row],[Volume equivalente de  Etanol Anidro comercializado em MARÇO de 2025 (m³)      Y]]/31)*10</f>
        <v>0</v>
      </c>
    </row>
    <row r="143" spans="2:6" x14ac:dyDescent="0.35">
      <c r="B143" s="7" t="s">
        <v>146</v>
      </c>
      <c r="C143" s="7">
        <v>1027587084</v>
      </c>
      <c r="D143" s="7" t="s">
        <v>333</v>
      </c>
      <c r="E143" s="12">
        <v>34</v>
      </c>
      <c r="F143" s="9">
        <f>(Tabela35[[#This Row],[Volume equivalente de  Etanol Anidro comercializado em MARÇO de 2025 (m³)      Y]]/31)*10</f>
        <v>10.96774193548387</v>
      </c>
    </row>
    <row r="144" spans="2:6" x14ac:dyDescent="0.35">
      <c r="B144" s="7" t="s">
        <v>147</v>
      </c>
      <c r="C144" s="7">
        <v>1001228749</v>
      </c>
      <c r="D144" s="7" t="s">
        <v>334</v>
      </c>
      <c r="E144" s="12">
        <v>0</v>
      </c>
      <c r="F144" s="9">
        <f>(Tabela35[[#This Row],[Volume equivalente de  Etanol Anidro comercializado em MARÇO de 2025 (m³)      Y]]/31)*10</f>
        <v>0</v>
      </c>
    </row>
    <row r="145" spans="2:6" x14ac:dyDescent="0.35">
      <c r="B145" s="7" t="s">
        <v>148</v>
      </c>
      <c r="C145" s="7">
        <v>1001560835</v>
      </c>
      <c r="D145" s="7" t="s">
        <v>335</v>
      </c>
      <c r="E145" s="12">
        <v>0</v>
      </c>
      <c r="F145" s="9">
        <f>(Tabela35[[#This Row],[Volume equivalente de  Etanol Anidro comercializado em MARÇO de 2025 (m³)      Y]]/31)*10</f>
        <v>0</v>
      </c>
    </row>
    <row r="146" spans="2:6" x14ac:dyDescent="0.35">
      <c r="B146" s="7" t="s">
        <v>149</v>
      </c>
      <c r="C146" s="7">
        <v>1001617593</v>
      </c>
      <c r="D146" s="7" t="s">
        <v>336</v>
      </c>
      <c r="E146" s="12">
        <v>0</v>
      </c>
      <c r="F146" s="9">
        <f>(Tabela35[[#This Row],[Volume equivalente de  Etanol Anidro comercializado em MARÇO de 2025 (m³)      Y]]/31)*10</f>
        <v>0</v>
      </c>
    </row>
    <row r="147" spans="2:6" x14ac:dyDescent="0.35">
      <c r="B147" s="7" t="s">
        <v>150</v>
      </c>
      <c r="C147" s="7">
        <v>1002293021</v>
      </c>
      <c r="D147" s="7" t="s">
        <v>337</v>
      </c>
      <c r="E147" s="12">
        <v>0</v>
      </c>
      <c r="F147" s="9">
        <f>(Tabela35[[#This Row],[Volume equivalente de  Etanol Anidro comercializado em MARÇO de 2025 (m³)      Y]]/31)*10</f>
        <v>0</v>
      </c>
    </row>
    <row r="148" spans="2:6" x14ac:dyDescent="0.35">
      <c r="B148" s="7" t="s">
        <v>151</v>
      </c>
      <c r="C148" s="7">
        <v>1002780845</v>
      </c>
      <c r="D148" s="7" t="s">
        <v>338</v>
      </c>
      <c r="E148" s="12">
        <v>1</v>
      </c>
      <c r="F148" s="9">
        <f>(Tabela35[[#This Row],[Volume equivalente de  Etanol Anidro comercializado em MARÇO de 2025 (m³)      Y]]/31)*10</f>
        <v>0.32258064516129031</v>
      </c>
    </row>
    <row r="149" spans="2:6" x14ac:dyDescent="0.35">
      <c r="B149" s="7" t="s">
        <v>152</v>
      </c>
      <c r="C149" s="7">
        <v>1002798067</v>
      </c>
      <c r="D149" s="7" t="s">
        <v>339</v>
      </c>
      <c r="E149" s="12">
        <v>0</v>
      </c>
      <c r="F149" s="9">
        <f>(Tabela35[[#This Row],[Volume equivalente de  Etanol Anidro comercializado em MARÇO de 2025 (m³)      Y]]/31)*10</f>
        <v>0</v>
      </c>
    </row>
    <row r="150" spans="2:6" x14ac:dyDescent="0.35">
      <c r="B150" s="7" t="s">
        <v>153</v>
      </c>
      <c r="C150" s="7">
        <v>1003774231</v>
      </c>
      <c r="D150" s="7" t="s">
        <v>340</v>
      </c>
      <c r="E150" s="12">
        <v>0</v>
      </c>
      <c r="F150" s="9">
        <f>(Tabela35[[#This Row],[Volume equivalente de  Etanol Anidro comercializado em MARÇO de 2025 (m³)      Y]]/31)*10</f>
        <v>0</v>
      </c>
    </row>
    <row r="151" spans="2:6" x14ac:dyDescent="0.35">
      <c r="B151" s="7" t="s">
        <v>154</v>
      </c>
      <c r="C151" s="7">
        <v>1004117163</v>
      </c>
      <c r="D151" s="7" t="s">
        <v>341</v>
      </c>
      <c r="E151" s="12">
        <v>0</v>
      </c>
      <c r="F151" s="9">
        <f>(Tabela35[[#This Row],[Volume equivalente de  Etanol Anidro comercializado em MARÇO de 2025 (m³)      Y]]/31)*10</f>
        <v>0</v>
      </c>
    </row>
    <row r="152" spans="2:6" x14ac:dyDescent="0.35">
      <c r="B152" s="7" t="s">
        <v>155</v>
      </c>
      <c r="C152" s="7">
        <v>1004201170</v>
      </c>
      <c r="D152" s="7" t="s">
        <v>342</v>
      </c>
      <c r="E152" s="12">
        <v>0</v>
      </c>
      <c r="F152" s="9">
        <f>(Tabela35[[#This Row],[Volume equivalente de  Etanol Anidro comercializado em MARÇO de 2025 (m³)      Y]]/31)*10</f>
        <v>0</v>
      </c>
    </row>
    <row r="153" spans="2:6" x14ac:dyDescent="0.35">
      <c r="B153" s="7" t="s">
        <v>156</v>
      </c>
      <c r="C153" s="7">
        <v>1005411176</v>
      </c>
      <c r="D153" s="7" t="s">
        <v>343</v>
      </c>
      <c r="E153" s="12">
        <v>0</v>
      </c>
      <c r="F153" s="9">
        <f>(Tabela35[[#This Row],[Volume equivalente de  Etanol Anidro comercializado em MARÇO de 2025 (m³)      Y]]/31)*10</f>
        <v>0</v>
      </c>
    </row>
    <row r="154" spans="2:6" x14ac:dyDescent="0.35">
      <c r="B154" s="7" t="s">
        <v>157</v>
      </c>
      <c r="C154" s="7">
        <v>1007013489</v>
      </c>
      <c r="D154" s="7" t="s">
        <v>344</v>
      </c>
      <c r="E154" s="12">
        <v>0</v>
      </c>
      <c r="F154" s="9">
        <f>(Tabela35[[#This Row],[Volume equivalente de  Etanol Anidro comercializado em MARÇO de 2025 (m³)      Y]]/31)*10</f>
        <v>0</v>
      </c>
    </row>
    <row r="155" spans="2:6" x14ac:dyDescent="0.35">
      <c r="B155" s="7" t="s">
        <v>158</v>
      </c>
      <c r="C155" s="7">
        <v>1007192860</v>
      </c>
      <c r="D155" s="7" t="s">
        <v>345</v>
      </c>
      <c r="E155" s="12">
        <v>0</v>
      </c>
      <c r="F155" s="9">
        <f>(Tabela35[[#This Row],[Volume equivalente de  Etanol Anidro comercializado em MARÇO de 2025 (m³)      Y]]/31)*10</f>
        <v>0</v>
      </c>
    </row>
    <row r="156" spans="2:6" x14ac:dyDescent="0.35">
      <c r="B156" s="7" t="s">
        <v>159</v>
      </c>
      <c r="C156" s="7">
        <v>1008569652</v>
      </c>
      <c r="D156" s="7" t="s">
        <v>346</v>
      </c>
      <c r="E156" s="12">
        <v>0</v>
      </c>
      <c r="F156" s="9">
        <f>(Tabela35[[#This Row],[Volume equivalente de  Etanol Anidro comercializado em MARÇO de 2025 (m³)      Y]]/31)*10</f>
        <v>0</v>
      </c>
    </row>
    <row r="157" spans="2:6" x14ac:dyDescent="0.35">
      <c r="B157" s="7" t="s">
        <v>160</v>
      </c>
      <c r="C157" s="7">
        <v>1010806429</v>
      </c>
      <c r="D157" s="7" t="s">
        <v>347</v>
      </c>
      <c r="E157" s="12">
        <v>0</v>
      </c>
      <c r="F157" s="9">
        <f>(Tabela35[[#This Row],[Volume equivalente de  Etanol Anidro comercializado em MARÇO de 2025 (m³)      Y]]/31)*10</f>
        <v>0</v>
      </c>
    </row>
    <row r="158" spans="2:6" x14ac:dyDescent="0.35">
      <c r="B158" s="7" t="s">
        <v>161</v>
      </c>
      <c r="C158" s="7">
        <v>1010911906</v>
      </c>
      <c r="D158" s="7" t="s">
        <v>348</v>
      </c>
      <c r="E158" s="12">
        <v>0</v>
      </c>
      <c r="F158" s="9">
        <f>(Tabela35[[#This Row],[Volume equivalente de  Etanol Anidro comercializado em MARÇO de 2025 (m³)      Y]]/31)*10</f>
        <v>0</v>
      </c>
    </row>
    <row r="159" spans="2:6" x14ac:dyDescent="0.35">
      <c r="B159" s="7" t="s">
        <v>162</v>
      </c>
      <c r="C159" s="7">
        <v>1011920216</v>
      </c>
      <c r="D159" s="7" t="s">
        <v>349</v>
      </c>
      <c r="E159" s="12">
        <v>0</v>
      </c>
      <c r="F159" s="9">
        <f>(Tabela35[[#This Row],[Volume equivalente de  Etanol Anidro comercializado em MARÇO de 2025 (m³)      Y]]/31)*10</f>
        <v>0</v>
      </c>
    </row>
    <row r="160" spans="2:6" x14ac:dyDescent="0.35">
      <c r="B160" s="7" t="s">
        <v>163</v>
      </c>
      <c r="C160" s="7">
        <v>1013569712</v>
      </c>
      <c r="D160" s="7" t="s">
        <v>350</v>
      </c>
      <c r="E160" s="12">
        <v>0</v>
      </c>
      <c r="F160" s="9">
        <f>(Tabela35[[#This Row],[Volume equivalente de  Etanol Anidro comercializado em MARÇO de 2025 (m³)      Y]]/31)*10</f>
        <v>0</v>
      </c>
    </row>
    <row r="161" spans="2:6" x14ac:dyDescent="0.35">
      <c r="B161" s="7" t="s">
        <v>164</v>
      </c>
      <c r="C161" s="7">
        <v>1013622746</v>
      </c>
      <c r="D161" s="7" t="s">
        <v>351</v>
      </c>
      <c r="E161" s="12">
        <v>0</v>
      </c>
      <c r="F161" s="9">
        <f>(Tabela35[[#This Row],[Volume equivalente de  Etanol Anidro comercializado em MARÇO de 2025 (m³)      Y]]/31)*10</f>
        <v>0</v>
      </c>
    </row>
    <row r="162" spans="2:6" x14ac:dyDescent="0.35">
      <c r="B162" s="7" t="s">
        <v>165</v>
      </c>
      <c r="C162" s="7">
        <v>1014385558</v>
      </c>
      <c r="D162" s="7" t="s">
        <v>352</v>
      </c>
      <c r="E162" s="12">
        <v>0</v>
      </c>
      <c r="F162" s="9">
        <f>(Tabela35[[#This Row],[Volume equivalente de  Etanol Anidro comercializado em MARÇO de 2025 (m³)      Y]]/31)*10</f>
        <v>0</v>
      </c>
    </row>
    <row r="163" spans="2:6" x14ac:dyDescent="0.35">
      <c r="B163" s="7" t="s">
        <v>166</v>
      </c>
      <c r="C163" s="7">
        <v>1016978251</v>
      </c>
      <c r="D163" s="7" t="s">
        <v>353</v>
      </c>
      <c r="E163" s="12">
        <v>0</v>
      </c>
      <c r="F163" s="9">
        <f>(Tabela35[[#This Row],[Volume equivalente de  Etanol Anidro comercializado em MARÇO de 2025 (m³)      Y]]/31)*10</f>
        <v>0</v>
      </c>
    </row>
    <row r="164" spans="2:6" x14ac:dyDescent="0.35">
      <c r="B164" s="7" t="s">
        <v>167</v>
      </c>
      <c r="C164" s="7">
        <v>1019700983</v>
      </c>
      <c r="D164" s="7" t="s">
        <v>354</v>
      </c>
      <c r="E164" s="12">
        <v>0</v>
      </c>
      <c r="F164" s="9">
        <f>(Tabela35[[#This Row],[Volume equivalente de  Etanol Anidro comercializado em MARÇO de 2025 (m³)      Y]]/31)*10</f>
        <v>0</v>
      </c>
    </row>
    <row r="165" spans="2:6" x14ac:dyDescent="0.35">
      <c r="B165" s="7" t="s">
        <v>168</v>
      </c>
      <c r="C165" s="7">
        <v>1027043065</v>
      </c>
      <c r="D165" s="7" t="s">
        <v>355</v>
      </c>
      <c r="E165" s="12">
        <v>18</v>
      </c>
      <c r="F165" s="9">
        <f>(Tabela35[[#This Row],[Volume equivalente de  Etanol Anidro comercializado em MARÇO de 2025 (m³)      Y]]/31)*10</f>
        <v>5.806451612903226</v>
      </c>
    </row>
    <row r="166" spans="2:6" x14ac:dyDescent="0.35">
      <c r="B166" s="7" t="s">
        <v>169</v>
      </c>
      <c r="C166" s="7">
        <v>1030474838</v>
      </c>
      <c r="D166" s="7" t="s">
        <v>356</v>
      </c>
      <c r="E166" s="12">
        <v>0</v>
      </c>
      <c r="F166" s="9">
        <f>(Tabela35[[#This Row],[Volume equivalente de  Etanol Anidro comercializado em MARÇO de 2025 (m³)      Y]]/31)*10</f>
        <v>0</v>
      </c>
    </row>
    <row r="167" spans="2:6" x14ac:dyDescent="0.35">
      <c r="B167" s="7" t="s">
        <v>170</v>
      </c>
      <c r="C167" s="7">
        <v>1032828561</v>
      </c>
      <c r="D167" s="7" t="s">
        <v>357</v>
      </c>
      <c r="E167" s="12">
        <v>0</v>
      </c>
      <c r="F167" s="9">
        <f>(Tabela35[[#This Row],[Volume equivalente de  Etanol Anidro comercializado em MARÇO de 2025 (m³)      Y]]/31)*10</f>
        <v>0</v>
      </c>
    </row>
    <row r="168" spans="2:6" x14ac:dyDescent="0.35">
      <c r="B168" s="7" t="s">
        <v>171</v>
      </c>
      <c r="C168" s="7">
        <v>1033823764</v>
      </c>
      <c r="D168" s="7" t="s">
        <v>358</v>
      </c>
      <c r="E168" s="12">
        <v>0</v>
      </c>
      <c r="F168" s="9">
        <f>(Tabela35[[#This Row],[Volume equivalente de  Etanol Anidro comercializado em MARÇO de 2025 (m³)      Y]]/31)*10</f>
        <v>0</v>
      </c>
    </row>
    <row r="169" spans="2:6" x14ac:dyDescent="0.35">
      <c r="B169" s="7" t="s">
        <v>172</v>
      </c>
      <c r="C169" s="7">
        <v>1035220232</v>
      </c>
      <c r="D169" s="7" t="s">
        <v>359</v>
      </c>
      <c r="E169" s="12">
        <v>0</v>
      </c>
      <c r="F169" s="9">
        <f>(Tabela35[[#This Row],[Volume equivalente de  Etanol Anidro comercializado em MARÇO de 2025 (m³)      Y]]/31)*10</f>
        <v>0</v>
      </c>
    </row>
    <row r="170" spans="2:6" x14ac:dyDescent="0.35">
      <c r="B170" s="7" t="s">
        <v>173</v>
      </c>
      <c r="C170" s="7">
        <v>1035464692</v>
      </c>
      <c r="D170" s="7" t="s">
        <v>360</v>
      </c>
      <c r="E170" s="12">
        <v>0</v>
      </c>
      <c r="F170" s="9">
        <f>(Tabela35[[#This Row],[Volume equivalente de  Etanol Anidro comercializado em MARÇO de 2025 (m³)      Y]]/31)*10</f>
        <v>0</v>
      </c>
    </row>
    <row r="171" spans="2:6" x14ac:dyDescent="0.35">
      <c r="B171" s="7" t="s">
        <v>174</v>
      </c>
      <c r="C171" s="7">
        <v>1036154691</v>
      </c>
      <c r="D171" s="7" t="s">
        <v>361</v>
      </c>
      <c r="E171" s="12">
        <v>0</v>
      </c>
      <c r="F171" s="9">
        <f>(Tabela35[[#This Row],[Volume equivalente de  Etanol Anidro comercializado em MARÇO de 2025 (m³)      Y]]/31)*10</f>
        <v>0</v>
      </c>
    </row>
    <row r="172" spans="2:6" x14ac:dyDescent="0.35">
      <c r="B172" s="7" t="s">
        <v>175</v>
      </c>
      <c r="C172" s="7">
        <v>1037339109</v>
      </c>
      <c r="D172" s="7" t="s">
        <v>362</v>
      </c>
      <c r="E172" s="12">
        <v>0</v>
      </c>
      <c r="F172" s="9">
        <f>(Tabela35[[#This Row],[Volume equivalente de  Etanol Anidro comercializado em MARÇO de 2025 (m³)      Y]]/31)*10</f>
        <v>0</v>
      </c>
    </row>
    <row r="173" spans="2:6" x14ac:dyDescent="0.35">
      <c r="B173" s="7" t="s">
        <v>176</v>
      </c>
      <c r="C173" s="7">
        <v>1037579639</v>
      </c>
      <c r="D173" s="7" t="s">
        <v>363</v>
      </c>
      <c r="E173" s="12">
        <v>14</v>
      </c>
      <c r="F173" s="9">
        <f>(Tabela35[[#This Row],[Volume equivalente de  Etanol Anidro comercializado em MARÇO de 2025 (m³)      Y]]/31)*10</f>
        <v>4.5161290322580641</v>
      </c>
    </row>
    <row r="174" spans="2:6" x14ac:dyDescent="0.35">
      <c r="B174" s="7" t="s">
        <v>177</v>
      </c>
      <c r="C174" s="7">
        <v>1039334434</v>
      </c>
      <c r="D174" s="7" t="s">
        <v>364</v>
      </c>
      <c r="E174" s="12">
        <v>18103</v>
      </c>
      <c r="F174" s="9">
        <f>(Tabela35[[#This Row],[Volume equivalente de  Etanol Anidro comercializado em MARÇO de 2025 (m³)      Y]]/31)*10</f>
        <v>5839.677419354839</v>
      </c>
    </row>
    <row r="175" spans="2:6" x14ac:dyDescent="0.35">
      <c r="B175" s="7" t="s">
        <v>178</v>
      </c>
      <c r="C175" s="7">
        <v>1039476085</v>
      </c>
      <c r="D175" s="7" t="s">
        <v>365</v>
      </c>
      <c r="E175" s="12">
        <v>0</v>
      </c>
      <c r="F175" s="9">
        <f>(Tabela35[[#This Row],[Volume equivalente de  Etanol Anidro comercializado em MARÇO de 2025 (m³)      Y]]/31)*10</f>
        <v>0</v>
      </c>
    </row>
    <row r="176" spans="2:6" x14ac:dyDescent="0.35">
      <c r="B176" s="7" t="s">
        <v>179</v>
      </c>
      <c r="C176" s="7">
        <v>1039554973</v>
      </c>
      <c r="D176" s="7" t="s">
        <v>366</v>
      </c>
      <c r="E176" s="12">
        <v>0</v>
      </c>
      <c r="F176" s="9">
        <f>(Tabela35[[#This Row],[Volume equivalente de  Etanol Anidro comercializado em MARÇO de 2025 (m³)      Y]]/31)*10</f>
        <v>0</v>
      </c>
    </row>
    <row r="177" spans="2:6" x14ac:dyDescent="0.35">
      <c r="B177" s="7" t="s">
        <v>180</v>
      </c>
      <c r="C177" s="7">
        <v>1039783308</v>
      </c>
      <c r="D177" s="7" t="s">
        <v>367</v>
      </c>
      <c r="E177" s="12">
        <v>0</v>
      </c>
      <c r="F177" s="9">
        <f>(Tabela35[[#This Row],[Volume equivalente de  Etanol Anidro comercializado em MARÇO de 2025 (m³)      Y]]/31)*10</f>
        <v>0</v>
      </c>
    </row>
    <row r="178" spans="2:6" x14ac:dyDescent="0.35">
      <c r="B178" s="7" t="s">
        <v>181</v>
      </c>
      <c r="C178" s="7">
        <v>1041967089</v>
      </c>
      <c r="D178" s="7" t="s">
        <v>368</v>
      </c>
      <c r="E178" s="12">
        <v>49</v>
      </c>
      <c r="F178" s="9">
        <f>(Tabela35[[#This Row],[Volume equivalente de  Etanol Anidro comercializado em MARÇO de 2025 (m³)      Y]]/31)*10</f>
        <v>15.806451612903224</v>
      </c>
    </row>
    <row r="179" spans="2:6" x14ac:dyDescent="0.35">
      <c r="B179" s="7" t="s">
        <v>182</v>
      </c>
      <c r="C179" s="7">
        <v>1042131148</v>
      </c>
      <c r="D179" s="7" t="s">
        <v>369</v>
      </c>
      <c r="E179" s="12">
        <v>0</v>
      </c>
      <c r="F179" s="9">
        <f>(Tabela35[[#This Row],[Volume equivalente de  Etanol Anidro comercializado em MARÇO de 2025 (m³)      Y]]/31)*10</f>
        <v>0</v>
      </c>
    </row>
    <row r="180" spans="2:6" x14ac:dyDescent="0.35">
      <c r="B180" s="7" t="s">
        <v>183</v>
      </c>
      <c r="C180" s="7">
        <v>1042877368</v>
      </c>
      <c r="D180" s="7" t="s">
        <v>370</v>
      </c>
      <c r="E180" s="12">
        <v>37</v>
      </c>
      <c r="F180" s="9">
        <f>(Tabela35[[#This Row],[Volume equivalente de  Etanol Anidro comercializado em MARÇO de 2025 (m³)      Y]]/31)*10</f>
        <v>11.935483870967742</v>
      </c>
    </row>
    <row r="181" spans="2:6" x14ac:dyDescent="0.35">
      <c r="B181" s="7" t="s">
        <v>184</v>
      </c>
      <c r="C181" s="7">
        <v>1043347575</v>
      </c>
      <c r="D181" s="7" t="s">
        <v>371</v>
      </c>
      <c r="E181" s="12">
        <v>0</v>
      </c>
      <c r="F181" s="9">
        <f>(Tabela35[[#This Row],[Volume equivalente de  Etanol Anidro comercializado em MARÇO de 2025 (m³)      Y]]/31)*10</f>
        <v>0</v>
      </c>
    </row>
    <row r="182" spans="2:6" x14ac:dyDescent="0.35">
      <c r="B182" s="7" t="s">
        <v>185</v>
      </c>
      <c r="C182" s="7">
        <v>1044257742</v>
      </c>
      <c r="D182" s="7" t="s">
        <v>372</v>
      </c>
      <c r="E182" s="12">
        <v>0</v>
      </c>
      <c r="F182" s="9">
        <f>(Tabela35[[#This Row],[Volume equivalente de  Etanol Anidro comercializado em MARÇO de 2025 (m³)      Y]]/31)*10</f>
        <v>0</v>
      </c>
    </row>
    <row r="183" spans="2:6" x14ac:dyDescent="0.35">
      <c r="B183" s="7" t="s">
        <v>186</v>
      </c>
      <c r="C183" s="7">
        <v>1045790949</v>
      </c>
      <c r="D183" s="7" t="s">
        <v>373</v>
      </c>
      <c r="E183" s="12">
        <v>0</v>
      </c>
      <c r="F183" s="9">
        <f>(Tabela35[[#This Row],[Volume equivalente de  Etanol Anidro comercializado em MARÇO de 2025 (m³)      Y]]/31)*10</f>
        <v>0</v>
      </c>
    </row>
    <row r="184" spans="2:6" x14ac:dyDescent="0.35">
      <c r="B184" s="7" t="s">
        <v>187</v>
      </c>
      <c r="C184" s="7">
        <v>1046201869</v>
      </c>
      <c r="D184" s="7" t="s">
        <v>374</v>
      </c>
      <c r="E184" s="12">
        <v>0</v>
      </c>
      <c r="F184" s="9">
        <f>(Tabela35[[#This Row],[Volume equivalente de  Etanol Anidro comercializado em MARÇO de 2025 (m³)      Y]]/31)*10</f>
        <v>0</v>
      </c>
    </row>
    <row r="185" spans="2:6" x14ac:dyDescent="0.35">
      <c r="B185" s="7" t="s">
        <v>188</v>
      </c>
      <c r="C185" s="7">
        <v>1047993239</v>
      </c>
      <c r="D185" s="7" t="s">
        <v>375</v>
      </c>
      <c r="E185" s="12">
        <v>0</v>
      </c>
      <c r="F185" s="9">
        <f>(Tabela35[[#This Row],[Volume equivalente de  Etanol Anidro comercializado em MARÇO de 2025 (m³)      Y]]/31)*10</f>
        <v>0</v>
      </c>
    </row>
    <row r="186" spans="2:6" x14ac:dyDescent="0.35">
      <c r="B186" s="7" t="s">
        <v>189</v>
      </c>
      <c r="C186" s="7">
        <v>1049461328</v>
      </c>
      <c r="D186" s="7" t="s">
        <v>376</v>
      </c>
      <c r="E186" s="12">
        <v>0</v>
      </c>
      <c r="F186" s="9">
        <f>(Tabela35[[#This Row],[Volume equivalente de  Etanol Anidro comercializado em MARÇO de 2025 (m³)      Y]]/31)*10</f>
        <v>0</v>
      </c>
    </row>
    <row r="187" spans="2:6" x14ac:dyDescent="0.35">
      <c r="B187" s="7" t="s">
        <v>190</v>
      </c>
      <c r="C187" s="7">
        <v>1049871139</v>
      </c>
      <c r="D187" s="7" t="s">
        <v>377</v>
      </c>
      <c r="E187" s="12">
        <v>0</v>
      </c>
      <c r="F187" s="9">
        <f>(Tabela35[[#This Row],[Volume equivalente de  Etanol Anidro comercializado em MARÇO de 2025 (m³)      Y]]/31)*10</f>
        <v>0</v>
      </c>
    </row>
    <row r="188" spans="2:6" x14ac:dyDescent="0.35">
      <c r="B188" s="7" t="s">
        <v>191</v>
      </c>
      <c r="C188" s="7">
        <v>1052028066</v>
      </c>
      <c r="D188" s="7" t="s">
        <v>378</v>
      </c>
      <c r="E188" s="12">
        <v>0</v>
      </c>
      <c r="F188" s="9">
        <f>(Tabela35[[#This Row],[Volume equivalente de  Etanol Anidro comercializado em MARÇO de 2025 (m³)      Y]]/31)*10</f>
        <v>0</v>
      </c>
    </row>
    <row r="189" spans="2:6" x14ac:dyDescent="0.35">
      <c r="B189" s="7" t="s">
        <v>192</v>
      </c>
      <c r="C189" s="7">
        <v>1052467942</v>
      </c>
      <c r="D189" s="7" t="s">
        <v>379</v>
      </c>
      <c r="E189" s="12">
        <v>0</v>
      </c>
      <c r="F189" s="9">
        <f>(Tabela35[[#This Row],[Volume equivalente de  Etanol Anidro comercializado em MARÇO de 2025 (m³)      Y]]/31)*10</f>
        <v>0</v>
      </c>
    </row>
    <row r="190" spans="2:6" x14ac:dyDescent="0.35">
      <c r="B190" s="7" t="s">
        <v>193</v>
      </c>
      <c r="C190" s="7">
        <v>1057450090</v>
      </c>
      <c r="D190" s="7" t="s">
        <v>380</v>
      </c>
      <c r="E190" s="12">
        <v>0</v>
      </c>
      <c r="F190" s="9">
        <f>(Tabela35[[#This Row],[Volume equivalente de  Etanol Anidro comercializado em MARÇO de 2025 (m³)      Y]]/31)*10</f>
        <v>0</v>
      </c>
    </row>
    <row r="191" spans="2:6" x14ac:dyDescent="0.35">
      <c r="B191" s="7" t="s">
        <v>194</v>
      </c>
      <c r="C191" s="7">
        <v>1060546801</v>
      </c>
      <c r="D191" s="7" t="s">
        <v>381</v>
      </c>
      <c r="E191" s="12">
        <v>0</v>
      </c>
      <c r="F191" s="9">
        <f>(Tabela35[[#This Row],[Volume equivalente de  Etanol Anidro comercializado em MARÇO de 2025 (m³)      Y]]/31)*10</f>
        <v>0</v>
      </c>
    </row>
    <row r="192" spans="2:6" x14ac:dyDescent="0.35">
      <c r="B192" s="7" t="s">
        <v>195</v>
      </c>
      <c r="C192" s="7">
        <v>1084634682</v>
      </c>
      <c r="D192" s="7" t="s">
        <v>382</v>
      </c>
      <c r="E192" s="12">
        <v>0</v>
      </c>
      <c r="F192" s="9">
        <f>(Tabela35[[#This Row],[Volume equivalente de  Etanol Anidro comercializado em MARÇO de 2025 (m³)      Y]]/31)*10</f>
        <v>0</v>
      </c>
    </row>
    <row r="193" spans="2:6" x14ac:dyDescent="0.35">
      <c r="B193" s="7" t="s">
        <v>196</v>
      </c>
      <c r="C193" s="7">
        <v>3030743935</v>
      </c>
      <c r="D193" s="7" t="s">
        <v>383</v>
      </c>
      <c r="E193" s="12">
        <v>0</v>
      </c>
      <c r="F193" s="9">
        <f>(Tabela35[[#This Row],[Volume equivalente de  Etanol Anidro comercializado em MARÇO de 2025 (m³)      Y]]/31)*10</f>
        <v>0</v>
      </c>
    </row>
    <row r="194" spans="2:6" x14ac:dyDescent="0.35">
      <c r="B194" s="7" t="s">
        <v>197</v>
      </c>
      <c r="C194" s="7">
        <v>7731864869</v>
      </c>
      <c r="D194" s="7" t="s">
        <v>384</v>
      </c>
      <c r="E194" s="12">
        <v>0</v>
      </c>
      <c r="F194" s="9">
        <f>(Tabela35[[#This Row],[Volume equivalente de  Etanol Anidro comercializado em MARÇO de 2025 (m³)      Y]]/31)*10</f>
        <v>0</v>
      </c>
    </row>
  </sheetData>
  <mergeCells count="6">
    <mergeCell ref="D1:F1"/>
    <mergeCell ref="D3:F3"/>
    <mergeCell ref="D4:F4"/>
    <mergeCell ref="B6:F6"/>
    <mergeCell ref="B4:C4"/>
    <mergeCell ref="B3:C3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3134-675E-41EA-AF80-490684D2622E}">
  <dimension ref="A2:E131"/>
  <sheetViews>
    <sheetView workbookViewId="0">
      <selection activeCell="A3" sqref="A3"/>
    </sheetView>
  </sheetViews>
  <sheetFormatPr defaultRowHeight="14.5" x14ac:dyDescent="0.35"/>
  <cols>
    <col min="1" max="1" width="14.90625" bestFit="1" customWidth="1"/>
    <col min="2" max="2" width="15.54296875" bestFit="1" customWidth="1"/>
    <col min="3" max="3" width="14.1796875" customWidth="1"/>
    <col min="4" max="4" width="12.90625" customWidth="1"/>
    <col min="5" max="5" width="13.54296875" customWidth="1"/>
  </cols>
  <sheetData>
    <row r="2" spans="1:5" ht="72.5" x14ac:dyDescent="0.35">
      <c r="A2" s="30" t="s">
        <v>386</v>
      </c>
      <c r="B2" s="30" t="s">
        <v>387</v>
      </c>
      <c r="C2" s="32" t="s">
        <v>388</v>
      </c>
      <c r="D2" s="32" t="s">
        <v>389</v>
      </c>
      <c r="E2" s="32" t="s">
        <v>390</v>
      </c>
    </row>
    <row r="3" spans="1:5" x14ac:dyDescent="0.35">
      <c r="A3" s="29">
        <v>71770689</v>
      </c>
      <c r="B3" s="29" t="s">
        <v>385</v>
      </c>
      <c r="C3" s="31">
        <v>27487.9</v>
      </c>
      <c r="D3" s="31">
        <v>7421</v>
      </c>
      <c r="E3" s="31">
        <f>('Meta Mar-25'!D3/31)*10</f>
        <v>2393.8709677419356</v>
      </c>
    </row>
    <row r="4" spans="1:5" x14ac:dyDescent="0.35">
      <c r="A4" s="29">
        <v>1000175884</v>
      </c>
      <c r="B4" s="29" t="s">
        <v>385</v>
      </c>
      <c r="C4" s="31">
        <v>378</v>
      </c>
      <c r="D4" s="31">
        <v>102</v>
      </c>
      <c r="E4" s="31">
        <f>('Meta Mar-25'!D4/31)*10</f>
        <v>32.903225806451616</v>
      </c>
    </row>
    <row r="5" spans="1:5" x14ac:dyDescent="0.35">
      <c r="A5" s="29">
        <v>1000209895</v>
      </c>
      <c r="B5" s="29" t="s">
        <v>385</v>
      </c>
      <c r="C5" s="31">
        <v>22717.91</v>
      </c>
      <c r="D5" s="31">
        <v>6133</v>
      </c>
      <c r="E5" s="31">
        <f>('Meta Mar-25'!D5/31)*10</f>
        <v>1978.3870967741937</v>
      </c>
    </row>
    <row r="6" spans="1:5" x14ac:dyDescent="0.35">
      <c r="A6" s="29">
        <v>1000326969</v>
      </c>
      <c r="B6" s="29" t="s">
        <v>385</v>
      </c>
      <c r="C6" s="31">
        <v>7822.93</v>
      </c>
      <c r="D6" s="31">
        <v>2112</v>
      </c>
      <c r="E6" s="31">
        <f>('Meta Mar-25'!D6/31)*10</f>
        <v>681.29032258064512</v>
      </c>
    </row>
    <row r="7" spans="1:5" x14ac:dyDescent="0.35">
      <c r="A7" s="29">
        <v>1000466187</v>
      </c>
      <c r="B7" s="29" t="s">
        <v>385</v>
      </c>
      <c r="C7" s="31">
        <v>113</v>
      </c>
      <c r="D7" s="31">
        <v>30</v>
      </c>
      <c r="E7" s="31">
        <f>('Meta Mar-25'!D7/31)*10</f>
        <v>9.67741935483871</v>
      </c>
    </row>
    <row r="8" spans="1:5" x14ac:dyDescent="0.35">
      <c r="A8" s="29">
        <v>1000756149</v>
      </c>
      <c r="B8" s="29" t="s">
        <v>385</v>
      </c>
      <c r="C8" s="31">
        <v>10979.1</v>
      </c>
      <c r="D8" s="31">
        <v>2964</v>
      </c>
      <c r="E8" s="31">
        <f>('Meta Mar-25'!D8/31)*10</f>
        <v>956.12903225806451</v>
      </c>
    </row>
    <row r="9" spans="1:5" x14ac:dyDescent="0.35">
      <c r="A9" s="29">
        <v>1000828887</v>
      </c>
      <c r="B9" s="29" t="s">
        <v>385</v>
      </c>
      <c r="C9" s="31">
        <v>2158</v>
      </c>
      <c r="D9" s="31">
        <v>582</v>
      </c>
      <c r="E9" s="31">
        <f>('Meta Mar-25'!D9/31)*10</f>
        <v>187.74193548387098</v>
      </c>
    </row>
    <row r="10" spans="1:5" x14ac:dyDescent="0.35">
      <c r="A10" s="29">
        <v>1000942246</v>
      </c>
      <c r="B10" s="29" t="s">
        <v>385</v>
      </c>
      <c r="C10" s="31">
        <v>2622</v>
      </c>
      <c r="D10" s="31">
        <v>707</v>
      </c>
      <c r="E10" s="31">
        <f>('Meta Mar-25'!D10/31)*10</f>
        <v>228.06451612903226</v>
      </c>
    </row>
    <row r="11" spans="1:5" x14ac:dyDescent="0.35">
      <c r="A11" s="29">
        <v>1001083568</v>
      </c>
      <c r="B11" s="29" t="s">
        <v>385</v>
      </c>
      <c r="C11" s="31">
        <v>1200</v>
      </c>
      <c r="D11" s="31">
        <v>324</v>
      </c>
      <c r="E11" s="31">
        <f>('Meta Mar-25'!D11/31)*10</f>
        <v>104.51612903225806</v>
      </c>
    </row>
    <row r="12" spans="1:5" x14ac:dyDescent="0.35">
      <c r="A12" s="29">
        <v>1001125282</v>
      </c>
      <c r="B12" s="29" t="s">
        <v>385</v>
      </c>
      <c r="C12" s="31">
        <v>71608.75</v>
      </c>
      <c r="D12" s="31">
        <v>19334</v>
      </c>
      <c r="E12" s="31">
        <f>('Meta Mar-25'!D12/31)*10</f>
        <v>6236.7741935483864</v>
      </c>
    </row>
    <row r="13" spans="1:5" x14ac:dyDescent="0.35">
      <c r="A13" s="29">
        <v>1001241994</v>
      </c>
      <c r="B13" s="29" t="s">
        <v>385</v>
      </c>
      <c r="C13" s="31">
        <v>41333.608</v>
      </c>
      <c r="D13" s="31">
        <v>11160</v>
      </c>
      <c r="E13" s="31">
        <f>('Meta Mar-25'!D13/31)*10</f>
        <v>3600</v>
      </c>
    </row>
    <row r="14" spans="1:5" x14ac:dyDescent="0.35">
      <c r="A14" s="29">
        <v>1001256137</v>
      </c>
      <c r="B14" s="29" t="s">
        <v>385</v>
      </c>
      <c r="C14" s="31">
        <v>9765.7000000000007</v>
      </c>
      <c r="D14" s="31">
        <v>2636</v>
      </c>
      <c r="E14" s="31">
        <f>('Meta Mar-25'!D14/31)*10</f>
        <v>850.32258064516122</v>
      </c>
    </row>
    <row r="15" spans="1:5" x14ac:dyDescent="0.35">
      <c r="A15" s="29">
        <v>1001317309</v>
      </c>
      <c r="B15" s="29" t="s">
        <v>385</v>
      </c>
      <c r="C15" s="31">
        <v>24025.61</v>
      </c>
      <c r="D15" s="31">
        <v>6486</v>
      </c>
      <c r="E15" s="31">
        <f>('Meta Mar-25'!D15/31)*10</f>
        <v>2092.2580645161288</v>
      </c>
    </row>
    <row r="16" spans="1:5" x14ac:dyDescent="0.35">
      <c r="A16" s="29">
        <v>1001349764</v>
      </c>
      <c r="B16" s="29" t="s">
        <v>385</v>
      </c>
      <c r="C16" s="31">
        <v>44373</v>
      </c>
      <c r="D16" s="31">
        <v>11980</v>
      </c>
      <c r="E16" s="31">
        <f>('Meta Mar-25'!D16/31)*10</f>
        <v>3864.516129032258</v>
      </c>
    </row>
    <row r="17" spans="1:5" x14ac:dyDescent="0.35">
      <c r="A17" s="29">
        <v>1001387400</v>
      </c>
      <c r="B17" s="29" t="s">
        <v>385</v>
      </c>
      <c r="C17" s="31">
        <v>30928.756000000001</v>
      </c>
      <c r="D17" s="31">
        <v>8350</v>
      </c>
      <c r="E17" s="31">
        <f>('Meta Mar-25'!D17/31)*10</f>
        <v>2693.5483870967746</v>
      </c>
    </row>
    <row r="18" spans="1:5" x14ac:dyDescent="0.35">
      <c r="A18" s="29">
        <v>1001452651</v>
      </c>
      <c r="B18" s="29" t="s">
        <v>385</v>
      </c>
      <c r="C18" s="31">
        <v>16343.3</v>
      </c>
      <c r="D18" s="31">
        <v>4412</v>
      </c>
      <c r="E18" s="31">
        <f>('Meta Mar-25'!D18/31)*10</f>
        <v>1423.2258064516127</v>
      </c>
    </row>
    <row r="19" spans="1:5" x14ac:dyDescent="0.35">
      <c r="A19" s="29">
        <v>1001466091</v>
      </c>
      <c r="B19" s="29" t="s">
        <v>385</v>
      </c>
      <c r="C19" s="31">
        <v>47552.54</v>
      </c>
      <c r="D19" s="31">
        <v>12839</v>
      </c>
      <c r="E19" s="31">
        <f>('Meta Mar-25'!D19/31)*10</f>
        <v>4141.6129032258068</v>
      </c>
    </row>
    <row r="20" spans="1:5" x14ac:dyDescent="0.35">
      <c r="A20" s="29">
        <v>1001557353</v>
      </c>
      <c r="B20" s="29" t="s">
        <v>385</v>
      </c>
      <c r="C20" s="31">
        <v>8468</v>
      </c>
      <c r="D20" s="31">
        <v>2286</v>
      </c>
      <c r="E20" s="31">
        <f>('Meta Mar-25'!D20/31)*10</f>
        <v>737.41935483870964</v>
      </c>
    </row>
    <row r="21" spans="1:5" x14ac:dyDescent="0.35">
      <c r="A21" s="29">
        <v>1001561464</v>
      </c>
      <c r="B21" s="29" t="s">
        <v>385</v>
      </c>
      <c r="C21" s="31">
        <v>3904</v>
      </c>
      <c r="D21" s="31">
        <v>1054</v>
      </c>
      <c r="E21" s="31">
        <f>('Meta Mar-25'!D21/31)*10</f>
        <v>340</v>
      </c>
    </row>
    <row r="22" spans="1:5" x14ac:dyDescent="0.35">
      <c r="A22" s="29">
        <v>1001595949</v>
      </c>
      <c r="B22" s="29" t="s">
        <v>385</v>
      </c>
      <c r="C22" s="31">
        <v>600</v>
      </c>
      <c r="D22" s="31">
        <v>162</v>
      </c>
      <c r="E22" s="31">
        <f>('Meta Mar-25'!D22/31)*10</f>
        <v>52.258064516129032</v>
      </c>
    </row>
    <row r="23" spans="1:5" x14ac:dyDescent="0.35">
      <c r="A23" s="29">
        <v>1001602498</v>
      </c>
      <c r="B23" s="29" t="s">
        <v>385</v>
      </c>
      <c r="C23" s="31">
        <v>2481.6999999999998</v>
      </c>
      <c r="D23" s="31">
        <v>670</v>
      </c>
      <c r="E23" s="31">
        <f>('Meta Mar-25'!D23/31)*10</f>
        <v>216.12903225806451</v>
      </c>
    </row>
    <row r="24" spans="1:5" x14ac:dyDescent="0.35">
      <c r="A24" s="29">
        <v>1001683557</v>
      </c>
      <c r="B24" s="29" t="s">
        <v>385</v>
      </c>
      <c r="C24" s="31">
        <v>6133.3</v>
      </c>
      <c r="D24" s="31">
        <v>1655</v>
      </c>
      <c r="E24" s="31">
        <f>('Meta Mar-25'!D24/31)*10</f>
        <v>533.87096774193549</v>
      </c>
    </row>
    <row r="25" spans="1:5" x14ac:dyDescent="0.35">
      <c r="A25" s="29">
        <v>1001787793</v>
      </c>
      <c r="B25" s="29" t="s">
        <v>385</v>
      </c>
      <c r="C25" s="31">
        <v>18485.98</v>
      </c>
      <c r="D25" s="31">
        <v>4991</v>
      </c>
      <c r="E25" s="31">
        <f>('Meta Mar-25'!D25/31)*10</f>
        <v>1610</v>
      </c>
    </row>
    <row r="26" spans="1:5" x14ac:dyDescent="0.35">
      <c r="A26" s="29">
        <v>1001799935</v>
      </c>
      <c r="B26" s="29" t="s">
        <v>385</v>
      </c>
      <c r="C26" s="31">
        <v>44828.872000000003</v>
      </c>
      <c r="D26" s="31">
        <v>12103</v>
      </c>
      <c r="E26" s="31">
        <f>('Meta Mar-25'!D26/31)*10</f>
        <v>3904.1935483870971</v>
      </c>
    </row>
    <row r="27" spans="1:5" x14ac:dyDescent="0.35">
      <c r="A27" s="29">
        <v>1001804345</v>
      </c>
      <c r="B27" s="29" t="s">
        <v>385</v>
      </c>
      <c r="C27" s="31">
        <v>5749.1</v>
      </c>
      <c r="D27" s="31">
        <v>1552</v>
      </c>
      <c r="E27" s="31">
        <f>('Meta Mar-25'!D27/31)*10</f>
        <v>500.64516129032256</v>
      </c>
    </row>
    <row r="28" spans="1:5" x14ac:dyDescent="0.35">
      <c r="A28" s="29">
        <v>1001902563</v>
      </c>
      <c r="B28" s="29" t="s">
        <v>385</v>
      </c>
      <c r="C28" s="31">
        <v>12663.5</v>
      </c>
      <c r="D28" s="31">
        <v>3419</v>
      </c>
      <c r="E28" s="31">
        <f>('Meta Mar-25'!D28/31)*10</f>
        <v>1102.9032258064517</v>
      </c>
    </row>
    <row r="29" spans="1:5" x14ac:dyDescent="0.35">
      <c r="A29" s="29">
        <v>1001911853</v>
      </c>
      <c r="B29" s="29" t="s">
        <v>385</v>
      </c>
      <c r="C29" s="31">
        <v>379.5</v>
      </c>
      <c r="D29" s="31">
        <v>102</v>
      </c>
      <c r="E29" s="31">
        <f>('Meta Mar-25'!D29/31)*10</f>
        <v>32.903225806451616</v>
      </c>
    </row>
    <row r="30" spans="1:5" x14ac:dyDescent="0.35">
      <c r="A30" s="29">
        <v>1001973067</v>
      </c>
      <c r="B30" s="29" t="s">
        <v>385</v>
      </c>
      <c r="C30" s="31">
        <v>2405</v>
      </c>
      <c r="D30" s="31">
        <v>649</v>
      </c>
      <c r="E30" s="31">
        <f>('Meta Mar-25'!D30/31)*10</f>
        <v>209.35483870967741</v>
      </c>
    </row>
    <row r="31" spans="1:5" x14ac:dyDescent="0.35">
      <c r="A31" s="29">
        <v>1002044526</v>
      </c>
      <c r="B31" s="29" t="s">
        <v>385</v>
      </c>
      <c r="C31" s="31">
        <v>9020.4</v>
      </c>
      <c r="D31" s="31">
        <v>2435</v>
      </c>
      <c r="E31" s="31">
        <f>('Meta Mar-25'!D31/31)*10</f>
        <v>785.48387096774195</v>
      </c>
    </row>
    <row r="32" spans="1:5" x14ac:dyDescent="0.35">
      <c r="A32" s="29">
        <v>1002123223</v>
      </c>
      <c r="B32" s="29" t="s">
        <v>385</v>
      </c>
      <c r="C32" s="31">
        <v>1612.5</v>
      </c>
      <c r="D32" s="31">
        <v>435</v>
      </c>
      <c r="E32" s="31">
        <f>('Meta Mar-25'!D32/31)*10</f>
        <v>140.32258064516131</v>
      </c>
    </row>
    <row r="33" spans="1:5" x14ac:dyDescent="0.35">
      <c r="A33" s="29">
        <v>1002284585</v>
      </c>
      <c r="B33" s="29" t="s">
        <v>385</v>
      </c>
      <c r="C33" s="31">
        <v>1042.3</v>
      </c>
      <c r="D33" s="31">
        <v>281</v>
      </c>
      <c r="E33" s="31">
        <f>('Meta Mar-25'!D33/31)*10</f>
        <v>90.645161290322577</v>
      </c>
    </row>
    <row r="34" spans="1:5" x14ac:dyDescent="0.35">
      <c r="A34" s="29">
        <v>1002299645</v>
      </c>
      <c r="B34" s="29" t="s">
        <v>385</v>
      </c>
      <c r="C34" s="31">
        <v>8345</v>
      </c>
      <c r="D34" s="31">
        <v>2253</v>
      </c>
      <c r="E34" s="31">
        <f>('Meta Mar-25'!D34/31)*10</f>
        <v>726.77419354838707</v>
      </c>
    </row>
    <row r="35" spans="1:5" x14ac:dyDescent="0.35">
      <c r="A35" s="29">
        <v>1002368373</v>
      </c>
      <c r="B35" s="29" t="s">
        <v>385</v>
      </c>
      <c r="C35" s="31">
        <v>2430</v>
      </c>
      <c r="D35" s="31">
        <v>656</v>
      </c>
      <c r="E35" s="31">
        <f>('Meta Mar-25'!D35/31)*10</f>
        <v>211.61290322580643</v>
      </c>
    </row>
    <row r="36" spans="1:5" x14ac:dyDescent="0.35">
      <c r="A36" s="29">
        <v>1002494950</v>
      </c>
      <c r="B36" s="29" t="s">
        <v>385</v>
      </c>
      <c r="C36" s="31">
        <v>3782.5</v>
      </c>
      <c r="D36" s="31">
        <v>1021</v>
      </c>
      <c r="E36" s="31">
        <f>('Meta Mar-25'!D36/31)*10</f>
        <v>329.35483870967744</v>
      </c>
    </row>
    <row r="37" spans="1:5" x14ac:dyDescent="0.35">
      <c r="A37" s="29">
        <v>1002639582</v>
      </c>
      <c r="B37" s="29" t="s">
        <v>385</v>
      </c>
      <c r="C37" s="31">
        <v>36213.4</v>
      </c>
      <c r="D37" s="31">
        <v>9777</v>
      </c>
      <c r="E37" s="31">
        <f>('Meta Mar-25'!D37/31)*10</f>
        <v>3153.8709677419356</v>
      </c>
    </row>
    <row r="38" spans="1:5" x14ac:dyDescent="0.35">
      <c r="A38" s="29">
        <v>1002780845</v>
      </c>
      <c r="B38" s="29" t="s">
        <v>385</v>
      </c>
      <c r="C38" s="31">
        <v>5</v>
      </c>
      <c r="D38" s="31">
        <v>1</v>
      </c>
      <c r="E38" s="31">
        <f>('Meta Mar-25'!D38/31)*10</f>
        <v>0.32258064516129031</v>
      </c>
    </row>
    <row r="39" spans="1:5" x14ac:dyDescent="0.35">
      <c r="A39" s="29">
        <v>1002805889</v>
      </c>
      <c r="B39" s="29" t="s">
        <v>385</v>
      </c>
      <c r="C39" s="31">
        <v>105182.65</v>
      </c>
      <c r="D39" s="31">
        <v>28399</v>
      </c>
      <c r="E39" s="31">
        <f>('Meta Mar-25'!D39/31)*10</f>
        <v>9160.9677419354848</v>
      </c>
    </row>
    <row r="40" spans="1:5" x14ac:dyDescent="0.35">
      <c r="A40" s="29">
        <v>1002886685</v>
      </c>
      <c r="B40" s="29" t="s">
        <v>385</v>
      </c>
      <c r="C40" s="31">
        <v>4888.3999999999996</v>
      </c>
      <c r="D40" s="31">
        <v>1319</v>
      </c>
      <c r="E40" s="31">
        <f>('Meta Mar-25'!D40/31)*10</f>
        <v>425.48387096774195</v>
      </c>
    </row>
    <row r="41" spans="1:5" x14ac:dyDescent="0.35">
      <c r="A41" s="29">
        <v>1002909530</v>
      </c>
      <c r="B41" s="29" t="s">
        <v>385</v>
      </c>
      <c r="C41" s="31">
        <v>61125.8</v>
      </c>
      <c r="D41" s="31">
        <v>16503</v>
      </c>
      <c r="E41" s="31">
        <f>('Meta Mar-25'!D41/31)*10</f>
        <v>5323.5483870967746</v>
      </c>
    </row>
    <row r="42" spans="1:5" x14ac:dyDescent="0.35">
      <c r="A42" s="29">
        <v>1002913444</v>
      </c>
      <c r="B42" s="29" t="s">
        <v>385</v>
      </c>
      <c r="C42" s="31">
        <v>5608.65</v>
      </c>
      <c r="D42" s="31">
        <v>1514</v>
      </c>
      <c r="E42" s="31">
        <f>('Meta Mar-25'!D42/31)*10</f>
        <v>488.38709677419354</v>
      </c>
    </row>
    <row r="43" spans="1:5" x14ac:dyDescent="0.35">
      <c r="A43" s="29">
        <v>1002924588</v>
      </c>
      <c r="B43" s="29" t="s">
        <v>385</v>
      </c>
      <c r="C43" s="31">
        <v>1928</v>
      </c>
      <c r="D43" s="31">
        <v>520</v>
      </c>
      <c r="E43" s="31">
        <f>('Meta Mar-25'!D43/31)*10</f>
        <v>167.74193548387098</v>
      </c>
    </row>
    <row r="44" spans="1:5" x14ac:dyDescent="0.35">
      <c r="A44" s="29">
        <v>1003016811</v>
      </c>
      <c r="B44" s="29" t="s">
        <v>385</v>
      </c>
      <c r="C44" s="31">
        <v>269.75</v>
      </c>
      <c r="D44" s="31">
        <v>72</v>
      </c>
      <c r="E44" s="31">
        <f>('Meta Mar-25'!D44/31)*10</f>
        <v>23.225806451612904</v>
      </c>
    </row>
    <row r="45" spans="1:5" x14ac:dyDescent="0.35">
      <c r="A45" s="29">
        <v>1003128979</v>
      </c>
      <c r="B45" s="29" t="s">
        <v>385</v>
      </c>
      <c r="C45" s="31">
        <v>36353.239000000001</v>
      </c>
      <c r="D45" s="31">
        <v>9815</v>
      </c>
      <c r="E45" s="31">
        <f>('Meta Mar-25'!D45/31)*10</f>
        <v>3166.1290322580644</v>
      </c>
    </row>
    <row r="46" spans="1:5" x14ac:dyDescent="0.35">
      <c r="A46" s="29">
        <v>1003565937</v>
      </c>
      <c r="B46" s="29" t="s">
        <v>385</v>
      </c>
      <c r="C46" s="31">
        <v>8407.5</v>
      </c>
      <c r="D46" s="31">
        <v>2270</v>
      </c>
      <c r="E46" s="31">
        <f>('Meta Mar-25'!D46/31)*10</f>
        <v>732.25806451612902</v>
      </c>
    </row>
    <row r="47" spans="1:5" x14ac:dyDescent="0.35">
      <c r="A47" s="29">
        <v>1003609381</v>
      </c>
      <c r="B47" s="29" t="s">
        <v>385</v>
      </c>
      <c r="C47" s="31">
        <v>11426.9</v>
      </c>
      <c r="D47" s="31">
        <v>3085</v>
      </c>
      <c r="E47" s="31">
        <f>('Meta Mar-25'!D47/31)*10</f>
        <v>995.16129032258061</v>
      </c>
    </row>
    <row r="48" spans="1:5" x14ac:dyDescent="0.35">
      <c r="A48" s="29">
        <v>1003851841</v>
      </c>
      <c r="B48" s="29" t="s">
        <v>385</v>
      </c>
      <c r="C48" s="31">
        <v>120</v>
      </c>
      <c r="D48" s="31">
        <v>32</v>
      </c>
      <c r="E48" s="31">
        <f>('Meta Mar-25'!D48/31)*10</f>
        <v>10.32258064516129</v>
      </c>
    </row>
    <row r="49" spans="1:5" x14ac:dyDescent="0.35">
      <c r="A49" s="29">
        <v>1003908643</v>
      </c>
      <c r="B49" s="29" t="s">
        <v>385</v>
      </c>
      <c r="C49" s="31">
        <v>1550</v>
      </c>
      <c r="D49" s="31">
        <v>418</v>
      </c>
      <c r="E49" s="31">
        <f>('Meta Mar-25'!D49/31)*10</f>
        <v>134.83870967741936</v>
      </c>
    </row>
    <row r="50" spans="1:5" x14ac:dyDescent="0.35">
      <c r="A50" s="29">
        <v>1003933842</v>
      </c>
      <c r="B50" s="29" t="s">
        <v>385</v>
      </c>
      <c r="C50" s="31">
        <v>14056.7</v>
      </c>
      <c r="D50" s="31">
        <v>3795</v>
      </c>
      <c r="E50" s="31">
        <f>('Meta Mar-25'!D50/31)*10</f>
        <v>1224.1935483870968</v>
      </c>
    </row>
    <row r="51" spans="1:5" x14ac:dyDescent="0.35">
      <c r="A51" s="29">
        <v>1003980754</v>
      </c>
      <c r="B51" s="29" t="s">
        <v>385</v>
      </c>
      <c r="C51" s="31">
        <v>9654.2999999999993</v>
      </c>
      <c r="D51" s="31">
        <v>2606</v>
      </c>
      <c r="E51" s="31">
        <f>('Meta Mar-25'!D51/31)*10</f>
        <v>840.64516129032256</v>
      </c>
    </row>
    <row r="52" spans="1:5" x14ac:dyDescent="0.35">
      <c r="A52" s="29">
        <v>1003987364</v>
      </c>
      <c r="B52" s="29" t="s">
        <v>385</v>
      </c>
      <c r="C52" s="31">
        <v>58017.521000000001</v>
      </c>
      <c r="D52" s="31">
        <v>15664</v>
      </c>
      <c r="E52" s="31">
        <f>('Meta Mar-25'!D52/31)*10</f>
        <v>5052.9032258064517</v>
      </c>
    </row>
    <row r="53" spans="1:5" x14ac:dyDescent="0.35">
      <c r="A53" s="29">
        <v>1004138529</v>
      </c>
      <c r="B53" s="29" t="s">
        <v>385</v>
      </c>
      <c r="C53" s="31">
        <v>17287.599999999999</v>
      </c>
      <c r="D53" s="31">
        <v>4667</v>
      </c>
      <c r="E53" s="31">
        <f>('Meta Mar-25'!D53/31)*10</f>
        <v>1505.483870967742</v>
      </c>
    </row>
    <row r="54" spans="1:5" x14ac:dyDescent="0.35">
      <c r="A54" s="29">
        <v>1004169215</v>
      </c>
      <c r="B54" s="29" t="s">
        <v>385</v>
      </c>
      <c r="C54" s="31">
        <v>50552.6</v>
      </c>
      <c r="D54" s="31">
        <v>13649</v>
      </c>
      <c r="E54" s="31">
        <f>('Meta Mar-25'!D54/31)*10</f>
        <v>4402.9032258064517</v>
      </c>
    </row>
    <row r="55" spans="1:5" x14ac:dyDescent="0.35">
      <c r="A55" s="29">
        <v>1004414127</v>
      </c>
      <c r="B55" s="29" t="s">
        <v>385</v>
      </c>
      <c r="C55" s="31">
        <v>691</v>
      </c>
      <c r="D55" s="31">
        <v>186</v>
      </c>
      <c r="E55" s="31">
        <f>('Meta Mar-25'!D55/31)*10</f>
        <v>60</v>
      </c>
    </row>
    <row r="56" spans="1:5" x14ac:dyDescent="0.35">
      <c r="A56" s="29">
        <v>1005068412</v>
      </c>
      <c r="B56" s="29" t="s">
        <v>385</v>
      </c>
      <c r="C56" s="31">
        <v>1127</v>
      </c>
      <c r="D56" s="31">
        <v>304</v>
      </c>
      <c r="E56" s="31">
        <f>('Meta Mar-25'!D56/31)*10</f>
        <v>98.064516129032256</v>
      </c>
    </row>
    <row r="57" spans="1:5" x14ac:dyDescent="0.35">
      <c r="A57" s="29">
        <v>1005315244</v>
      </c>
      <c r="B57" s="29" t="s">
        <v>385</v>
      </c>
      <c r="C57" s="31">
        <v>1392</v>
      </c>
      <c r="D57" s="31">
        <v>375</v>
      </c>
      <c r="E57" s="31">
        <f>('Meta Mar-25'!D57/31)*10</f>
        <v>120.96774193548387</v>
      </c>
    </row>
    <row r="58" spans="1:5" x14ac:dyDescent="0.35">
      <c r="A58" s="29">
        <v>1005380369</v>
      </c>
      <c r="B58" s="29" t="s">
        <v>385</v>
      </c>
      <c r="C58" s="31">
        <v>10623.01</v>
      </c>
      <c r="D58" s="31">
        <v>2868</v>
      </c>
      <c r="E58" s="31">
        <f>('Meta Mar-25'!D58/31)*10</f>
        <v>925.16129032258061</v>
      </c>
    </row>
    <row r="59" spans="1:5" x14ac:dyDescent="0.35">
      <c r="A59" s="29">
        <v>1005470445</v>
      </c>
      <c r="B59" s="29" t="s">
        <v>385</v>
      </c>
      <c r="C59" s="31">
        <v>2960.4</v>
      </c>
      <c r="D59" s="31">
        <v>799</v>
      </c>
      <c r="E59" s="31">
        <f>('Meta Mar-25'!D59/31)*10</f>
        <v>257.74193548387098</v>
      </c>
    </row>
    <row r="60" spans="1:5" x14ac:dyDescent="0.35">
      <c r="A60" s="29">
        <v>1005482271</v>
      </c>
      <c r="B60" s="29" t="s">
        <v>385</v>
      </c>
      <c r="C60" s="31">
        <v>44020.4</v>
      </c>
      <c r="D60" s="31">
        <v>11885</v>
      </c>
      <c r="E60" s="31">
        <f>('Meta Mar-25'!D60/31)*10</f>
        <v>3833.8709677419356</v>
      </c>
    </row>
    <row r="61" spans="1:5" x14ac:dyDescent="0.35">
      <c r="A61" s="29">
        <v>1005552292</v>
      </c>
      <c r="B61" s="29" t="s">
        <v>385</v>
      </c>
      <c r="C61" s="31">
        <v>13694</v>
      </c>
      <c r="D61" s="31">
        <v>3697</v>
      </c>
      <c r="E61" s="31">
        <f>('Meta Mar-25'!D61/31)*10</f>
        <v>1192.5806451612905</v>
      </c>
    </row>
    <row r="62" spans="1:5" x14ac:dyDescent="0.35">
      <c r="A62" s="29">
        <v>1005673133</v>
      </c>
      <c r="B62" s="29" t="s">
        <v>385</v>
      </c>
      <c r="C62" s="31">
        <v>3996.3</v>
      </c>
      <c r="D62" s="31">
        <v>1079</v>
      </c>
      <c r="E62" s="31">
        <f>('Meta Mar-25'!D62/31)*10</f>
        <v>348.06451612903226</v>
      </c>
    </row>
    <row r="63" spans="1:5" x14ac:dyDescent="0.35">
      <c r="A63" s="29">
        <v>1005759383</v>
      </c>
      <c r="B63" s="29" t="s">
        <v>385</v>
      </c>
      <c r="C63" s="31">
        <v>40670.449999999997</v>
      </c>
      <c r="D63" s="31">
        <v>10981</v>
      </c>
      <c r="E63" s="31">
        <f>('Meta Mar-25'!D63/31)*10</f>
        <v>3542.2580645161293</v>
      </c>
    </row>
    <row r="64" spans="1:5" x14ac:dyDescent="0.35">
      <c r="A64" s="29">
        <v>1006240179</v>
      </c>
      <c r="B64" s="29" t="s">
        <v>385</v>
      </c>
      <c r="C64" s="31">
        <v>12556</v>
      </c>
      <c r="D64" s="31">
        <v>3390</v>
      </c>
      <c r="E64" s="31">
        <f>('Meta Mar-25'!D64/31)*10</f>
        <v>1093.5483870967741</v>
      </c>
    </row>
    <row r="65" spans="1:5" x14ac:dyDescent="0.35">
      <c r="A65" s="29">
        <v>1006278750</v>
      </c>
      <c r="B65" s="29" t="s">
        <v>385</v>
      </c>
      <c r="C65" s="31">
        <v>26969.96</v>
      </c>
      <c r="D65" s="31">
        <v>7281</v>
      </c>
      <c r="E65" s="31">
        <f>('Meta Mar-25'!D65/31)*10</f>
        <v>2348.7096774193551</v>
      </c>
    </row>
    <row r="66" spans="1:5" x14ac:dyDescent="0.35">
      <c r="A66" s="29">
        <v>1006536758</v>
      </c>
      <c r="B66" s="29" t="s">
        <v>385</v>
      </c>
      <c r="C66" s="31">
        <v>869</v>
      </c>
      <c r="D66" s="31">
        <v>234</v>
      </c>
      <c r="E66" s="31">
        <f>('Meta Mar-25'!D66/31)*10</f>
        <v>75.483870967741936</v>
      </c>
    </row>
    <row r="67" spans="1:5" x14ac:dyDescent="0.35">
      <c r="A67" s="29">
        <v>1006537572</v>
      </c>
      <c r="B67" s="29" t="s">
        <v>385</v>
      </c>
      <c r="C67" s="31">
        <v>1611</v>
      </c>
      <c r="D67" s="31">
        <v>434</v>
      </c>
      <c r="E67" s="31">
        <f>('Meta Mar-25'!D67/31)*10</f>
        <v>140</v>
      </c>
    </row>
    <row r="68" spans="1:5" x14ac:dyDescent="0.35">
      <c r="A68" s="29">
        <v>1007115453</v>
      </c>
      <c r="B68" s="29" t="s">
        <v>385</v>
      </c>
      <c r="C68" s="31">
        <v>1414.5</v>
      </c>
      <c r="D68" s="31">
        <v>381</v>
      </c>
      <c r="E68" s="31">
        <f>('Meta Mar-25'!D68/31)*10</f>
        <v>122.90322580645162</v>
      </c>
    </row>
    <row r="69" spans="1:5" x14ac:dyDescent="0.35">
      <c r="A69" s="29">
        <v>1007135653</v>
      </c>
      <c r="B69" s="29" t="s">
        <v>385</v>
      </c>
      <c r="C69" s="31">
        <v>8</v>
      </c>
      <c r="D69" s="31">
        <v>2</v>
      </c>
      <c r="E69" s="31">
        <f>('Meta Mar-25'!D69/31)*10</f>
        <v>0.64516129032258063</v>
      </c>
    </row>
    <row r="70" spans="1:5" x14ac:dyDescent="0.35">
      <c r="A70" s="29">
        <v>1007520438</v>
      </c>
      <c r="B70" s="29" t="s">
        <v>385</v>
      </c>
      <c r="C70" s="31">
        <v>53853.47</v>
      </c>
      <c r="D70" s="31">
        <v>14540</v>
      </c>
      <c r="E70" s="31">
        <f>('Meta Mar-25'!D70/31)*10</f>
        <v>4690.3225806451619</v>
      </c>
    </row>
    <row r="71" spans="1:5" x14ac:dyDescent="0.35">
      <c r="A71" s="29">
        <v>1007723581</v>
      </c>
      <c r="B71" s="29" t="s">
        <v>385</v>
      </c>
      <c r="C71" s="31">
        <v>859.5</v>
      </c>
      <c r="D71" s="31">
        <v>232</v>
      </c>
      <c r="E71" s="31">
        <f>('Meta Mar-25'!D71/31)*10</f>
        <v>74.838709677419345</v>
      </c>
    </row>
    <row r="72" spans="1:5" x14ac:dyDescent="0.35">
      <c r="A72" s="29">
        <v>1007857168</v>
      </c>
      <c r="B72" s="29" t="s">
        <v>385</v>
      </c>
      <c r="C72" s="31">
        <v>51018.76</v>
      </c>
      <c r="D72" s="31">
        <v>13775</v>
      </c>
      <c r="E72" s="31">
        <f>('Meta Mar-25'!D72/31)*10</f>
        <v>4443.5483870967746</v>
      </c>
    </row>
    <row r="73" spans="1:5" x14ac:dyDescent="0.35">
      <c r="A73" s="29">
        <v>1008543600</v>
      </c>
      <c r="B73" s="29" t="s">
        <v>385</v>
      </c>
      <c r="C73" s="31">
        <v>2755</v>
      </c>
      <c r="D73" s="31">
        <v>743</v>
      </c>
      <c r="E73" s="31">
        <f>('Meta Mar-25'!D73/31)*10</f>
        <v>239.67741935483872</v>
      </c>
    </row>
    <row r="74" spans="1:5" x14ac:dyDescent="0.35">
      <c r="A74" s="29">
        <v>1008768527</v>
      </c>
      <c r="B74" s="29" t="s">
        <v>385</v>
      </c>
      <c r="C74" s="31">
        <v>13722.8</v>
      </c>
      <c r="D74" s="31">
        <v>3705</v>
      </c>
      <c r="E74" s="31">
        <f>('Meta Mar-25'!D74/31)*10</f>
        <v>1195.1612903225807</v>
      </c>
    </row>
    <row r="75" spans="1:5" x14ac:dyDescent="0.35">
      <c r="A75" s="29">
        <v>1008892436</v>
      </c>
      <c r="B75" s="29" t="s">
        <v>385</v>
      </c>
      <c r="C75" s="31">
        <v>22011.5</v>
      </c>
      <c r="D75" s="31">
        <v>5943</v>
      </c>
      <c r="E75" s="31">
        <f>('Meta Mar-25'!D75/31)*10</f>
        <v>1917.0967741935485</v>
      </c>
    </row>
    <row r="76" spans="1:5" x14ac:dyDescent="0.35">
      <c r="A76" s="29">
        <v>1009056321</v>
      </c>
      <c r="B76" s="29" t="s">
        <v>385</v>
      </c>
      <c r="C76" s="31">
        <v>959</v>
      </c>
      <c r="D76" s="31">
        <v>258</v>
      </c>
      <c r="E76" s="31">
        <f>('Meta Mar-25'!D76/31)*10</f>
        <v>83.225806451612897</v>
      </c>
    </row>
    <row r="77" spans="1:5" x14ac:dyDescent="0.35">
      <c r="A77" s="29">
        <v>1009059136</v>
      </c>
      <c r="B77" s="29" t="s">
        <v>385</v>
      </c>
      <c r="C77" s="31">
        <v>685.5</v>
      </c>
      <c r="D77" s="31">
        <v>185</v>
      </c>
      <c r="E77" s="31">
        <f>('Meta Mar-25'!D77/31)*10</f>
        <v>59.677419354838712</v>
      </c>
    </row>
    <row r="78" spans="1:5" x14ac:dyDescent="0.35">
      <c r="A78" s="29">
        <v>1009201095</v>
      </c>
      <c r="B78" s="29" t="s">
        <v>385</v>
      </c>
      <c r="C78" s="31">
        <v>1983</v>
      </c>
      <c r="D78" s="31">
        <v>535</v>
      </c>
      <c r="E78" s="31">
        <f>('Meta Mar-25'!D78/31)*10</f>
        <v>172.58064516129031</v>
      </c>
    </row>
    <row r="79" spans="1:5" x14ac:dyDescent="0.35">
      <c r="A79" s="29">
        <v>1009250921</v>
      </c>
      <c r="B79" s="29" t="s">
        <v>385</v>
      </c>
      <c r="C79" s="31">
        <v>21528.13</v>
      </c>
      <c r="D79" s="31">
        <v>5812</v>
      </c>
      <c r="E79" s="31">
        <f>('Meta Mar-25'!D79/31)*10</f>
        <v>1874.8387096774193</v>
      </c>
    </row>
    <row r="80" spans="1:5" x14ac:dyDescent="0.35">
      <c r="A80" s="29">
        <v>1009565834</v>
      </c>
      <c r="B80" s="29" t="s">
        <v>385</v>
      </c>
      <c r="C80" s="31">
        <v>68</v>
      </c>
      <c r="D80" s="31">
        <v>18</v>
      </c>
      <c r="E80" s="31">
        <f>('Meta Mar-25'!D80/31)*10</f>
        <v>5.806451612903226</v>
      </c>
    </row>
    <row r="81" spans="1:5" x14ac:dyDescent="0.35">
      <c r="A81" s="29">
        <v>1009596665</v>
      </c>
      <c r="B81" s="29" t="s">
        <v>385</v>
      </c>
      <c r="C81" s="31">
        <v>4108.5</v>
      </c>
      <c r="D81" s="31">
        <v>1109</v>
      </c>
      <c r="E81" s="31">
        <f>('Meta Mar-25'!D81/31)*10</f>
        <v>357.74193548387098</v>
      </c>
    </row>
    <row r="82" spans="1:5" x14ac:dyDescent="0.35">
      <c r="A82" s="29">
        <v>1010204914</v>
      </c>
      <c r="B82" s="29" t="s">
        <v>385</v>
      </c>
      <c r="C82" s="31">
        <v>11080.941999999999</v>
      </c>
      <c r="D82" s="31">
        <v>2991</v>
      </c>
      <c r="E82" s="31">
        <f>('Meta Mar-25'!D82/31)*10</f>
        <v>964.83870967741939</v>
      </c>
    </row>
    <row r="83" spans="1:5" x14ac:dyDescent="0.35">
      <c r="A83" s="29">
        <v>1010767247</v>
      </c>
      <c r="B83" s="29" t="s">
        <v>385</v>
      </c>
      <c r="C83" s="31">
        <v>7411.5</v>
      </c>
      <c r="D83" s="31">
        <v>2001</v>
      </c>
      <c r="E83" s="31">
        <f>('Meta Mar-25'!D83/31)*10</f>
        <v>645.48387096774195</v>
      </c>
    </row>
    <row r="84" spans="1:5" x14ac:dyDescent="0.35">
      <c r="A84" s="29">
        <v>1010775497</v>
      </c>
      <c r="B84" s="29" t="s">
        <v>385</v>
      </c>
      <c r="C84" s="31">
        <v>51704.95</v>
      </c>
      <c r="D84" s="31">
        <v>13960</v>
      </c>
      <c r="E84" s="31">
        <f>('Meta Mar-25'!D84/31)*10</f>
        <v>4503.2258064516127</v>
      </c>
    </row>
    <row r="85" spans="1:5" x14ac:dyDescent="0.35">
      <c r="A85" s="29">
        <v>1011325330</v>
      </c>
      <c r="B85" s="29" t="s">
        <v>385</v>
      </c>
      <c r="C85" s="31">
        <v>29881.911</v>
      </c>
      <c r="D85" s="31">
        <v>8068</v>
      </c>
      <c r="E85" s="31">
        <f>('Meta Mar-25'!D85/31)*10</f>
        <v>2602.5806451612902</v>
      </c>
    </row>
    <row r="86" spans="1:5" x14ac:dyDescent="0.35">
      <c r="A86" s="29">
        <v>1011428668</v>
      </c>
      <c r="B86" s="29" t="s">
        <v>385</v>
      </c>
      <c r="C86" s="31">
        <v>6962.5</v>
      </c>
      <c r="D86" s="31">
        <v>1879</v>
      </c>
      <c r="E86" s="31">
        <f>('Meta Mar-25'!D86/31)*10</f>
        <v>606.12903225806451</v>
      </c>
    </row>
    <row r="87" spans="1:5" x14ac:dyDescent="0.35">
      <c r="A87" s="29">
        <v>1011441933</v>
      </c>
      <c r="B87" s="29" t="s">
        <v>385</v>
      </c>
      <c r="C87" s="31">
        <v>1615</v>
      </c>
      <c r="D87" s="31">
        <v>436</v>
      </c>
      <c r="E87" s="31">
        <f>('Meta Mar-25'!D87/31)*10</f>
        <v>140.64516129032259</v>
      </c>
    </row>
    <row r="88" spans="1:5" x14ac:dyDescent="0.35">
      <c r="A88" s="29">
        <v>1011775945</v>
      </c>
      <c r="B88" s="29" t="s">
        <v>385</v>
      </c>
      <c r="C88" s="31">
        <v>3446.1</v>
      </c>
      <c r="D88" s="31">
        <v>930</v>
      </c>
      <c r="E88" s="31">
        <f>('Meta Mar-25'!D88/31)*10</f>
        <v>300</v>
      </c>
    </row>
    <row r="89" spans="1:5" x14ac:dyDescent="0.35">
      <c r="A89" s="29">
        <v>1011898169</v>
      </c>
      <c r="B89" s="29" t="s">
        <v>385</v>
      </c>
      <c r="C89" s="31">
        <v>6625.5</v>
      </c>
      <c r="D89" s="31">
        <v>1788</v>
      </c>
      <c r="E89" s="31">
        <f>('Meta Mar-25'!D89/31)*10</f>
        <v>576.77419354838707</v>
      </c>
    </row>
    <row r="90" spans="1:5" x14ac:dyDescent="0.35">
      <c r="A90" s="29">
        <v>1011989750</v>
      </c>
      <c r="B90" s="29" t="s">
        <v>385</v>
      </c>
      <c r="C90" s="31">
        <v>8483.7230000000018</v>
      </c>
      <c r="D90" s="31">
        <v>2290</v>
      </c>
      <c r="E90" s="31">
        <f>('Meta Mar-25'!D90/31)*10</f>
        <v>738.70967741935488</v>
      </c>
    </row>
    <row r="91" spans="1:5" x14ac:dyDescent="0.35">
      <c r="A91" s="29">
        <v>1013210610</v>
      </c>
      <c r="B91" s="29" t="s">
        <v>385</v>
      </c>
      <c r="C91" s="31">
        <v>4753.5</v>
      </c>
      <c r="D91" s="31">
        <v>1283</v>
      </c>
      <c r="E91" s="31">
        <f>('Meta Mar-25'!D91/31)*10</f>
        <v>413.87096774193549</v>
      </c>
    </row>
    <row r="92" spans="1:5" x14ac:dyDescent="0.35">
      <c r="A92" s="29">
        <v>1013485658</v>
      </c>
      <c r="B92" s="29" t="s">
        <v>385</v>
      </c>
      <c r="C92" s="31">
        <v>15407.6</v>
      </c>
      <c r="D92" s="31">
        <v>4160</v>
      </c>
      <c r="E92" s="31">
        <f>('Meta Mar-25'!D92/31)*10</f>
        <v>1341.9354838709678</v>
      </c>
    </row>
    <row r="93" spans="1:5" x14ac:dyDescent="0.35">
      <c r="A93" s="29">
        <v>1019924948</v>
      </c>
      <c r="B93" s="29" t="s">
        <v>385</v>
      </c>
      <c r="C93" s="31">
        <v>3223</v>
      </c>
      <c r="D93" s="31">
        <v>870</v>
      </c>
      <c r="E93" s="31">
        <f>('Meta Mar-25'!D93/31)*10</f>
        <v>280.64516129032262</v>
      </c>
    </row>
    <row r="94" spans="1:5" x14ac:dyDescent="0.35">
      <c r="A94" s="29">
        <v>1021873748</v>
      </c>
      <c r="B94" s="29" t="s">
        <v>385</v>
      </c>
      <c r="C94" s="31">
        <v>8876.4</v>
      </c>
      <c r="D94" s="31">
        <v>2396</v>
      </c>
      <c r="E94" s="31">
        <f>('Meta Mar-25'!D94/31)*10</f>
        <v>772.9032258064517</v>
      </c>
    </row>
    <row r="95" spans="1:5" x14ac:dyDescent="0.35">
      <c r="A95" s="29">
        <v>1024347045</v>
      </c>
      <c r="B95" s="29" t="s">
        <v>385</v>
      </c>
      <c r="C95" s="31">
        <v>353</v>
      </c>
      <c r="D95" s="31">
        <v>95</v>
      </c>
      <c r="E95" s="31">
        <f>('Meta Mar-25'!D95/31)*10</f>
        <v>30.64516129032258</v>
      </c>
    </row>
    <row r="96" spans="1:5" x14ac:dyDescent="0.35">
      <c r="A96" s="29">
        <v>1026574808</v>
      </c>
      <c r="B96" s="29" t="s">
        <v>385</v>
      </c>
      <c r="C96" s="31">
        <v>1146.8</v>
      </c>
      <c r="D96" s="31">
        <v>309</v>
      </c>
      <c r="E96" s="31">
        <f>('Meta Mar-25'!D96/31)*10</f>
        <v>99.677419354838705</v>
      </c>
    </row>
    <row r="97" spans="1:5" x14ac:dyDescent="0.35">
      <c r="A97" s="29">
        <v>1026723599</v>
      </c>
      <c r="B97" s="29" t="s">
        <v>385</v>
      </c>
      <c r="C97" s="31">
        <v>707</v>
      </c>
      <c r="D97" s="31">
        <v>190</v>
      </c>
      <c r="E97" s="31">
        <f>('Meta Mar-25'!D97/31)*10</f>
        <v>61.29032258064516</v>
      </c>
    </row>
    <row r="98" spans="1:5" x14ac:dyDescent="0.35">
      <c r="A98" s="29">
        <v>1027043065</v>
      </c>
      <c r="B98" s="29" t="s">
        <v>385</v>
      </c>
      <c r="C98" s="31">
        <v>70</v>
      </c>
      <c r="D98" s="31">
        <v>18</v>
      </c>
      <c r="E98" s="31">
        <f>('Meta Mar-25'!D98/31)*10</f>
        <v>5.806451612903226</v>
      </c>
    </row>
    <row r="99" spans="1:5" x14ac:dyDescent="0.35">
      <c r="A99" s="29">
        <v>1027587084</v>
      </c>
      <c r="B99" s="29" t="s">
        <v>385</v>
      </c>
      <c r="C99" s="31">
        <v>128</v>
      </c>
      <c r="D99" s="31">
        <v>34</v>
      </c>
      <c r="E99" s="31">
        <f>('Meta Mar-25'!D99/31)*10</f>
        <v>10.96774193548387</v>
      </c>
    </row>
    <row r="100" spans="1:5" x14ac:dyDescent="0.35">
      <c r="A100" s="29">
        <v>1030630087</v>
      </c>
      <c r="B100" s="29" t="s">
        <v>385</v>
      </c>
      <c r="C100" s="31">
        <v>380</v>
      </c>
      <c r="D100" s="31">
        <v>102</v>
      </c>
      <c r="E100" s="31">
        <f>('Meta Mar-25'!D100/31)*10</f>
        <v>32.903225806451616</v>
      </c>
    </row>
    <row r="101" spans="1:5" x14ac:dyDescent="0.35">
      <c r="A101" s="29">
        <v>1033337122</v>
      </c>
      <c r="B101" s="29" t="s">
        <v>385</v>
      </c>
      <c r="C101" s="31">
        <v>609446.91700000002</v>
      </c>
      <c r="D101" s="31">
        <v>164550</v>
      </c>
      <c r="E101" s="31">
        <f>('Meta Mar-25'!D101/31)*10</f>
        <v>53080.645161290318</v>
      </c>
    </row>
    <row r="102" spans="1:5" x14ac:dyDescent="0.35">
      <c r="A102" s="29">
        <v>1033453598</v>
      </c>
      <c r="B102" s="29" t="s">
        <v>385</v>
      </c>
      <c r="C102" s="31">
        <v>562436.37600000005</v>
      </c>
      <c r="D102" s="31">
        <v>151857</v>
      </c>
      <c r="E102" s="31">
        <f>('Meta Mar-25'!D102/31)*10</f>
        <v>48986.129032258068</v>
      </c>
    </row>
    <row r="103" spans="1:5" x14ac:dyDescent="0.35">
      <c r="A103" s="29">
        <v>1033461567</v>
      </c>
      <c r="B103" s="29" t="s">
        <v>385</v>
      </c>
      <c r="C103" s="31">
        <v>40</v>
      </c>
      <c r="D103" s="31">
        <v>10</v>
      </c>
      <c r="E103" s="31">
        <f>('Meta Mar-25'!D103/31)*10</f>
        <v>3.225806451612903</v>
      </c>
    </row>
    <row r="104" spans="1:5" x14ac:dyDescent="0.35">
      <c r="A104" s="29">
        <v>1034226839</v>
      </c>
      <c r="B104" s="29" t="s">
        <v>385</v>
      </c>
      <c r="C104" s="31">
        <v>2022.5</v>
      </c>
      <c r="D104" s="31">
        <v>546</v>
      </c>
      <c r="E104" s="31">
        <f>('Meta Mar-25'!D104/31)*10</f>
        <v>176.12903225806451</v>
      </c>
    </row>
    <row r="105" spans="1:5" x14ac:dyDescent="0.35">
      <c r="A105" s="29">
        <v>1036122677</v>
      </c>
      <c r="B105" s="29" t="s">
        <v>385</v>
      </c>
      <c r="C105" s="31">
        <v>2365</v>
      </c>
      <c r="D105" s="31">
        <v>638</v>
      </c>
      <c r="E105" s="31">
        <f>('Meta Mar-25'!D105/31)*10</f>
        <v>205.80645161290323</v>
      </c>
    </row>
    <row r="106" spans="1:5" x14ac:dyDescent="0.35">
      <c r="A106" s="29">
        <v>1036357116</v>
      </c>
      <c r="B106" s="29" t="s">
        <v>385</v>
      </c>
      <c r="C106" s="31">
        <v>3374</v>
      </c>
      <c r="D106" s="31">
        <v>910</v>
      </c>
      <c r="E106" s="31">
        <f>('Meta Mar-25'!D106/31)*10</f>
        <v>293.54838709677421</v>
      </c>
    </row>
    <row r="107" spans="1:5" x14ac:dyDescent="0.35">
      <c r="A107" s="29">
        <v>1037020090</v>
      </c>
      <c r="B107" s="29" t="s">
        <v>385</v>
      </c>
      <c r="C107" s="31">
        <v>3151</v>
      </c>
      <c r="D107" s="31">
        <v>850</v>
      </c>
      <c r="E107" s="31">
        <f>('Meta Mar-25'!D107/31)*10</f>
        <v>274.19354838709677</v>
      </c>
    </row>
    <row r="108" spans="1:5" x14ac:dyDescent="0.35">
      <c r="A108" s="29">
        <v>1037579639</v>
      </c>
      <c r="B108" s="29" t="s">
        <v>385</v>
      </c>
      <c r="C108" s="31">
        <v>55</v>
      </c>
      <c r="D108" s="31">
        <v>14</v>
      </c>
      <c r="E108" s="31">
        <f>('Meta Mar-25'!D108/31)*10</f>
        <v>4.5161290322580641</v>
      </c>
    </row>
    <row r="109" spans="1:5" x14ac:dyDescent="0.35">
      <c r="A109" s="29">
        <v>1037779606</v>
      </c>
      <c r="B109" s="29" t="s">
        <v>385</v>
      </c>
      <c r="C109" s="31">
        <v>0</v>
      </c>
      <c r="D109" s="31">
        <v>0</v>
      </c>
      <c r="E109" s="31">
        <f>('Meta Mar-25'!D109/31)*10</f>
        <v>0</v>
      </c>
    </row>
    <row r="110" spans="1:5" x14ac:dyDescent="0.35">
      <c r="A110" s="29">
        <v>1039334434</v>
      </c>
      <c r="B110" s="29" t="s">
        <v>385</v>
      </c>
      <c r="C110" s="31">
        <v>67051.3</v>
      </c>
      <c r="D110" s="31">
        <v>18103</v>
      </c>
      <c r="E110" s="31">
        <f>('Meta Mar-25'!D110/31)*10</f>
        <v>5839.677419354839</v>
      </c>
    </row>
    <row r="111" spans="1:5" x14ac:dyDescent="0.35">
      <c r="A111" s="29">
        <v>1041080722</v>
      </c>
      <c r="B111" s="29" t="s">
        <v>385</v>
      </c>
      <c r="C111" s="31">
        <v>21985.7</v>
      </c>
      <c r="D111" s="31">
        <v>5936</v>
      </c>
      <c r="E111" s="31">
        <f>('Meta Mar-25'!D111/31)*10</f>
        <v>1914.8387096774193</v>
      </c>
    </row>
    <row r="112" spans="1:5" x14ac:dyDescent="0.35">
      <c r="A112" s="29">
        <v>1041967089</v>
      </c>
      <c r="B112" s="29" t="s">
        <v>385</v>
      </c>
      <c r="C112" s="31">
        <v>184</v>
      </c>
      <c r="D112" s="31">
        <v>49</v>
      </c>
      <c r="E112" s="31">
        <f>('Meta Mar-25'!D112/31)*10</f>
        <v>15.806451612903224</v>
      </c>
    </row>
    <row r="113" spans="1:5" x14ac:dyDescent="0.35">
      <c r="A113" s="29">
        <v>1042877368</v>
      </c>
      <c r="B113" s="29" t="s">
        <v>385</v>
      </c>
      <c r="C113" s="31">
        <v>140</v>
      </c>
      <c r="D113" s="31">
        <v>37</v>
      </c>
      <c r="E113" s="31">
        <f>('Meta Mar-25'!D113/31)*10</f>
        <v>11.935483870967742</v>
      </c>
    </row>
    <row r="114" spans="1:5" x14ac:dyDescent="0.35">
      <c r="A114" s="29">
        <v>1044248274</v>
      </c>
      <c r="B114" s="29" t="s">
        <v>385</v>
      </c>
      <c r="C114" s="31">
        <v>2181.1</v>
      </c>
      <c r="D114" s="31">
        <v>588</v>
      </c>
      <c r="E114" s="31">
        <f>('Meta Mar-25'!D114/31)*10</f>
        <v>189.67741935483872</v>
      </c>
    </row>
    <row r="115" spans="1:5" x14ac:dyDescent="0.35">
      <c r="A115" s="29">
        <v>1044297367</v>
      </c>
      <c r="B115" s="29" t="s">
        <v>385</v>
      </c>
      <c r="C115" s="31">
        <v>3252.3</v>
      </c>
      <c r="D115" s="31">
        <v>878</v>
      </c>
      <c r="E115" s="31">
        <f>('Meta Mar-25'!D115/31)*10</f>
        <v>283.22580645161293</v>
      </c>
    </row>
    <row r="116" spans="1:5" x14ac:dyDescent="0.35">
      <c r="A116" s="29">
        <v>1044578875</v>
      </c>
      <c r="B116" s="29" t="s">
        <v>385</v>
      </c>
      <c r="C116" s="31">
        <v>32464.5</v>
      </c>
      <c r="D116" s="31">
        <v>8765</v>
      </c>
      <c r="E116" s="31">
        <f>('Meta Mar-25'!D116/31)*10</f>
        <v>2827.4193548387098</v>
      </c>
    </row>
    <row r="117" spans="1:5" x14ac:dyDescent="0.35">
      <c r="A117" s="29">
        <v>1048580847</v>
      </c>
      <c r="B117" s="29" t="s">
        <v>385</v>
      </c>
      <c r="C117" s="31">
        <v>236</v>
      </c>
      <c r="D117" s="31">
        <v>63</v>
      </c>
      <c r="E117" s="31">
        <f>('Meta Mar-25'!D117/31)*10</f>
        <v>20.322580645161288</v>
      </c>
    </row>
    <row r="118" spans="1:5" x14ac:dyDescent="0.35">
      <c r="A118" s="29">
        <v>1048700586</v>
      </c>
      <c r="B118" s="29" t="s">
        <v>385</v>
      </c>
      <c r="C118" s="31">
        <v>7317.5</v>
      </c>
      <c r="D118" s="31">
        <v>1975</v>
      </c>
      <c r="E118" s="31">
        <f>('Meta Mar-25'!D118/31)*10</f>
        <v>637.09677419354841</v>
      </c>
    </row>
    <row r="119" spans="1:5" x14ac:dyDescent="0.35">
      <c r="A119" s="29">
        <v>1055483564</v>
      </c>
      <c r="B119" s="29" t="s">
        <v>385</v>
      </c>
      <c r="C119" s="31">
        <v>22940.85</v>
      </c>
      <c r="D119" s="31">
        <v>6194</v>
      </c>
      <c r="E119" s="31">
        <f>('Meta Mar-25'!D119/31)*10</f>
        <v>1998.0645161290322</v>
      </c>
    </row>
    <row r="120" spans="1:5" x14ac:dyDescent="0.35">
      <c r="A120" s="29">
        <v>1058823121</v>
      </c>
      <c r="B120" s="29" t="s">
        <v>385</v>
      </c>
      <c r="C120" s="31">
        <v>7223.5</v>
      </c>
      <c r="D120" s="31">
        <v>1950</v>
      </c>
      <c r="E120" s="31">
        <f>('Meta Mar-25'!D120/31)*10</f>
        <v>629.0322580645161</v>
      </c>
    </row>
    <row r="121" spans="1:5" x14ac:dyDescent="0.35">
      <c r="A121" s="29">
        <v>1068110501</v>
      </c>
      <c r="B121" s="29" t="s">
        <v>385</v>
      </c>
      <c r="C121" s="31">
        <v>2699.2</v>
      </c>
      <c r="D121" s="31">
        <v>728</v>
      </c>
      <c r="E121" s="31">
        <f>('Meta Mar-25'!D121/31)*10</f>
        <v>234.83870967741936</v>
      </c>
    </row>
    <row r="122" spans="1:5" x14ac:dyDescent="0.35">
      <c r="A122" s="29">
        <v>1069209575</v>
      </c>
      <c r="B122" s="29" t="s">
        <v>385</v>
      </c>
      <c r="C122" s="31">
        <v>47</v>
      </c>
      <c r="D122" s="31">
        <v>12</v>
      </c>
      <c r="E122" s="31">
        <f>('Meta Mar-25'!D122/31)*10</f>
        <v>3.870967741935484</v>
      </c>
    </row>
    <row r="123" spans="1:5" x14ac:dyDescent="0.35">
      <c r="A123" s="29">
        <v>1076994177</v>
      </c>
      <c r="B123" s="29" t="s">
        <v>385</v>
      </c>
      <c r="C123" s="31">
        <v>373.5</v>
      </c>
      <c r="D123" s="31">
        <v>100</v>
      </c>
      <c r="E123" s="31">
        <f>('Meta Mar-25'!D123/31)*10</f>
        <v>32.258064516129032</v>
      </c>
    </row>
    <row r="124" spans="1:5" x14ac:dyDescent="0.35">
      <c r="A124" s="29">
        <v>1080795727</v>
      </c>
      <c r="B124" s="29" t="s">
        <v>385</v>
      </c>
      <c r="C124" s="31">
        <v>32061.61</v>
      </c>
      <c r="D124" s="31">
        <v>8656</v>
      </c>
      <c r="E124" s="31">
        <f>('Meta Mar-25'!D124/31)*10</f>
        <v>2792.2580645161293</v>
      </c>
    </row>
    <row r="125" spans="1:5" x14ac:dyDescent="0.35">
      <c r="A125" s="29">
        <v>1085491074</v>
      </c>
      <c r="B125" s="29" t="s">
        <v>385</v>
      </c>
      <c r="C125" s="31">
        <v>1599</v>
      </c>
      <c r="D125" s="31">
        <v>431</v>
      </c>
      <c r="E125" s="31">
        <f>('Meta Mar-25'!D125/31)*10</f>
        <v>139.03225806451613</v>
      </c>
    </row>
    <row r="126" spans="1:5" x14ac:dyDescent="0.35">
      <c r="A126" s="29">
        <v>1086910148</v>
      </c>
      <c r="B126" s="29" t="s">
        <v>385</v>
      </c>
      <c r="C126" s="31">
        <v>5596</v>
      </c>
      <c r="D126" s="31">
        <v>1510</v>
      </c>
      <c r="E126" s="31">
        <f>('Meta Mar-25'!D126/31)*10</f>
        <v>487.09677419354841</v>
      </c>
    </row>
    <row r="127" spans="1:5" x14ac:dyDescent="0.35">
      <c r="A127" s="29">
        <v>1097471676</v>
      </c>
      <c r="B127" s="29" t="s">
        <v>385</v>
      </c>
      <c r="C127" s="31">
        <v>11979.5</v>
      </c>
      <c r="D127" s="31">
        <v>3234</v>
      </c>
      <c r="E127" s="31">
        <f>('Meta Mar-25'!D127/31)*10</f>
        <v>1043.2258064516129</v>
      </c>
    </row>
    <row r="128" spans="1:5" x14ac:dyDescent="0.35">
      <c r="A128" s="29">
        <v>2008944957</v>
      </c>
      <c r="B128" s="29" t="s">
        <v>385</v>
      </c>
      <c r="C128" s="31">
        <v>1680.1</v>
      </c>
      <c r="D128" s="31">
        <v>453</v>
      </c>
      <c r="E128" s="31">
        <f>('Meta Mar-25'!D128/31)*10</f>
        <v>146.12903225806451</v>
      </c>
    </row>
    <row r="129" spans="1:5" x14ac:dyDescent="0.35">
      <c r="A129" s="29">
        <v>3022355152</v>
      </c>
      <c r="B129" s="29" t="s">
        <v>385</v>
      </c>
      <c r="C129" s="31">
        <v>7421.9</v>
      </c>
      <c r="D129" s="31">
        <v>2003</v>
      </c>
      <c r="E129" s="31">
        <f>('Meta Mar-25'!D129/31)*10</f>
        <v>646.12903225806451</v>
      </c>
    </row>
    <row r="130" spans="1:5" x14ac:dyDescent="0.35">
      <c r="A130" s="29">
        <v>5023314594</v>
      </c>
      <c r="B130" s="29" t="s">
        <v>385</v>
      </c>
      <c r="C130" s="31">
        <v>92373.03</v>
      </c>
      <c r="D130" s="31">
        <v>24940</v>
      </c>
      <c r="E130" s="31">
        <f>('Meta Mar-25'!D130/31)*10</f>
        <v>8045.1612903225805</v>
      </c>
    </row>
    <row r="131" spans="1:5" x14ac:dyDescent="0.35">
      <c r="A131" s="29">
        <v>5034274233</v>
      </c>
      <c r="B131" s="29" t="s">
        <v>385</v>
      </c>
      <c r="C131" s="31">
        <v>779315.35699999996</v>
      </c>
      <c r="D131" s="31">
        <v>210415</v>
      </c>
      <c r="E131" s="31">
        <f>('Meta Mar-25'!D131/31)*10</f>
        <v>67875.806451612909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Distribuidoras safra 25-26</vt:lpstr>
      <vt:lpstr>Meta Mar-25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 Helena Moreira Paraquetti</dc:creator>
  <cp:lastModifiedBy>Luiz Carlos Ferreira de Souza</cp:lastModifiedBy>
  <dcterms:created xsi:type="dcterms:W3CDTF">2023-03-17T16:45:27Z</dcterms:created>
  <dcterms:modified xsi:type="dcterms:W3CDTF">2025-07-04T21:42:26Z</dcterms:modified>
</cp:coreProperties>
</file>