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tbgcombr.sharepoint.com/sites/GPETArquivos/Documentos Compartilhados/Reservado/Tarifação/Chamada Pública 07-2025 (2o Ciclo)/2. Preparação 2o Ciclo Regulatório/10. Envio ANP/05. Envio ANP 11jul2025/"/>
    </mc:Choice>
  </mc:AlternateContent>
  <xr:revisionPtr revIDLastSave="56" documentId="8_{34156ACD-5B5C-48FF-98D8-7C2761EC0704}" xr6:coauthVersionLast="47" xr6:coauthVersionMax="47" xr10:uidLastSave="{45C6104A-A0B9-44A9-A6F5-59FBFF1090FA}"/>
  <bookViews>
    <workbookView xWindow="-110" yWindow="-110" windowWidth="19420" windowHeight="10300" activeTab="1" xr2:uid="{2ECA972C-032B-484C-8DA7-DB7E0846EDBF}"/>
  </bookViews>
  <sheets>
    <sheet name=" 1ºCiclo x 2ºCiclo Original" sheetId="1" r:id="rId1"/>
    <sheet name="Comparativo Propostas 2ºCiclo" sheetId="2" r:id="rId2"/>
  </sheets>
  <definedNames>
    <definedName name="_ftn1" localSheetId="0">' 1ºCiclo x 2ºCiclo Original'!$E$18</definedName>
    <definedName name="_ftn1" localSheetId="1">'Comparativo Propostas 2ºCiclo'!$F$18</definedName>
    <definedName name="_ftnref1" localSheetId="0">' 1ºCiclo x 2ºCiclo Original'!$E$15</definedName>
    <definedName name="_ftnref1" localSheetId="1">'Comparativo Propostas 2ºCiclo'!$F$15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2" l="1"/>
  <c r="D5" i="2"/>
  <c r="C5" i="2"/>
</calcChain>
</file>

<file path=xl/sharedStrings.xml><?xml version="1.0" encoding="utf-8"?>
<sst xmlns="http://schemas.openxmlformats.org/spreadsheetml/2006/main" count="126" uniqueCount="63">
  <si>
    <t>Elementos Tarifários</t>
  </si>
  <si>
    <t>2020-2025</t>
  </si>
  <si>
    <t>2026-2030</t>
  </si>
  <si>
    <t>Estrutura Financeira (Total da Dívida /Capital Total)</t>
  </si>
  <si>
    <t>Custo Médio Ponderado de Capital (em termos reais)</t>
  </si>
  <si>
    <t>Horizonte de tempo do fluxo de caixa descontado (anos)</t>
  </si>
  <si>
    <t xml:space="preserve">Capacidade Total de Movimentação (m³/dia) </t>
  </si>
  <si>
    <t>32.817 mil m³/dia</t>
  </si>
  <si>
    <t>Cenário Demanda Entrada (Médio)</t>
  </si>
  <si>
    <t>Cenário Demanda Saída (Médio)</t>
  </si>
  <si>
    <t>Poder Calorífico</t>
  </si>
  <si>
    <t>9.400 kcal/m³</t>
  </si>
  <si>
    <t>Premissas Tarifárias - Alocação dos Custos para Recuperação da RMP</t>
  </si>
  <si>
    <t xml:space="preserve">Premissas Tarifárias - Metodologia Tarifária </t>
  </si>
  <si>
    <t xml:space="preserve">Critério de Reajuste Tarifário </t>
  </si>
  <si>
    <t>Investimentos Adicionais ao Sistema de Transporte - (mil R$)</t>
  </si>
  <si>
    <t>30.080 mil m³/dia</t>
  </si>
  <si>
    <t>Premissas Tarifárias - Desconto nas Interconexões</t>
  </si>
  <si>
    <t>Entrada 70% e Saida 30% (Início 2023)</t>
  </si>
  <si>
    <t>18.345 mil m³/dia</t>
  </si>
  <si>
    <t>15.361 mil m³/dia</t>
  </si>
  <si>
    <t>15.263 mil m³/dia</t>
  </si>
  <si>
    <t>12.662 mil m³/dia</t>
  </si>
  <si>
    <t xml:space="preserve"> Média Ponderada (IGPM - 55% e IPCA - 45%)</t>
  </si>
  <si>
    <t>Base Regulatória de Ativos - BRA - (mil R$)</t>
  </si>
  <si>
    <t>Opex (O&amp;M e G&amp;A) (Média Anual) - (mil R$)</t>
  </si>
  <si>
    <t>Investimentos em Manutenção do Ativo (Média Anual) - (mil R$)</t>
  </si>
  <si>
    <t>Justificativas</t>
  </si>
  <si>
    <t>Quadro Comparativo  1º Ciclo Regulatório x 2º Ciclo Regulatório</t>
  </si>
  <si>
    <r>
      <t xml:space="preserve">1) O valor médio do Investimento em Manutenção do </t>
    </r>
    <r>
      <rPr>
        <b/>
        <sz val="9"/>
        <rFont val="Aptos Narrow"/>
        <family val="2"/>
        <scheme val="minor"/>
      </rPr>
      <t>1º ciclo</t>
    </r>
    <r>
      <rPr>
        <sz val="9"/>
        <rFont val="Aptos Narrow"/>
        <family val="2"/>
        <scheme val="minor"/>
      </rPr>
      <t xml:space="preserve"> regulatório está na </t>
    </r>
    <r>
      <rPr>
        <b/>
        <sz val="9"/>
        <rFont val="Aptos Narrow"/>
        <family val="2"/>
        <scheme val="minor"/>
      </rPr>
      <t>data-base de</t>
    </r>
    <r>
      <rPr>
        <sz val="9"/>
        <rFont val="Aptos Narrow"/>
        <family val="2"/>
        <scheme val="minor"/>
      </rPr>
      <t xml:space="preserve"> </t>
    </r>
    <r>
      <rPr>
        <b/>
        <sz val="9"/>
        <rFont val="Aptos Narrow"/>
        <family val="2"/>
        <scheme val="minor"/>
      </rPr>
      <t>Dez 2019</t>
    </r>
    <r>
      <rPr>
        <sz val="9"/>
        <rFont val="Aptos Narrow"/>
        <family val="2"/>
        <scheme val="minor"/>
      </rPr>
      <t xml:space="preserve">;
2) O valor médio do Investimento em Manutençãodo  </t>
    </r>
    <r>
      <rPr>
        <b/>
        <sz val="9"/>
        <rFont val="Aptos Narrow"/>
        <family val="2"/>
        <scheme val="minor"/>
      </rPr>
      <t>2º ciclo</t>
    </r>
    <r>
      <rPr>
        <sz val="9"/>
        <rFont val="Aptos Narrow"/>
        <family val="2"/>
        <scheme val="minor"/>
      </rPr>
      <t xml:space="preserve"> regulatório está na </t>
    </r>
    <r>
      <rPr>
        <b/>
        <sz val="9"/>
        <rFont val="Aptos Narrow"/>
        <family val="2"/>
        <scheme val="minor"/>
      </rPr>
      <t>data-base de Dez 2025</t>
    </r>
    <r>
      <rPr>
        <sz val="9"/>
        <rFont val="Aptos Narrow"/>
        <family val="2"/>
        <scheme val="minor"/>
      </rPr>
      <t>.</t>
    </r>
  </si>
  <si>
    <r>
      <t xml:space="preserve">Os valores representam </t>
    </r>
    <r>
      <rPr>
        <b/>
        <sz val="9"/>
        <rFont val="Aptos Narrow"/>
        <family val="2"/>
        <scheme val="minor"/>
      </rPr>
      <t>100% do Opex</t>
    </r>
    <r>
      <rPr>
        <sz val="9"/>
        <rFont val="Aptos Narrow"/>
        <family val="2"/>
        <scheme val="minor"/>
      </rPr>
      <t xml:space="preserve"> do Sistema de Transporte;
1) O valor médio do Opex do </t>
    </r>
    <r>
      <rPr>
        <b/>
        <sz val="9"/>
        <rFont val="Aptos Narrow"/>
        <family val="2"/>
        <scheme val="minor"/>
      </rPr>
      <t>1º ciclo</t>
    </r>
    <r>
      <rPr>
        <sz val="9"/>
        <rFont val="Aptos Narrow"/>
        <family val="2"/>
        <scheme val="minor"/>
      </rPr>
      <t xml:space="preserve"> regulatório está na</t>
    </r>
    <r>
      <rPr>
        <b/>
        <sz val="9"/>
        <rFont val="Aptos Narrow"/>
        <family val="2"/>
        <scheme val="minor"/>
      </rPr>
      <t xml:space="preserve"> data-base de Dez 2019</t>
    </r>
    <r>
      <rPr>
        <sz val="9"/>
        <rFont val="Aptos Narrow"/>
        <family val="2"/>
        <scheme val="minor"/>
      </rPr>
      <t xml:space="preserve">;
2) O valor médio do Opex do  </t>
    </r>
    <r>
      <rPr>
        <b/>
        <sz val="9"/>
        <rFont val="Aptos Narrow"/>
        <family val="2"/>
        <scheme val="minor"/>
      </rPr>
      <t>2º cicl</t>
    </r>
    <r>
      <rPr>
        <sz val="9"/>
        <rFont val="Aptos Narrow"/>
        <family val="2"/>
        <scheme val="minor"/>
      </rPr>
      <t>o regulatório está na</t>
    </r>
    <r>
      <rPr>
        <b/>
        <sz val="9"/>
        <rFont val="Aptos Narrow"/>
        <family val="2"/>
        <scheme val="minor"/>
      </rPr>
      <t xml:space="preserve"> data-base de Dez 2025.</t>
    </r>
  </si>
  <si>
    <r>
      <t>Os valores representam</t>
    </r>
    <r>
      <rPr>
        <b/>
        <sz val="9"/>
        <rFont val="Aptos Narrow"/>
        <family val="2"/>
        <scheme val="minor"/>
      </rPr>
      <t xml:space="preserve"> 100% da BRA </t>
    </r>
    <r>
      <rPr>
        <sz val="9"/>
        <rFont val="Aptos Narrow"/>
        <family val="2"/>
        <scheme val="minor"/>
      </rPr>
      <t xml:space="preserve">do Sistema de Transporte;
1) O valor da BRA no </t>
    </r>
    <r>
      <rPr>
        <b/>
        <sz val="9"/>
        <rFont val="Aptos Narrow"/>
        <family val="2"/>
        <scheme val="minor"/>
      </rPr>
      <t>1º ciclo</t>
    </r>
    <r>
      <rPr>
        <sz val="9"/>
        <rFont val="Aptos Narrow"/>
        <family val="2"/>
        <scheme val="minor"/>
      </rPr>
      <t xml:space="preserve"> regulatório está na </t>
    </r>
    <r>
      <rPr>
        <b/>
        <sz val="9"/>
        <rFont val="Aptos Narrow"/>
        <family val="2"/>
        <scheme val="minor"/>
      </rPr>
      <t>data-base de Dez 2019</t>
    </r>
    <r>
      <rPr>
        <sz val="9"/>
        <rFont val="Aptos Narrow"/>
        <family val="2"/>
        <scheme val="minor"/>
      </rPr>
      <t xml:space="preserve">;
2) O valor da BRA no </t>
    </r>
    <r>
      <rPr>
        <b/>
        <sz val="9"/>
        <rFont val="Aptos Narrow"/>
        <family val="2"/>
        <scheme val="minor"/>
      </rPr>
      <t xml:space="preserve">2º ciclo </t>
    </r>
    <r>
      <rPr>
        <sz val="9"/>
        <rFont val="Aptos Narrow"/>
        <family val="2"/>
        <scheme val="minor"/>
      </rPr>
      <t xml:space="preserve">regulatório considera </t>
    </r>
    <r>
      <rPr>
        <b/>
        <sz val="9"/>
        <rFont val="Aptos Narrow"/>
        <family val="2"/>
        <scheme val="minor"/>
      </rPr>
      <t xml:space="preserve">correção pelo IGP-M de dez/19 a dez/24 </t>
    </r>
    <r>
      <rPr>
        <sz val="9"/>
        <rFont val="Aptos Narrow"/>
        <family val="2"/>
        <scheme val="minor"/>
      </rPr>
      <t xml:space="preserve">+ projeção de investimentos em manutenção do ano de 2025 + depreciação ocorrida ao longo do 1o ciclo regualtório;
3) </t>
    </r>
    <r>
      <rPr>
        <b/>
        <sz val="9"/>
        <rFont val="Aptos Narrow"/>
        <family val="2"/>
        <scheme val="minor"/>
      </rPr>
      <t>Sem alteração na metodologia</t>
    </r>
    <r>
      <rPr>
        <sz val="9"/>
        <rFont val="Aptos Narrow"/>
        <family val="2"/>
        <scheme val="minor"/>
      </rPr>
      <t xml:space="preserve"> utilizada no 1º ciclo  regulatório.
</t>
    </r>
  </si>
  <si>
    <r>
      <t xml:space="preserve">1) O valor do Investimento Adicional no </t>
    </r>
    <r>
      <rPr>
        <b/>
        <sz val="9"/>
        <rFont val="Aptos Narrow"/>
        <family val="2"/>
        <scheme val="minor"/>
      </rPr>
      <t>1o ciclo</t>
    </r>
    <r>
      <rPr>
        <sz val="9"/>
        <rFont val="Aptos Narrow"/>
        <family val="2"/>
        <scheme val="minor"/>
      </rPr>
      <t xml:space="preserve"> regulatório refere-se ao </t>
    </r>
    <r>
      <rPr>
        <b/>
        <sz val="9"/>
        <rFont val="Aptos Narrow"/>
        <family val="2"/>
        <scheme val="minor"/>
      </rPr>
      <t>Projeto de realocação de compressores no Trecho Sul,</t>
    </r>
    <r>
      <rPr>
        <sz val="9"/>
        <rFont val="Aptos Narrow"/>
        <family val="2"/>
        <scheme val="minor"/>
      </rPr>
      <t xml:space="preserve"> tendo sido aprovada a inclusão na BRA pela ANP em 2023. Este valor está na </t>
    </r>
    <r>
      <rPr>
        <b/>
        <sz val="9"/>
        <rFont val="Aptos Narrow"/>
        <family val="2"/>
        <scheme val="minor"/>
      </rPr>
      <t>data-base de Dez 2019</t>
    </r>
    <r>
      <rPr>
        <sz val="9"/>
        <rFont val="Aptos Narrow"/>
        <family val="2"/>
        <scheme val="minor"/>
      </rPr>
      <t>;
2) O valor do Investimento Adicional no</t>
    </r>
    <r>
      <rPr>
        <b/>
        <sz val="9"/>
        <rFont val="Aptos Narrow"/>
        <family val="2"/>
        <scheme val="minor"/>
      </rPr>
      <t xml:space="preserve"> 2o ciclo</t>
    </r>
    <r>
      <rPr>
        <sz val="9"/>
        <rFont val="Aptos Narrow"/>
        <family val="2"/>
        <scheme val="minor"/>
      </rPr>
      <t xml:space="preserve"> regulatório refere-se:
2.a) </t>
    </r>
    <r>
      <rPr>
        <b/>
        <sz val="9"/>
        <rFont val="Aptos Narrow"/>
        <family val="2"/>
        <scheme val="minor"/>
      </rPr>
      <t>Projeto de reforço de rede no trecho sul do Gasbol</t>
    </r>
    <r>
      <rPr>
        <sz val="9"/>
        <rFont val="Aptos Narrow"/>
        <family val="2"/>
        <scheme val="minor"/>
      </rPr>
      <t xml:space="preserve"> (Nova ECOMP) consiste na  flexibilização da oferta de capacidade mediante o remanejamento de capacidade interzonas em consonância com o princípio de integração da rede de transporte;
2.b ) </t>
    </r>
    <r>
      <rPr>
        <b/>
        <sz val="9"/>
        <rFont val="Aptos Narrow"/>
        <family val="2"/>
        <scheme val="minor"/>
      </rPr>
      <t>Projeto de alteração da Classe de Locação</t>
    </r>
    <r>
      <rPr>
        <sz val="9"/>
        <rFont val="Aptos Narrow"/>
        <family val="2"/>
        <scheme val="minor"/>
      </rPr>
      <t>: o aumento da densidade populacional no entorno do gasoduto pode amplificar o impacto do risco de ruptura do duto, considerando as ameaças à integridade dos gasodutos, incluindo a ação de terceiros, corrosão, entre outras. Trata-se de um investimento diretamente associado à segurança operacional do gasoduto e da população do entorno.</t>
    </r>
  </si>
  <si>
    <t>Alíquota de IR/CSLL</t>
  </si>
  <si>
    <r>
      <t xml:space="preserve">Por determinação da ANP o </t>
    </r>
    <r>
      <rPr>
        <b/>
        <sz val="9"/>
        <rFont val="Aptos Narrow"/>
        <family val="2"/>
        <scheme val="minor"/>
      </rPr>
      <t>1º ciclo</t>
    </r>
    <r>
      <rPr>
        <sz val="9"/>
        <rFont val="Aptos Narrow"/>
        <family val="2"/>
        <scheme val="minor"/>
      </rPr>
      <t xml:space="preserve"> regulatório foi acrescido de um ano para que o </t>
    </r>
    <r>
      <rPr>
        <b/>
        <sz val="9"/>
        <rFont val="Aptos Narrow"/>
        <family val="2"/>
        <scheme val="minor"/>
      </rPr>
      <t>2º ciclo da TBG</t>
    </r>
    <r>
      <rPr>
        <sz val="9"/>
        <rFont val="Aptos Narrow"/>
        <family val="2"/>
        <scheme val="minor"/>
      </rPr>
      <t xml:space="preserve"> coincidisse com o 1º ciclo das demais Transportadoras.</t>
    </r>
  </si>
  <si>
    <r>
      <t xml:space="preserve">Capacidade Total de Movimentação </t>
    </r>
    <r>
      <rPr>
        <b/>
        <sz val="9"/>
        <rFont val="Aptos Narrow"/>
        <family val="2"/>
        <scheme val="minor"/>
      </rPr>
      <t>alterada considerando uma metodologia para a aferição de capacidade</t>
    </r>
    <r>
      <rPr>
        <sz val="9"/>
        <rFont val="Aptos Narrow"/>
        <family val="2"/>
        <scheme val="minor"/>
      </rPr>
      <t>, que apura as restrições de transporte do sistema e passa a também considerar a injeção do gás por Paulínia. A metodologia foi aprovada pela ANP, conforme disponível na documentação referente aos processos de oferta de capacidade publicados.</t>
    </r>
  </si>
  <si>
    <t>Sem alteração.</t>
  </si>
  <si>
    <t>Proporção de Recuperação da RMP pelos Contratos de Entrada e Saída</t>
  </si>
  <si>
    <r>
      <t xml:space="preserve">A mudança na </t>
    </r>
    <r>
      <rPr>
        <b/>
        <sz val="9"/>
        <rFont val="Aptos Narrow"/>
        <family val="2"/>
        <scheme val="minor"/>
      </rPr>
      <t>capacidade total de movimentação</t>
    </r>
    <r>
      <rPr>
        <sz val="9"/>
        <rFont val="Aptos Narrow"/>
        <family val="2"/>
        <scheme val="minor"/>
      </rPr>
      <t xml:space="preserve"> do GASBOL, resultou na </t>
    </r>
    <r>
      <rPr>
        <b/>
        <sz val="9"/>
        <rFont val="Aptos Narrow"/>
        <family val="2"/>
        <scheme val="minor"/>
      </rPr>
      <t>alteração na proporção de alocação de Legados e Novos Contratos de Entrada e Saída</t>
    </r>
    <r>
      <rPr>
        <sz val="9"/>
        <rFont val="Aptos Narrow"/>
        <family val="2"/>
        <scheme val="minor"/>
      </rPr>
      <t xml:space="preserve"> a ser aplicada na proporcionalização da Base Regulatória de Ativos, das projeções de Investimentos em Manutenção do Sistema de Transporte, bem como dos Custos de Operação e Manutenção e Despesas Gerais e Administrativas, para o cálculo da Receita Máxima Permitida e da tarifa.</t>
    </r>
  </si>
  <si>
    <r>
      <t xml:space="preserve">Para o </t>
    </r>
    <r>
      <rPr>
        <b/>
        <sz val="9"/>
        <rFont val="Aptos Narrow"/>
        <family val="2"/>
        <scheme val="minor"/>
      </rPr>
      <t>2o ciclo a projeção da estimativa de demanda utiliza a média móvel de 5</t>
    </r>
    <r>
      <rPr>
        <sz val="9"/>
        <rFont val="Aptos Narrow"/>
        <family val="2"/>
        <scheme val="minor"/>
      </rPr>
      <t xml:space="preserve"> (cinco) anos para as projeções, minimizando a interferência de eventos isolados na definição de cenários. Essa média é calibrada com informações qualitativas, que incluem dados de mercado, estudos de consultoria, e contratos de comercialização e de transporte de gás natural, nível de contratação etc. para que sejam agregadas e depuradas para a melhor acurácia das projeções. Considera ainda a Capacidade Técnica de Transporte do Sistema e as capacidades alocadas nos Contratos Legados.</t>
    </r>
  </si>
  <si>
    <r>
      <t>Para o</t>
    </r>
    <r>
      <rPr>
        <b/>
        <sz val="9"/>
        <rFont val="Aptos Narrow"/>
        <family val="2"/>
        <scheme val="minor"/>
      </rPr>
      <t xml:space="preserve"> 2o ciclo a projeção da estimativa de demanda utiliza a média móvel de 5</t>
    </r>
    <r>
      <rPr>
        <sz val="9"/>
        <rFont val="Aptos Narrow"/>
        <family val="2"/>
        <scheme val="minor"/>
      </rPr>
      <t xml:space="preserve"> (cinco) anos para as projeções, minimizando a interferência de eventos isolados na definição de cenários. Essa média é calibrada com informações qualitativas, que incluem dados de mercado, estudos de consultoria, e contratos de comercialização e de transporte de gás natural, nível de contratação etc. para que sejam agregadas e depuradas para a melhor acurácia das projeções. Considera ainda a Capacidade Técnica de Transporte do Sistema e as capacidades alocadas nos Contratos Legados.</t>
    </r>
  </si>
  <si>
    <t>Entrada 50% e Saida 50% (Início 2026)</t>
  </si>
  <si>
    <r>
      <t xml:space="preserve">Alteração da </t>
    </r>
    <r>
      <rPr>
        <b/>
        <sz val="9"/>
        <rFont val="Aptos Narrow"/>
        <family val="2"/>
        <scheme val="minor"/>
      </rPr>
      <t>alocação dos custos no 2o ciclo mitiga as variações excessivas de tarifas</t>
    </r>
    <r>
      <rPr>
        <sz val="9"/>
        <rFont val="Aptos Narrow"/>
        <family val="2"/>
        <scheme val="minor"/>
      </rPr>
      <t xml:space="preserve"> em determinados pontos e zonas no sistema de transporte e possibilitam uma composição dos pares ordenados mais equilibrada.</t>
    </r>
  </si>
  <si>
    <r>
      <t xml:space="preserve">1) Alteração da metodologia para o </t>
    </r>
    <r>
      <rPr>
        <b/>
        <sz val="9"/>
        <rFont val="Aptos Narrow"/>
        <family val="2"/>
        <scheme val="minor"/>
      </rPr>
      <t>2º ciclo</t>
    </r>
    <r>
      <rPr>
        <sz val="9"/>
        <rFont val="Aptos Narrow"/>
        <family val="2"/>
        <scheme val="minor"/>
      </rPr>
      <t xml:space="preserve"> em função do impacto da </t>
    </r>
    <r>
      <rPr>
        <b/>
        <sz val="9"/>
        <rFont val="Aptos Narrow"/>
        <family val="2"/>
        <scheme val="minor"/>
      </rPr>
      <t>adoção de desconto nos Pontos de Interconexão</t>
    </r>
    <r>
      <rPr>
        <sz val="9"/>
        <rFont val="Aptos Narrow"/>
        <family val="2"/>
        <scheme val="minor"/>
      </rPr>
      <t xml:space="preserve"> e a evolução no fluxos de gás que passam por mudanças significativas em </t>
    </r>
    <r>
      <rPr>
        <b/>
        <sz val="9"/>
        <rFont val="Aptos Narrow"/>
        <family val="2"/>
        <scheme val="minor"/>
      </rPr>
      <t>função do declínio da oferta boliviana</t>
    </r>
    <r>
      <rPr>
        <sz val="9"/>
        <rFont val="Aptos Narrow"/>
        <family val="2"/>
        <scheme val="minor"/>
      </rPr>
      <t xml:space="preserve">;
2) Em linha com o </t>
    </r>
    <r>
      <rPr>
        <b/>
        <sz val="9"/>
        <rFont val="Aptos Narrow"/>
        <family val="2"/>
        <scheme val="minor"/>
      </rPr>
      <t>art. 26 do Decreto nº 12.153/24</t>
    </r>
    <r>
      <rPr>
        <sz val="9"/>
        <rFont val="Aptos Narrow"/>
        <family val="2"/>
        <scheme val="minor"/>
      </rPr>
      <t xml:space="preserve">;
3) Visa mitigar as </t>
    </r>
    <r>
      <rPr>
        <b/>
        <sz val="9"/>
        <rFont val="Aptos Narrow"/>
        <family val="2"/>
        <scheme val="minor"/>
      </rPr>
      <t xml:space="preserve">variações excessivas de tarifas </t>
    </r>
    <r>
      <rPr>
        <sz val="9"/>
        <rFont val="Aptos Narrow"/>
        <family val="2"/>
        <scheme val="minor"/>
      </rPr>
      <t>em determinados pontos e zonas no sistema de transporte, bem como, zelar pela estabilidade tarifária.</t>
    </r>
  </si>
  <si>
    <r>
      <t xml:space="preserve">1) Alteração no índice do desconto nas interconexões no </t>
    </r>
    <r>
      <rPr>
        <b/>
        <sz val="9"/>
        <rFont val="Aptos Narrow"/>
        <family val="2"/>
        <scheme val="minor"/>
      </rPr>
      <t xml:space="preserve">2o ciclo em função da significativa queda do suprimento de gás da Bolívia </t>
    </r>
    <r>
      <rPr>
        <sz val="9"/>
        <rFont val="Aptos Narrow"/>
        <family val="2"/>
        <scheme val="minor"/>
      </rPr>
      <t xml:space="preserve">e a consequente entrada de gás pela interconexão com a NTS;
2) Visa manter </t>
    </r>
    <r>
      <rPr>
        <b/>
        <sz val="9"/>
        <rFont val="Aptos Narrow"/>
        <family val="2"/>
        <scheme val="minor"/>
      </rPr>
      <t xml:space="preserve">competitividade do gás natural independente da sua origem </t>
    </r>
    <r>
      <rPr>
        <sz val="9"/>
        <rFont val="Aptos Narrow"/>
        <family val="2"/>
        <scheme val="minor"/>
      </rPr>
      <t xml:space="preserve">e  mitigar as </t>
    </r>
    <r>
      <rPr>
        <b/>
        <sz val="9"/>
        <rFont val="Aptos Narrow"/>
        <family val="2"/>
        <scheme val="minor"/>
      </rPr>
      <t xml:space="preserve">variações excessivas de tarifas </t>
    </r>
    <r>
      <rPr>
        <sz val="9"/>
        <rFont val="Aptos Narrow"/>
        <family val="2"/>
        <scheme val="minor"/>
      </rPr>
      <t>em determinados pontos e zonas no sistema de transporte e possibilitam uma composição dos pares ordenados mais equilibrada.</t>
    </r>
  </si>
  <si>
    <t>90%
 (Início 2023)</t>
  </si>
  <si>
    <t xml:space="preserve"> Postal 100%</t>
  </si>
  <si>
    <t>Híbrida:
 Postal 50%/
 CWD* 50%</t>
  </si>
  <si>
    <t>* CWD - Capacity Weighted Distance</t>
  </si>
  <si>
    <r>
      <t>Sem alteração.</t>
    </r>
    <r>
      <rPr>
        <sz val="9"/>
        <rFont val="Aptos Narrow"/>
        <family val="2"/>
        <scheme val="minor"/>
      </rPr>
      <t xml:space="preserve"> A estrutura de capital (Capital Próprio 70% / Capital de Terceiros 30%) se aproxima mais da estrutura de capital da TBG (100% de capital próprio).</t>
    </r>
  </si>
  <si>
    <r>
      <t xml:space="preserve">1) Definição  de nova  WACC elevando-a para um patamar que preserve a operação de transporte de gás no país, bem como considere os riscos e variáveis mercadologicas do setor;
2) Alterações na metodologia da WACC:
2.a) Alteração do parâmetro da </t>
    </r>
    <r>
      <rPr>
        <b/>
        <sz val="9"/>
        <rFont val="Aptos Narrow"/>
        <family val="2"/>
        <scheme val="minor"/>
      </rPr>
      <t>TAXA LIVRE DE RISCO</t>
    </r>
    <r>
      <rPr>
        <sz val="9"/>
        <rFont val="Aptos Narrow"/>
        <family val="2"/>
        <scheme val="minor"/>
      </rPr>
      <t xml:space="preserve"> em linha com o observado em agências reguladoras de importantes países e, também, no Brasil;
2.b) Ajuste de seleção e quantidade de empresas que compõem o cálculo do </t>
    </r>
    <r>
      <rPr>
        <b/>
        <sz val="9"/>
        <rFont val="Aptos Narrow"/>
        <family val="2"/>
        <scheme val="minor"/>
      </rPr>
      <t xml:space="preserve">BETA </t>
    </r>
    <r>
      <rPr>
        <sz val="9"/>
        <rFont val="Aptos Narrow"/>
        <family val="2"/>
        <scheme val="minor"/>
      </rPr>
      <t xml:space="preserve">- média de 15 empresas americanas;
2.c) Alteração do parâmetro do </t>
    </r>
    <r>
      <rPr>
        <b/>
        <sz val="9"/>
        <rFont val="Aptos Narrow"/>
        <family val="2"/>
        <scheme val="minor"/>
      </rPr>
      <t>PRÊMIO DE RISCO</t>
    </r>
    <r>
      <rPr>
        <sz val="9"/>
        <rFont val="Aptos Narrow"/>
        <family val="2"/>
        <scheme val="minor"/>
      </rPr>
      <t xml:space="preserve"> - o mercado de capitais americano é maior e mais líquido com relação a seu par brasileiro, e o S&amp;P500 apresenta também uma maior proximidade com a carteira de mercado teórica delimitada pelo modelo CAPM;
2.d) Alteração na abordagem para o estabelecimento do</t>
    </r>
    <r>
      <rPr>
        <b/>
        <sz val="9"/>
        <rFont val="Aptos Narrow"/>
        <family val="2"/>
        <scheme val="minor"/>
      </rPr>
      <t xml:space="preserve"> Custo do Capital de Terceiros</t>
    </r>
    <r>
      <rPr>
        <sz val="9"/>
        <rFont val="Aptos Narrow"/>
        <family val="2"/>
        <scheme val="minor"/>
      </rPr>
      <t xml:space="preserve"> - a  utilização das taxas das debêntures de infraestrutura seria a mais adequada, pois representa o real custo de captação do Mercado brasileiro.</t>
    </r>
  </si>
  <si>
    <t>Depreciação Regulatória</t>
  </si>
  <si>
    <t>BRA residual- Até 2029
Investimentos Adicionais - Até 2033</t>
  </si>
  <si>
    <t>BRA residual - Até 2029
Investimentos Adicionais - Até 2049</t>
  </si>
  <si>
    <r>
      <t>1) Depreciação</t>
    </r>
    <r>
      <rPr>
        <b/>
        <sz val="9"/>
        <rFont val="Aptos Narrow"/>
        <family val="2"/>
        <scheme val="minor"/>
      </rPr>
      <t xml:space="preserve"> BRA residual igual a depreciação contábil</t>
    </r>
    <r>
      <rPr>
        <sz val="9"/>
        <rFont val="Aptos Narrow"/>
        <family val="2"/>
        <scheme val="minor"/>
      </rPr>
      <t xml:space="preserve">, conforme derterminação do Órgão Regulador no 1o ciclo regulatório;
2) Depreciação dos </t>
    </r>
    <r>
      <rPr>
        <b/>
        <sz val="9"/>
        <rFont val="Aptos Narrow"/>
        <family val="2"/>
        <scheme val="minor"/>
      </rPr>
      <t>Investimentos Adicionais</t>
    </r>
    <r>
      <rPr>
        <sz val="9"/>
        <rFont val="Aptos Narrow"/>
        <family val="2"/>
        <scheme val="minor"/>
      </rPr>
      <t xml:space="preserve"> alterada em função da reavaliação e </t>
    </r>
    <r>
      <rPr>
        <b/>
        <sz val="9"/>
        <rFont val="Aptos Narrow"/>
        <family val="2"/>
        <scheme val="minor"/>
      </rPr>
      <t>ampliação da vida util do ativo</t>
    </r>
    <r>
      <rPr>
        <sz val="9"/>
        <rFont val="Aptos Narrow"/>
        <family val="2"/>
        <scheme val="minor"/>
      </rPr>
      <t xml:space="preserve">. </t>
    </r>
  </si>
  <si>
    <t>Proposta Original</t>
  </si>
  <si>
    <t>Proposta Alternativa 1</t>
  </si>
  <si>
    <t>Proposta Alternativa 2</t>
  </si>
  <si>
    <t>Quadro Comparativo Propostas  2º Ciclo Regulatório (2026-2030)</t>
  </si>
  <si>
    <t>Entrada 60% e Saida 40% (Início 2026)</t>
  </si>
  <si>
    <t>Postal 100% Entrada e Postal 90% e CWD 10% Saída</t>
  </si>
  <si>
    <t>Postal 90% e CWD 10%  (Entrada e  Saída)</t>
  </si>
  <si>
    <r>
      <t>1) Os valores representam</t>
    </r>
    <r>
      <rPr>
        <b/>
        <sz val="9"/>
        <rFont val="Aptos Narrow"/>
        <family val="2"/>
        <scheme val="minor"/>
      </rPr>
      <t xml:space="preserve"> 100% da BRA </t>
    </r>
    <r>
      <rPr>
        <sz val="9"/>
        <rFont val="Aptos Narrow"/>
        <family val="2"/>
        <scheme val="minor"/>
      </rPr>
      <t xml:space="preserve">do Sistema de Transporte;
2) O valor da BRA no 2º ciclo regulatório considera correção pelo IGP-M de dez/19 a ago/24 e pelo IPCA de set/24 a dez/25 + projeção de investimentos em manutenção do ano de 2025 + depreciação ocorrida ao longo do 1o ciclo regualtório.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</si>
</sst>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&quot;R$&quot;\ #,##0.00"/>
    <numFmt numFmtId="166" formatCode="0_ ;\-0\ 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b/>
      <sz val="15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sz val="9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2" fillId="2" borderId="1" xfId="3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10" fontId="3" fillId="0" borderId="0" xfId="0" applyNumberFormat="1" applyFont="1" applyAlignment="1">
      <alignment horizontal="right"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vertical="center"/>
    </xf>
    <xf numFmtId="10" fontId="3" fillId="3" borderId="1" xfId="2" applyNumberFormat="1" applyFont="1" applyFill="1" applyBorder="1" applyAlignment="1">
      <alignment horizontal="center" vertical="center"/>
    </xf>
    <xf numFmtId="10" fontId="8" fillId="0" borderId="1" xfId="2" applyNumberFormat="1" applyFont="1" applyBorder="1" applyAlignment="1">
      <alignment horizontal="left" vertical="center" wrapText="1"/>
    </xf>
    <xf numFmtId="21" fontId="0" fillId="0" borderId="0" xfId="0" applyNumberFormat="1"/>
    <xf numFmtId="46" fontId="0" fillId="0" borderId="0" xfId="0" applyNumberFormat="1"/>
    <xf numFmtId="164" fontId="3" fillId="3" borderId="1" xfId="1" applyNumberFormat="1" applyFont="1" applyFill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10" fontId="8" fillId="3" borderId="1" xfId="0" applyNumberFormat="1" applyFont="1" applyFill="1" applyBorder="1" applyAlignment="1">
      <alignment horizontal="left" vertical="center" wrapText="1"/>
    </xf>
    <xf numFmtId="10" fontId="3" fillId="3" borderId="1" xfId="0" applyNumberFormat="1" applyFont="1" applyFill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left" vertical="center" wrapText="1"/>
    </xf>
    <xf numFmtId="43" fontId="0" fillId="0" borderId="0" xfId="1" applyFont="1"/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10" fontId="7" fillId="0" borderId="1" xfId="2" applyNumberFormat="1" applyFont="1" applyBorder="1" applyAlignment="1">
      <alignment horizontal="left" vertical="center" wrapText="1"/>
    </xf>
    <xf numFmtId="9" fontId="3" fillId="3" borderId="1" xfId="0" applyNumberFormat="1" applyFont="1" applyFill="1" applyBorder="1" applyAlignment="1">
      <alignment horizontal="center" vertical="center" wrapText="1"/>
    </xf>
    <xf numFmtId="165" fontId="8" fillId="3" borderId="1" xfId="1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/>
    </xf>
    <xf numFmtId="166" fontId="3" fillId="3" borderId="1" xfId="1" applyNumberFormat="1" applyFont="1" applyFill="1" applyBorder="1" applyAlignment="1">
      <alignment horizontal="center" vertical="center" wrapText="1"/>
    </xf>
    <xf numFmtId="166" fontId="8" fillId="3" borderId="1" xfId="1" applyNumberFormat="1" applyFont="1" applyFill="1" applyBorder="1" applyAlignment="1">
      <alignment horizontal="left" vertical="center" wrapText="1"/>
    </xf>
    <xf numFmtId="3" fontId="0" fillId="0" borderId="1" xfId="0" applyNumberFormat="1" applyBorder="1" applyAlignment="1">
      <alignment horizontal="center" vertical="center"/>
    </xf>
    <xf numFmtId="165" fontId="8" fillId="0" borderId="1" xfId="1" applyNumberFormat="1" applyFont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</cellXfs>
  <cellStyles count="4">
    <cellStyle name="Normal" xfId="0" builtinId="0"/>
    <cellStyle name="Normal 2" xfId="3" xr:uid="{5B5DB6EA-4E20-420D-9AF5-86F0ED57079F}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233A4-6551-4B25-B3CC-A8637CD67492}">
  <dimension ref="A2:G33"/>
  <sheetViews>
    <sheetView showGridLines="0" zoomScale="90" zoomScaleNormal="90" workbookViewId="0">
      <pane ySplit="4" topLeftCell="A5" activePane="bottomLeft" state="frozen"/>
      <selection pane="bottomLeft" activeCell="B2" sqref="B2:E2"/>
    </sheetView>
  </sheetViews>
  <sheetFormatPr defaultRowHeight="14.5" x14ac:dyDescent="0.35"/>
  <cols>
    <col min="1" max="1" width="2.453125" customWidth="1"/>
    <col min="2" max="2" width="57.1796875" customWidth="1"/>
    <col min="3" max="4" width="22.6328125" customWidth="1"/>
    <col min="5" max="5" width="80.7265625" style="5" customWidth="1"/>
    <col min="6" max="6" width="3.54296875" customWidth="1"/>
    <col min="7" max="7" width="11.1796875" bestFit="1" customWidth="1"/>
  </cols>
  <sheetData>
    <row r="2" spans="2:7" ht="30" customHeight="1" x14ac:dyDescent="0.35">
      <c r="B2" s="31" t="s">
        <v>28</v>
      </c>
      <c r="C2" s="32"/>
      <c r="D2" s="32"/>
      <c r="E2" s="33"/>
    </row>
    <row r="4" spans="2:7" x14ac:dyDescent="0.35">
      <c r="B4" s="1" t="s">
        <v>0</v>
      </c>
      <c r="C4" s="1" t="s">
        <v>1</v>
      </c>
      <c r="D4" s="1" t="s">
        <v>2</v>
      </c>
      <c r="E4" s="1" t="s">
        <v>27</v>
      </c>
    </row>
    <row r="5" spans="2:7" ht="52" customHeight="1" x14ac:dyDescent="0.35">
      <c r="B5" s="19" t="s">
        <v>24</v>
      </c>
      <c r="C5" s="29">
        <v>4212428.9009999996</v>
      </c>
      <c r="D5" s="29">
        <v>3199356.34922515</v>
      </c>
      <c r="E5" s="17" t="s">
        <v>31</v>
      </c>
    </row>
    <row r="6" spans="2:7" ht="52" customHeight="1" x14ac:dyDescent="0.35">
      <c r="B6" s="6" t="s">
        <v>25</v>
      </c>
      <c r="C6" s="29">
        <v>392554.63789405511</v>
      </c>
      <c r="D6" s="29">
        <v>591422.78614955745</v>
      </c>
      <c r="E6" s="17" t="s">
        <v>30</v>
      </c>
      <c r="G6" s="18"/>
    </row>
    <row r="7" spans="2:7" ht="38" customHeight="1" x14ac:dyDescent="0.35">
      <c r="B7" s="19" t="s">
        <v>26</v>
      </c>
      <c r="C7" s="29">
        <v>133662.81013026045</v>
      </c>
      <c r="D7" s="29">
        <v>296617.03600229381</v>
      </c>
      <c r="E7" s="17" t="s">
        <v>29</v>
      </c>
    </row>
    <row r="8" spans="2:7" ht="122" customHeight="1" x14ac:dyDescent="0.35">
      <c r="B8" s="19" t="s">
        <v>15</v>
      </c>
      <c r="C8" s="29">
        <v>39900</v>
      </c>
      <c r="D8" s="29">
        <v>1913519.1687174654</v>
      </c>
      <c r="E8" s="17" t="s">
        <v>32</v>
      </c>
    </row>
    <row r="9" spans="2:7" ht="45" customHeight="1" x14ac:dyDescent="0.35">
      <c r="B9" s="26" t="s">
        <v>51</v>
      </c>
      <c r="C9" s="27" t="s">
        <v>52</v>
      </c>
      <c r="D9" s="27" t="s">
        <v>53</v>
      </c>
      <c r="E9" s="28" t="s">
        <v>54</v>
      </c>
    </row>
    <row r="10" spans="2:7" ht="38" customHeight="1" x14ac:dyDescent="0.35">
      <c r="B10" s="6" t="s">
        <v>33</v>
      </c>
      <c r="C10" s="14">
        <v>0.34</v>
      </c>
      <c r="D10" s="14">
        <v>0.34</v>
      </c>
      <c r="E10" s="23" t="s">
        <v>36</v>
      </c>
    </row>
    <row r="11" spans="2:7" ht="38" customHeight="1" x14ac:dyDescent="0.35">
      <c r="B11" s="6" t="s">
        <v>3</v>
      </c>
      <c r="C11" s="7">
        <v>0.3</v>
      </c>
      <c r="D11" s="7">
        <v>0.3</v>
      </c>
      <c r="E11" s="23" t="s">
        <v>49</v>
      </c>
    </row>
    <row r="12" spans="2:7" ht="140" customHeight="1" x14ac:dyDescent="0.35">
      <c r="B12" s="6" t="s">
        <v>4</v>
      </c>
      <c r="C12" s="14">
        <v>7.2499999999999995E-2</v>
      </c>
      <c r="D12" s="14">
        <v>9.4100000000000003E-2</v>
      </c>
      <c r="E12" s="25" t="s">
        <v>50</v>
      </c>
    </row>
    <row r="13" spans="2:7" ht="38" customHeight="1" x14ac:dyDescent="0.35">
      <c r="B13" s="6" t="s">
        <v>5</v>
      </c>
      <c r="C13" s="13">
        <v>6</v>
      </c>
      <c r="D13" s="13">
        <v>5</v>
      </c>
      <c r="E13" s="8" t="s">
        <v>34</v>
      </c>
    </row>
    <row r="14" spans="2:7" ht="38" customHeight="1" x14ac:dyDescent="0.35">
      <c r="B14" s="6" t="s">
        <v>6</v>
      </c>
      <c r="C14" s="11" t="s">
        <v>16</v>
      </c>
      <c r="D14" s="11" t="s">
        <v>7</v>
      </c>
      <c r="E14" s="8" t="s">
        <v>35</v>
      </c>
    </row>
    <row r="15" spans="2:7" ht="60" customHeight="1" x14ac:dyDescent="0.35">
      <c r="B15" s="6" t="s">
        <v>8</v>
      </c>
      <c r="C15" s="11" t="s">
        <v>19</v>
      </c>
      <c r="D15" s="11" t="s">
        <v>21</v>
      </c>
      <c r="E15" s="8" t="s">
        <v>39</v>
      </c>
    </row>
    <row r="16" spans="2:7" ht="60" customHeight="1" x14ac:dyDescent="0.35">
      <c r="B16" s="6" t="s">
        <v>9</v>
      </c>
      <c r="C16" s="11" t="s">
        <v>20</v>
      </c>
      <c r="D16" s="11" t="s">
        <v>22</v>
      </c>
      <c r="E16" s="8" t="s">
        <v>40</v>
      </c>
    </row>
    <row r="17" spans="1:5" ht="38" customHeight="1" x14ac:dyDescent="0.35">
      <c r="B17" s="6" t="s">
        <v>14</v>
      </c>
      <c r="C17" s="22" t="s">
        <v>23</v>
      </c>
      <c r="D17" s="22" t="s">
        <v>23</v>
      </c>
      <c r="E17" s="23" t="s">
        <v>36</v>
      </c>
    </row>
    <row r="18" spans="1:5" ht="50" customHeight="1" x14ac:dyDescent="0.35">
      <c r="B18" s="20" t="s">
        <v>37</v>
      </c>
      <c r="C18" s="12">
        <v>0.80100000000000005</v>
      </c>
      <c r="D18" s="12">
        <v>0.81720000000000004</v>
      </c>
      <c r="E18" s="8" t="s">
        <v>38</v>
      </c>
    </row>
    <row r="19" spans="1:5" ht="38" customHeight="1" x14ac:dyDescent="0.35">
      <c r="B19" s="20" t="s">
        <v>10</v>
      </c>
      <c r="C19" s="12" t="s">
        <v>11</v>
      </c>
      <c r="D19" s="12" t="s">
        <v>11</v>
      </c>
      <c r="E19" s="23" t="s">
        <v>36</v>
      </c>
    </row>
    <row r="20" spans="1:5" ht="60" customHeight="1" x14ac:dyDescent="0.35">
      <c r="B20" s="20" t="s">
        <v>12</v>
      </c>
      <c r="C20" s="12" t="s">
        <v>18</v>
      </c>
      <c r="D20" s="12" t="s">
        <v>41</v>
      </c>
      <c r="E20" s="8" t="s">
        <v>42</v>
      </c>
    </row>
    <row r="21" spans="1:5" ht="60" customHeight="1" x14ac:dyDescent="0.35">
      <c r="B21" s="21" t="s">
        <v>13</v>
      </c>
      <c r="C21" s="12" t="s">
        <v>47</v>
      </c>
      <c r="D21" s="12" t="s">
        <v>46</v>
      </c>
      <c r="E21" s="8" t="s">
        <v>43</v>
      </c>
    </row>
    <row r="22" spans="1:5" ht="60" customHeight="1" x14ac:dyDescent="0.35">
      <c r="B22" s="21" t="s">
        <v>17</v>
      </c>
      <c r="C22" s="16" t="s">
        <v>45</v>
      </c>
      <c r="D22" s="24">
        <v>0.5</v>
      </c>
      <c r="E22" s="15" t="s">
        <v>44</v>
      </c>
    </row>
    <row r="23" spans="1:5" x14ac:dyDescent="0.35">
      <c r="B23" s="3" t="s">
        <v>48</v>
      </c>
      <c r="C23" s="4"/>
      <c r="D23" s="4"/>
      <c r="E23" s="4"/>
    </row>
    <row r="24" spans="1:5" x14ac:dyDescent="0.35">
      <c r="A24" s="2"/>
      <c r="C24" s="4"/>
      <c r="D24" s="4"/>
      <c r="E24" s="4"/>
    </row>
    <row r="30" spans="1:5" x14ac:dyDescent="0.35">
      <c r="B30" s="9"/>
    </row>
    <row r="31" spans="1:5" x14ac:dyDescent="0.35">
      <c r="B31" s="9"/>
    </row>
    <row r="32" spans="1:5" x14ac:dyDescent="0.35">
      <c r="B32" s="9"/>
    </row>
    <row r="33" spans="2:2" x14ac:dyDescent="0.35">
      <c r="B33" s="10"/>
    </row>
  </sheetData>
  <mergeCells count="1">
    <mergeCell ref="B2:E2"/>
  </mergeCells>
  <phoneticPr fontId="4" type="noConversion"/>
  <pageMargins left="0.511811024" right="0.511811024" top="0.78740157499999996" bottom="0.78740157499999996" header="0.31496062000000002" footer="0.31496062000000002"/>
  <pageSetup paperSize="9" orientation="portrait" r:id="rId1"/>
  <headerFooter>
    <oddHeader>&amp;R&amp;"Calibri"&amp;10&amp;K008000 INTERNA / FORÇA DE TRABALHO&amp;1#_x000D_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7EC63-D719-4D7A-ABEE-6611EA44D29F}">
  <dimension ref="A2:H33"/>
  <sheetViews>
    <sheetView showGridLines="0" tabSelected="1" zoomScale="90" zoomScaleNormal="90" workbookViewId="0">
      <pane ySplit="4" topLeftCell="A5" activePane="bottomLeft" state="frozen"/>
      <selection pane="bottomLeft" activeCell="F20" sqref="F20"/>
    </sheetView>
  </sheetViews>
  <sheetFormatPr defaultRowHeight="14.5" x14ac:dyDescent="0.35"/>
  <cols>
    <col min="1" max="1" width="2.453125" customWidth="1"/>
    <col min="2" max="2" width="57.1796875" customWidth="1"/>
    <col min="3" max="5" width="22.6328125" customWidth="1"/>
    <col min="6" max="6" width="80.7265625" style="5" customWidth="1"/>
    <col min="7" max="7" width="3.54296875" customWidth="1"/>
    <col min="8" max="8" width="11.1796875" bestFit="1" customWidth="1"/>
  </cols>
  <sheetData>
    <row r="2" spans="2:8" ht="19.5" x14ac:dyDescent="0.35">
      <c r="B2" s="34" t="s">
        <v>58</v>
      </c>
      <c r="C2" s="35"/>
      <c r="D2" s="35"/>
      <c r="E2" s="35"/>
      <c r="F2" s="35"/>
    </row>
    <row r="4" spans="2:8" ht="29.5" customHeight="1" x14ac:dyDescent="0.35">
      <c r="B4" s="1" t="s">
        <v>0</v>
      </c>
      <c r="C4" s="1" t="s">
        <v>55</v>
      </c>
      <c r="D4" s="1" t="s">
        <v>56</v>
      </c>
      <c r="E4" s="1" t="s">
        <v>57</v>
      </c>
      <c r="F4" s="1" t="s">
        <v>27</v>
      </c>
    </row>
    <row r="5" spans="2:8" ht="44" customHeight="1" x14ac:dyDescent="0.35">
      <c r="B5" s="19" t="s">
        <v>24</v>
      </c>
      <c r="C5" s="29">
        <f>3134693885/1000</f>
        <v>3134693.8849999998</v>
      </c>
      <c r="D5" s="29">
        <f>3134693885/1000</f>
        <v>3134693.8849999998</v>
      </c>
      <c r="E5" s="29">
        <f>3134693885/1000</f>
        <v>3134693.8849999998</v>
      </c>
      <c r="F5" s="30" t="s">
        <v>62</v>
      </c>
    </row>
    <row r="6" spans="2:8" ht="52" customHeight="1" x14ac:dyDescent="0.35">
      <c r="B6" s="6" t="s">
        <v>25</v>
      </c>
      <c r="C6" s="29">
        <v>591422.78614955745</v>
      </c>
      <c r="D6" s="29">
        <v>591422.78614955745</v>
      </c>
      <c r="E6" s="29">
        <v>591422.78614955745</v>
      </c>
      <c r="F6" s="17" t="s">
        <v>30</v>
      </c>
      <c r="H6" s="18"/>
    </row>
    <row r="7" spans="2:8" ht="38" customHeight="1" x14ac:dyDescent="0.35">
      <c r="B7" s="19" t="s">
        <v>26</v>
      </c>
      <c r="C7" s="29">
        <v>296617.03600229381</v>
      </c>
      <c r="D7" s="29">
        <v>296617.03600229381</v>
      </c>
      <c r="E7" s="29">
        <v>296617.03600229381</v>
      </c>
      <c r="F7" s="17" t="s">
        <v>29</v>
      </c>
    </row>
    <row r="8" spans="2:8" ht="122" customHeight="1" x14ac:dyDescent="0.35">
      <c r="B8" s="19" t="s">
        <v>15</v>
      </c>
      <c r="C8" s="29">
        <v>1913519.1687174654</v>
      </c>
      <c r="D8" s="29">
        <v>1913519.1687174654</v>
      </c>
      <c r="E8" s="29">
        <v>1913519.1687174654</v>
      </c>
      <c r="F8" s="17" t="s">
        <v>32</v>
      </c>
    </row>
    <row r="9" spans="2:8" ht="45" customHeight="1" x14ac:dyDescent="0.35">
      <c r="B9" s="26" t="s">
        <v>51</v>
      </c>
      <c r="C9" s="27" t="s">
        <v>53</v>
      </c>
      <c r="D9" s="27" t="s">
        <v>53</v>
      </c>
      <c r="E9" s="27" t="s">
        <v>53</v>
      </c>
      <c r="F9" s="28" t="s">
        <v>54</v>
      </c>
    </row>
    <row r="10" spans="2:8" ht="38" customHeight="1" x14ac:dyDescent="0.35">
      <c r="B10" s="6" t="s">
        <v>33</v>
      </c>
      <c r="C10" s="14">
        <v>0.34</v>
      </c>
      <c r="D10" s="14">
        <v>0.34</v>
      </c>
      <c r="E10" s="14">
        <v>0.34</v>
      </c>
      <c r="F10" s="23" t="s">
        <v>36</v>
      </c>
    </row>
    <row r="11" spans="2:8" ht="38" customHeight="1" x14ac:dyDescent="0.35">
      <c r="B11" s="6" t="s">
        <v>3</v>
      </c>
      <c r="C11" s="7">
        <v>0.3</v>
      </c>
      <c r="D11" s="7">
        <v>0.3</v>
      </c>
      <c r="E11" s="7">
        <v>0.3</v>
      </c>
      <c r="F11" s="23" t="s">
        <v>49</v>
      </c>
    </row>
    <row r="12" spans="2:8" ht="140" customHeight="1" x14ac:dyDescent="0.35">
      <c r="B12" s="6" t="s">
        <v>4</v>
      </c>
      <c r="C12" s="14">
        <v>9.4100000000000003E-2</v>
      </c>
      <c r="D12" s="14">
        <v>9.4100000000000003E-2</v>
      </c>
      <c r="E12" s="14">
        <v>9.4100000000000003E-2</v>
      </c>
      <c r="F12" s="25" t="s">
        <v>50</v>
      </c>
    </row>
    <row r="13" spans="2:8" ht="38" customHeight="1" x14ac:dyDescent="0.35">
      <c r="B13" s="6" t="s">
        <v>5</v>
      </c>
      <c r="C13" s="13">
        <v>5</v>
      </c>
      <c r="D13" s="13">
        <v>5</v>
      </c>
      <c r="E13" s="13">
        <v>5</v>
      </c>
      <c r="F13" s="8" t="s">
        <v>34</v>
      </c>
    </row>
    <row r="14" spans="2:8" ht="38" customHeight="1" x14ac:dyDescent="0.35">
      <c r="B14" s="6" t="s">
        <v>6</v>
      </c>
      <c r="C14" s="11" t="s">
        <v>7</v>
      </c>
      <c r="D14" s="11" t="s">
        <v>7</v>
      </c>
      <c r="E14" s="11" t="s">
        <v>7</v>
      </c>
      <c r="F14" s="8" t="s">
        <v>35</v>
      </c>
    </row>
    <row r="15" spans="2:8" ht="60" customHeight="1" x14ac:dyDescent="0.35">
      <c r="B15" s="6" t="s">
        <v>8</v>
      </c>
      <c r="C15" s="11" t="s">
        <v>21</v>
      </c>
      <c r="D15" s="11" t="s">
        <v>21</v>
      </c>
      <c r="E15" s="11" t="s">
        <v>21</v>
      </c>
      <c r="F15" s="8" t="s">
        <v>39</v>
      </c>
    </row>
    <row r="16" spans="2:8" ht="60" customHeight="1" x14ac:dyDescent="0.35">
      <c r="B16" s="6" t="s">
        <v>9</v>
      </c>
      <c r="C16" s="11" t="s">
        <v>22</v>
      </c>
      <c r="D16" s="11" t="s">
        <v>22</v>
      </c>
      <c r="E16" s="11" t="s">
        <v>22</v>
      </c>
      <c r="F16" s="8" t="s">
        <v>40</v>
      </c>
    </row>
    <row r="17" spans="1:6" ht="38" customHeight="1" x14ac:dyDescent="0.35">
      <c r="B17" s="6" t="s">
        <v>14</v>
      </c>
      <c r="C17" s="22" t="s">
        <v>23</v>
      </c>
      <c r="D17" s="22" t="s">
        <v>23</v>
      </c>
      <c r="E17" s="22" t="s">
        <v>23</v>
      </c>
      <c r="F17" s="23" t="s">
        <v>36</v>
      </c>
    </row>
    <row r="18" spans="1:6" ht="50" customHeight="1" x14ac:dyDescent="0.35">
      <c r="B18" s="20" t="s">
        <v>37</v>
      </c>
      <c r="C18" s="12">
        <v>0.81720000000000004</v>
      </c>
      <c r="D18" s="12">
        <v>0.81720000000000004</v>
      </c>
      <c r="E18" s="12">
        <v>0.81720000000000004</v>
      </c>
      <c r="F18" s="8" t="s">
        <v>38</v>
      </c>
    </row>
    <row r="19" spans="1:6" ht="38" customHeight="1" x14ac:dyDescent="0.35">
      <c r="B19" s="20" t="s">
        <v>10</v>
      </c>
      <c r="C19" s="12" t="s">
        <v>11</v>
      </c>
      <c r="D19" s="12" t="s">
        <v>11</v>
      </c>
      <c r="E19" s="12" t="s">
        <v>11</v>
      </c>
      <c r="F19" s="23" t="s">
        <v>36</v>
      </c>
    </row>
    <row r="20" spans="1:6" ht="60" customHeight="1" x14ac:dyDescent="0.35">
      <c r="B20" s="20" t="s">
        <v>12</v>
      </c>
      <c r="C20" s="12" t="s">
        <v>41</v>
      </c>
      <c r="D20" s="12" t="s">
        <v>59</v>
      </c>
      <c r="E20" s="12" t="s">
        <v>59</v>
      </c>
      <c r="F20" s="8" t="s">
        <v>42</v>
      </c>
    </row>
    <row r="21" spans="1:6" ht="60" customHeight="1" x14ac:dyDescent="0.35">
      <c r="B21" s="21" t="s">
        <v>13</v>
      </c>
      <c r="C21" s="12" t="s">
        <v>46</v>
      </c>
      <c r="D21" s="12" t="s">
        <v>61</v>
      </c>
      <c r="E21" s="12" t="s">
        <v>60</v>
      </c>
      <c r="F21" s="8" t="s">
        <v>43</v>
      </c>
    </row>
    <row r="22" spans="1:6" ht="60" customHeight="1" x14ac:dyDescent="0.35">
      <c r="B22" s="21" t="s">
        <v>17</v>
      </c>
      <c r="C22" s="24">
        <v>0.5</v>
      </c>
      <c r="D22" s="24">
        <v>0.5</v>
      </c>
      <c r="E22" s="24">
        <v>0.5</v>
      </c>
      <c r="F22" s="15" t="s">
        <v>44</v>
      </c>
    </row>
    <row r="23" spans="1:6" x14ac:dyDescent="0.35">
      <c r="B23" s="3" t="s">
        <v>48</v>
      </c>
      <c r="C23" s="4"/>
      <c r="D23" s="4"/>
      <c r="E23" s="4"/>
      <c r="F23" s="4"/>
    </row>
    <row r="24" spans="1:6" x14ac:dyDescent="0.35">
      <c r="A24" s="2"/>
      <c r="C24" s="4"/>
      <c r="D24" s="4"/>
      <c r="E24" s="4"/>
      <c r="F24" s="4"/>
    </row>
    <row r="30" spans="1:6" x14ac:dyDescent="0.35">
      <c r="B30" s="9"/>
    </row>
    <row r="31" spans="1:6" x14ac:dyDescent="0.35">
      <c r="B31" s="9"/>
    </row>
    <row r="32" spans="1:6" x14ac:dyDescent="0.35">
      <c r="B32" s="9"/>
    </row>
    <row r="33" spans="2:2" x14ac:dyDescent="0.35">
      <c r="B33" s="10"/>
    </row>
  </sheetData>
  <mergeCells count="1">
    <mergeCell ref="B2:F2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&amp;R&amp;"Calibri"&amp;10&amp;K008000 INTERNA / FORÇA DE TRABALHO&amp;1#_x000D_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BD4DBF67BBCA5488A41FB569AFDA2AB" ma:contentTypeVersion="18" ma:contentTypeDescription="Crie um novo documento." ma:contentTypeScope="" ma:versionID="aaf13793c2cd27448c698d765c7fd380">
  <xsd:schema xmlns:xsd="http://www.w3.org/2001/XMLSchema" xmlns:xs="http://www.w3.org/2001/XMLSchema" xmlns:p="http://schemas.microsoft.com/office/2006/metadata/properties" xmlns:ns2="7fd7fd22-f84e-4067-8c5a-86ad57200e89" xmlns:ns3="c3af0f75-91fd-4bec-8fdd-9554e27be04e" targetNamespace="http://schemas.microsoft.com/office/2006/metadata/properties" ma:root="true" ma:fieldsID="4dba94d9e6f38ca394600ac9c3b29491" ns2:_="" ns3:_="">
    <xsd:import namespace="7fd7fd22-f84e-4067-8c5a-86ad57200e89"/>
    <xsd:import namespace="c3af0f75-91fd-4bec-8fdd-9554e27be04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d7fd22-f84e-4067-8c5a-86ad57200e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c9fb030-97d3-4326-898d-57e57f89ee7b}" ma:internalName="TaxCatchAll" ma:showField="CatchAllData" ma:web="7fd7fd22-f84e-4067-8c5a-86ad57200e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af0f75-91fd-4bec-8fdd-9554e27be0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339bc78a-4180-4e8d-96d6-e0e1a3fcef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d7fd22-f84e-4067-8c5a-86ad57200e89" xsi:nil="true"/>
    <lcf76f155ced4ddcb4097134ff3c332f xmlns="c3af0f75-91fd-4bec-8fdd-9554e27be04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777865-EAD1-4AA2-A633-625927CB5A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d7fd22-f84e-4067-8c5a-86ad57200e89"/>
    <ds:schemaRef ds:uri="c3af0f75-91fd-4bec-8fdd-9554e27be0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029FE0-5DB8-481D-89F1-A0A6882BCC11}">
  <ds:schemaRefs>
    <ds:schemaRef ds:uri="http://schemas.microsoft.com/office/2006/metadata/properties"/>
    <ds:schemaRef ds:uri="http://schemas.microsoft.com/office/infopath/2007/PartnerControls"/>
    <ds:schemaRef ds:uri="7fd7fd22-f84e-4067-8c5a-86ad57200e89"/>
    <ds:schemaRef ds:uri="c3af0f75-91fd-4bec-8fdd-9554e27be04e"/>
  </ds:schemaRefs>
</ds:datastoreItem>
</file>

<file path=customXml/itemProps3.xml><?xml version="1.0" encoding="utf-8"?>
<ds:datastoreItem xmlns:ds="http://schemas.openxmlformats.org/officeDocument/2006/customXml" ds:itemID="{700B6B65-981C-4E76-9E10-6DB4364CF1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 1ºCiclo x 2ºCiclo Original</vt:lpstr>
      <vt:lpstr>Comparativo Propostas 2ºCiclo</vt:lpstr>
      <vt:lpstr>' 1ºCiclo x 2ºCiclo Original'!_ftn1</vt:lpstr>
      <vt:lpstr>'Comparativo Propostas 2ºCiclo'!_ftn1</vt:lpstr>
      <vt:lpstr>' 1ºCiclo x 2ºCiclo Original'!_ftnref1</vt:lpstr>
      <vt:lpstr>'Comparativo Propostas 2ºCiclo'!_ftnref1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Leticia Maria da Costa Miranda</dc:creator>
  <cp:keywords/>
  <dc:description/>
  <cp:lastModifiedBy>Leticia Maria da Costa Miranda</cp:lastModifiedBy>
  <cp:revision/>
  <dcterms:created xsi:type="dcterms:W3CDTF">2025-03-28T17:09:35Z</dcterms:created>
  <dcterms:modified xsi:type="dcterms:W3CDTF">2025-07-11T14:53:27Z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d6f137a-bf22-4d17-856b-553160f82dd9_Enabled">
    <vt:lpwstr>true</vt:lpwstr>
  </property>
  <property fmtid="{D5CDD505-2E9C-101B-9397-08002B2CF9AE}" pid="3" name="MSIP_Label_9d6f137a-bf22-4d17-856b-553160f82dd9_SetDate">
    <vt:lpwstr>2025-03-28T17:15:29Z</vt:lpwstr>
  </property>
  <property fmtid="{D5CDD505-2E9C-101B-9397-08002B2CF9AE}" pid="4" name="MSIP_Label_9d6f137a-bf22-4d17-856b-553160f82dd9_Method">
    <vt:lpwstr>Privileged</vt:lpwstr>
  </property>
  <property fmtid="{D5CDD505-2E9C-101B-9397-08002B2CF9AE}" pid="5" name="MSIP_Label_9d6f137a-bf22-4d17-856b-553160f82dd9_Name">
    <vt:lpwstr>FORÇA DE TRABALHO</vt:lpwstr>
  </property>
  <property fmtid="{D5CDD505-2E9C-101B-9397-08002B2CF9AE}" pid="6" name="MSIP_Label_9d6f137a-bf22-4d17-856b-553160f82dd9_SiteId">
    <vt:lpwstr>adf9b643-58ba-48b0-89ae-1706ae9a40bc</vt:lpwstr>
  </property>
  <property fmtid="{D5CDD505-2E9C-101B-9397-08002B2CF9AE}" pid="7" name="MSIP_Label_9d6f137a-bf22-4d17-856b-553160f82dd9_ActionId">
    <vt:lpwstr>911ae63b-cd55-46f3-af66-12eedef955bd</vt:lpwstr>
  </property>
  <property fmtid="{D5CDD505-2E9C-101B-9397-08002B2CF9AE}" pid="8" name="MSIP_Label_9d6f137a-bf22-4d17-856b-553160f82dd9_ContentBits">
    <vt:lpwstr>1</vt:lpwstr>
  </property>
  <property fmtid="{D5CDD505-2E9C-101B-9397-08002B2CF9AE}" pid="9" name="MSIP_Label_9d6f137a-bf22-4d17-856b-553160f82dd9_Tag">
    <vt:lpwstr>10, 0, 1, 1</vt:lpwstr>
  </property>
  <property fmtid="{D5CDD505-2E9C-101B-9397-08002B2CF9AE}" pid="10" name="ContentTypeId">
    <vt:lpwstr>0x0101000BD4DBF67BBCA5488A41FB569AFDA2AB</vt:lpwstr>
  </property>
  <property fmtid="{D5CDD505-2E9C-101B-9397-08002B2CF9AE}" pid="11" name="MediaServiceImageTags">
    <vt:lpwstr/>
  </property>
</Properties>
</file>