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\OneDrive\Área de Trabalho\"/>
    </mc:Choice>
  </mc:AlternateContent>
  <xr:revisionPtr revIDLastSave="0" documentId="8_{D5CECD9B-1019-4593-8AE4-C9DE12FBD2CE}" xr6:coauthVersionLast="47" xr6:coauthVersionMax="47" xr10:uidLastSave="{00000000-0000-0000-0000-000000000000}"/>
  <bookViews>
    <workbookView xWindow="-120" yWindow="-120" windowWidth="20730" windowHeight="11040" xr2:uid="{25D7EF34-788A-43B6-B4F7-269B1357698B}"/>
  </bookViews>
  <sheets>
    <sheet name="Custos por UG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B43" i="1"/>
  <c r="D19" i="1"/>
  <c r="C19" i="1"/>
  <c r="B19" i="1"/>
  <c r="B45" i="1" l="1"/>
  <c r="D45" i="1"/>
  <c r="C45" i="1"/>
</calcChain>
</file>

<file path=xl/sharedStrings.xml><?xml version="1.0" encoding="utf-8"?>
<sst xmlns="http://schemas.openxmlformats.org/spreadsheetml/2006/main" count="49" uniqueCount="46">
  <si>
    <t>UGR - Suporte</t>
  </si>
  <si>
    <t>Soma de DESPESAS EMPENHADAS</t>
  </si>
  <si>
    <t>Soma de DESPESAS LIQUIDADAS</t>
  </si>
  <si>
    <t>Soma de DESPESAS PAGAS</t>
  </si>
  <si>
    <t>323058 - SUPERINTENDÊNCIA DE GESTAO DE PESSOAS</t>
  </si>
  <si>
    <t>323078 - SUPERINTENDÊNCIA DE TECNOLOGIA DA INFORMACAO</t>
  </si>
  <si>
    <t>323083 - AGENCIA NACIONAL DO PETROLEO - BRASILIA</t>
  </si>
  <si>
    <t>323082 - OUVIDORIA</t>
  </si>
  <si>
    <t>323060 - DIRETOR GERAL</t>
  </si>
  <si>
    <t>323068 - SUPERINTENDÊNCIA DE GOVERNANÇA E ESTRATÉGIA</t>
  </si>
  <si>
    <t>323061 - DIRETOR I</t>
  </si>
  <si>
    <t>323064 - DIRETOR II</t>
  </si>
  <si>
    <t>323063 - DIRETOR III</t>
  </si>
  <si>
    <t>323062 - DIRETOR IV</t>
  </si>
  <si>
    <t>323086 - AGENCIA NACIONAL DO PETROLEO - ADMINISTRACAO</t>
  </si>
  <si>
    <t>323065 - PROCURADORIA GERAL (PROGE)</t>
  </si>
  <si>
    <t>xxxxx -  PRECATÓRIOS</t>
  </si>
  <si>
    <t>323088 - SUPERINT. DE GESTAO FINANCEIRA E ORCAMENTARIA</t>
  </si>
  <si>
    <t>323091 - CORREGEDORIA</t>
  </si>
  <si>
    <t>323057 - SUPERINT. DE GESTAO ADMINIST. E AQUISICOES</t>
  </si>
  <si>
    <t>323059 - SUP.DE DIVULGACAO E COMUNICACAO INSTITUCIONAL</t>
  </si>
  <si>
    <t>TOTAL SUPORTE</t>
  </si>
  <si>
    <t>UGR - Finalística</t>
  </si>
  <si>
    <t>323077 - SUPERINTENDENCIA DE QUALIDADE DE PRODUTOS</t>
  </si>
  <si>
    <t>320061 - SUP.DE SEG. OPER.E MEIO-AMBIENTE-SSM</t>
  </si>
  <si>
    <t>323066 - SUPERINT.DE GESTAO DE OBTENCAO DE DADOS TEC.</t>
  </si>
  <si>
    <t>323079 - SUP DE FISCALIZACAO DO ABASTECIMENTO</t>
  </si>
  <si>
    <t>323080 - SUPERINT. DE DEFESA DA CONCORRENCIA, ESTUDOS</t>
  </si>
  <si>
    <t>323070 - SUPERINTENDENCIA DE AVALIACAO GEOLÓGICA E ECON</t>
  </si>
  <si>
    <t>323084 - NUCLEO REG. DE FISC. DO ABAST. EM SAO PAULO</t>
  </si>
  <si>
    <t>323085 - NUCLEO REG. DE FISC. DO ABAST. EM SALVADOR</t>
  </si>
  <si>
    <t>323056 - SUPERINTENDENCIA DE DISTRIBUICAO E LOGISTICA</t>
  </si>
  <si>
    <t>323087 - SUPERT. DE INFRAESTRUTURA E MOVIMENTACAO</t>
  </si>
  <si>
    <t>320058 - NUCLEO REG. DE FISC. DO ABAST. EM BH</t>
  </si>
  <si>
    <t>323069 - SUPERINTENDENCIA DE PRODUCAO DE COMBUSTIVEIS</t>
  </si>
  <si>
    <t>320059 - NUCLEO REG. DE FISC. DO ABAST. EM PORTO ALEGR</t>
  </si>
  <si>
    <t>323067 - SUPERINTENDENCIA DE EXPLORACAO</t>
  </si>
  <si>
    <t>323073 - SUPERINTENDENCIA DE PROMOCOES DE LICITACOES</t>
  </si>
  <si>
    <t>320056 - NUCLEO REG. DE FISC. DO ABAST. EM MANAUS</t>
  </si>
  <si>
    <t>323071 - SUPERINT.DE DESENVOLVIMENTO E PRODUCAO</t>
  </si>
  <si>
    <t>320053 - SUPERINTENDENCIA DE CONTEUDO LOCAL</t>
  </si>
  <si>
    <t>320063 - SUP.DE PESQUISA E DESENVOLVIMENTO TECNOLOGICO</t>
  </si>
  <si>
    <t>323090 - NUCLEO DE FISC. DA PROD. DE PETRO. E GAS NAT.</t>
  </si>
  <si>
    <t>TOTAL FINALÍSTICA</t>
  </si>
  <si>
    <t>TOTAL GERAL</t>
  </si>
  <si>
    <t xml:space="preserve"> 323074 - SUPERINT.DE CONTR.DAS PARTICIP.GOVERNAMENTAIS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</si>
</sst>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1"/>
      <name val="Arial"/>
    </font>
    <font>
      <sz val="10"/>
      <color rgb="FF000000"/>
      <name val="Arial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44" fontId="1" fillId="0" borderId="5" xfId="1" applyFont="1" applyBorder="1" applyAlignment="1">
      <alignment vertical="top"/>
    </xf>
    <xf numFmtId="44" fontId="1" fillId="0" borderId="6" xfId="1" applyFont="1" applyBorder="1" applyAlignment="1">
      <alignment vertical="top"/>
    </xf>
    <xf numFmtId="44" fontId="1" fillId="0" borderId="8" xfId="1" applyFont="1" applyBorder="1" applyAlignment="1">
      <alignment vertical="top"/>
    </xf>
    <xf numFmtId="44" fontId="1" fillId="0" borderId="9" xfId="1" applyFont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44" fontId="5" fillId="4" borderId="11" xfId="0" applyNumberFormat="1" applyFont="1" applyFill="1" applyBorder="1"/>
    <xf numFmtId="44" fontId="5" fillId="4" borderId="12" xfId="0" applyNumberFormat="1" applyFont="1" applyFill="1" applyBorder="1"/>
    <xf numFmtId="44" fontId="1" fillId="2" borderId="1" xfId="1" applyFont="1" applyFill="1" applyBorder="1" applyAlignment="1">
      <alignment horizontal="center" vertical="top"/>
    </xf>
    <xf numFmtId="44" fontId="1" fillId="2" borderId="2" xfId="1" applyFont="1" applyFill="1" applyBorder="1" applyAlignment="1">
      <alignment horizontal="right" vertical="top"/>
    </xf>
    <xf numFmtId="44" fontId="1" fillId="2" borderId="3" xfId="1" applyFont="1" applyFill="1" applyBorder="1" applyAlignment="1">
      <alignment horizontal="right" vertical="top"/>
    </xf>
    <xf numFmtId="44" fontId="4" fillId="3" borderId="10" xfId="1" applyFont="1" applyFill="1" applyBorder="1" applyAlignment="1">
      <alignment horizontal="left" vertical="top"/>
    </xf>
    <xf numFmtId="44" fontId="2" fillId="4" borderId="4" xfId="1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44" fontId="1" fillId="0" borderId="8" xfId="1" applyFont="1" applyFill="1" applyBorder="1" applyAlignment="1">
      <alignment vertical="top"/>
    </xf>
    <xf numFmtId="44" fontId="1" fillId="0" borderId="9" xfId="1" applyFont="1" applyFill="1" applyBorder="1" applyAlignment="1">
      <alignment vertical="top"/>
    </xf>
    <xf numFmtId="0" fontId="4" fillId="4" borderId="4" xfId="0" applyFont="1" applyFill="1" applyBorder="1" applyAlignment="1">
      <alignment horizontal="left" vertical="top"/>
    </xf>
    <xf numFmtId="44" fontId="2" fillId="4" borderId="7" xfId="1" applyFont="1" applyFill="1" applyBorder="1" applyAlignment="1">
      <alignment horizontal="left" vertical="top"/>
    </xf>
    <xf numFmtId="44" fontId="6" fillId="0" borderId="5" xfId="0" applyNumberFormat="1" applyFont="1" applyBorder="1" applyAlignment="1">
      <alignment vertical="top"/>
    </xf>
    <xf numFmtId="44" fontId="6" fillId="0" borderId="6" xfId="0" applyNumberFormat="1" applyFont="1" applyBorder="1" applyAlignment="1">
      <alignment vertical="top"/>
    </xf>
  </cellXfs>
  <cellStyles count="2">
    <cellStyle name="Moeda 2" xfId="1" xr:uid="{CA78EC49-1DDC-4413-8205-C29A289911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33E4-9580-4D69-97DA-6EF9881BE8FC}">
  <dimension ref="A1:D45"/>
  <sheetViews>
    <sheetView tabSelected="1" workbookViewId="0">
      <selection activeCell="F30" sqref="F30"/>
    </sheetView>
  </sheetViews>
  <sheetFormatPr defaultRowHeight="15" x14ac:dyDescent="0.25"/>
  <cols>
    <col min="1" max="1" width="68.85546875" bestFit="1" customWidth="1"/>
    <col min="2" max="2" width="34.28515625" bestFit="1" customWidth="1"/>
    <col min="3" max="3" width="32.5703125" bestFit="1" customWidth="1"/>
    <col min="4" max="4" width="27.710937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16" t="s">
        <v>4</v>
      </c>
      <c r="B2" s="4">
        <v>316181381.31</v>
      </c>
      <c r="C2" s="4">
        <v>312417962.01999998</v>
      </c>
      <c r="D2" s="5">
        <v>287017249.54999995</v>
      </c>
    </row>
    <row r="3" spans="1:4" x14ac:dyDescent="0.25">
      <c r="A3" s="16" t="s">
        <v>5</v>
      </c>
      <c r="B3" s="4">
        <v>36728211.990000002</v>
      </c>
      <c r="C3" s="4">
        <v>29962043.77</v>
      </c>
      <c r="D3" s="5">
        <v>28656043.879999999</v>
      </c>
    </row>
    <row r="4" spans="1:4" x14ac:dyDescent="0.25">
      <c r="A4" s="16" t="s">
        <v>19</v>
      </c>
      <c r="B4" s="4">
        <v>21123579.580000002</v>
      </c>
      <c r="C4" s="4">
        <v>20131847.030000001</v>
      </c>
      <c r="D4" s="5">
        <v>16829056.75</v>
      </c>
    </row>
    <row r="5" spans="1:4" x14ac:dyDescent="0.25">
      <c r="A5" s="16" t="s">
        <v>6</v>
      </c>
      <c r="B5" s="4">
        <v>5261956.3899999997</v>
      </c>
      <c r="C5" s="4">
        <v>4853683.2300000004</v>
      </c>
      <c r="D5" s="5">
        <v>4801569.0999999996</v>
      </c>
    </row>
    <row r="6" spans="1:4" x14ac:dyDescent="0.25">
      <c r="A6" s="16" t="s">
        <v>20</v>
      </c>
      <c r="B6" s="4">
        <v>1647222.38</v>
      </c>
      <c r="C6" s="4">
        <v>1558617.26</v>
      </c>
      <c r="D6" s="5">
        <v>1541379.77</v>
      </c>
    </row>
    <row r="7" spans="1:4" x14ac:dyDescent="0.25">
      <c r="A7" s="16" t="s">
        <v>7</v>
      </c>
      <c r="B7" s="4">
        <v>920489</v>
      </c>
      <c r="C7" s="4">
        <v>823914.14</v>
      </c>
      <c r="D7" s="5">
        <v>823771.89</v>
      </c>
    </row>
    <row r="8" spans="1:4" x14ac:dyDescent="0.25">
      <c r="A8" s="16" t="s">
        <v>8</v>
      </c>
      <c r="B8" s="4">
        <v>454337.55</v>
      </c>
      <c r="C8" s="4">
        <v>432181.4</v>
      </c>
      <c r="D8" s="5">
        <v>425814.9</v>
      </c>
    </row>
    <row r="9" spans="1:4" x14ac:dyDescent="0.25">
      <c r="A9" s="16" t="s">
        <v>13</v>
      </c>
      <c r="B9" s="4">
        <v>223976.67</v>
      </c>
      <c r="C9" s="4">
        <v>194718.16</v>
      </c>
      <c r="D9" s="5">
        <v>194718.16</v>
      </c>
    </row>
    <row r="10" spans="1:4" x14ac:dyDescent="0.25">
      <c r="A10" s="16" t="s">
        <v>11</v>
      </c>
      <c r="B10" s="4">
        <v>183813.24</v>
      </c>
      <c r="C10" s="4">
        <v>162470.13</v>
      </c>
      <c r="D10" s="5">
        <v>162470.13</v>
      </c>
    </row>
    <row r="11" spans="1:4" x14ac:dyDescent="0.25">
      <c r="A11" s="16" t="s">
        <v>10</v>
      </c>
      <c r="B11" s="4">
        <v>161515.38</v>
      </c>
      <c r="C11" s="4">
        <v>137302.57999999999</v>
      </c>
      <c r="D11" s="5">
        <v>134921.85</v>
      </c>
    </row>
    <row r="12" spans="1:4" x14ac:dyDescent="0.25">
      <c r="A12" s="16" t="s">
        <v>12</v>
      </c>
      <c r="B12" s="4">
        <v>131378.81</v>
      </c>
      <c r="C12" s="4">
        <v>94503.16</v>
      </c>
      <c r="D12" s="5">
        <v>94503.16</v>
      </c>
    </row>
    <row r="13" spans="1:4" x14ac:dyDescent="0.25">
      <c r="A13" s="16" t="s">
        <v>9</v>
      </c>
      <c r="B13" s="4">
        <v>77258.06</v>
      </c>
      <c r="C13" s="4">
        <v>60548.1</v>
      </c>
      <c r="D13" s="5">
        <v>59871.59</v>
      </c>
    </row>
    <row r="14" spans="1:4" x14ac:dyDescent="0.25">
      <c r="A14" s="16" t="s">
        <v>15</v>
      </c>
      <c r="B14" s="4">
        <v>51537.59</v>
      </c>
      <c r="C14" s="4">
        <v>47298.36</v>
      </c>
      <c r="D14" s="5">
        <v>47298.36</v>
      </c>
    </row>
    <row r="15" spans="1:4" x14ac:dyDescent="0.25">
      <c r="A15" s="16" t="s">
        <v>14</v>
      </c>
      <c r="B15" s="4">
        <v>78573.149999999994</v>
      </c>
      <c r="C15" s="4">
        <v>7497.72</v>
      </c>
      <c r="D15" s="5">
        <v>7497.72</v>
      </c>
    </row>
    <row r="16" spans="1:4" x14ac:dyDescent="0.25">
      <c r="A16" s="16" t="s">
        <v>17</v>
      </c>
      <c r="B16" s="4">
        <v>3507.4</v>
      </c>
      <c r="C16" s="4">
        <v>3507.4</v>
      </c>
      <c r="D16" s="5">
        <v>3507.4</v>
      </c>
    </row>
    <row r="17" spans="1:4" x14ac:dyDescent="0.25">
      <c r="A17" s="16" t="s">
        <v>18</v>
      </c>
      <c r="B17" s="4">
        <v>3392.47</v>
      </c>
      <c r="C17" s="4">
        <v>3392.47</v>
      </c>
      <c r="D17" s="5">
        <v>3392.47</v>
      </c>
    </row>
    <row r="18" spans="1:4" ht="15.75" thickBot="1" x14ac:dyDescent="0.3">
      <c r="A18" s="17" t="s">
        <v>16</v>
      </c>
      <c r="B18" s="18">
        <v>0</v>
      </c>
      <c r="C18" s="18">
        <v>0</v>
      </c>
      <c r="D18" s="19">
        <v>0</v>
      </c>
    </row>
    <row r="19" spans="1:4" ht="15.75" thickBot="1" x14ac:dyDescent="0.3">
      <c r="A19" s="8" t="s">
        <v>21</v>
      </c>
      <c r="B19" s="9">
        <f>SUM(B2:B18)</f>
        <v>383232130.96999997</v>
      </c>
      <c r="C19" s="9">
        <f>SUM(C2:C18)</f>
        <v>370891486.93000001</v>
      </c>
      <c r="D19" s="10">
        <f>SUM(D2:D18)</f>
        <v>340803066.68000001</v>
      </c>
    </row>
    <row r="20" spans="1:4" ht="15.75" thickBot="1" x14ac:dyDescent="0.3"/>
    <row r="21" spans="1:4" x14ac:dyDescent="0.25">
      <c r="A21" s="11" t="s">
        <v>22</v>
      </c>
      <c r="B21" s="12" t="s">
        <v>1</v>
      </c>
      <c r="C21" s="12" t="s">
        <v>2</v>
      </c>
      <c r="D21" s="13" t="s">
        <v>3</v>
      </c>
    </row>
    <row r="22" spans="1:4" x14ac:dyDescent="0.25">
      <c r="A22" s="15" t="s">
        <v>23</v>
      </c>
      <c r="B22" s="4">
        <v>24694511.07</v>
      </c>
      <c r="C22" s="4">
        <v>22532759.870000001</v>
      </c>
      <c r="D22" s="5">
        <v>22231134.039999999</v>
      </c>
    </row>
    <row r="23" spans="1:4" x14ac:dyDescent="0.25">
      <c r="A23" s="15" t="s">
        <v>25</v>
      </c>
      <c r="B23" s="4">
        <v>7099258.1100000003</v>
      </c>
      <c r="C23" s="4">
        <v>6057308.2999999998</v>
      </c>
      <c r="D23" s="5">
        <v>5937885.2599999998</v>
      </c>
    </row>
    <row r="24" spans="1:4" x14ac:dyDescent="0.25">
      <c r="A24" s="15" t="s">
        <v>26</v>
      </c>
      <c r="B24" s="4">
        <v>6420235</v>
      </c>
      <c r="C24" s="4">
        <v>5570809.96</v>
      </c>
      <c r="D24" s="5">
        <v>5542161.0700000003</v>
      </c>
    </row>
    <row r="25" spans="1:4" x14ac:dyDescent="0.25">
      <c r="A25" s="15" t="s">
        <v>27</v>
      </c>
      <c r="B25" s="4">
        <v>2927826</v>
      </c>
      <c r="C25" s="4">
        <v>2897845.09</v>
      </c>
      <c r="D25" s="5">
        <v>2672756.65</v>
      </c>
    </row>
    <row r="26" spans="1:4" x14ac:dyDescent="0.25">
      <c r="A26" s="15" t="s">
        <v>30</v>
      </c>
      <c r="B26" s="4">
        <v>1344730.91</v>
      </c>
      <c r="C26" s="4">
        <v>1207776.04</v>
      </c>
      <c r="D26" s="5">
        <v>1165338.77</v>
      </c>
    </row>
    <row r="27" spans="1:4" x14ac:dyDescent="0.25">
      <c r="A27" s="15" t="s">
        <v>29</v>
      </c>
      <c r="B27" s="4">
        <v>1182776.79</v>
      </c>
      <c r="C27" s="4">
        <v>1029186.14</v>
      </c>
      <c r="D27" s="5">
        <v>1022271.92</v>
      </c>
    </row>
    <row r="28" spans="1:4" x14ac:dyDescent="0.25">
      <c r="A28" s="15" t="s">
        <v>28</v>
      </c>
      <c r="B28" s="4">
        <v>1445675</v>
      </c>
      <c r="C28" s="4">
        <v>830817.54</v>
      </c>
      <c r="D28" s="5">
        <v>830817.54</v>
      </c>
    </row>
    <row r="29" spans="1:4" x14ac:dyDescent="0.25">
      <c r="A29" s="15" t="s">
        <v>24</v>
      </c>
      <c r="B29" s="4">
        <v>1329645.3700000001</v>
      </c>
      <c r="C29" s="4">
        <v>706619.45</v>
      </c>
      <c r="D29" s="5">
        <v>706619.45</v>
      </c>
    </row>
    <row r="30" spans="1:4" x14ac:dyDescent="0.25">
      <c r="A30" s="15" t="s">
        <v>32</v>
      </c>
      <c r="B30" s="4">
        <v>466600.41</v>
      </c>
      <c r="C30" s="4">
        <v>306259.65999999997</v>
      </c>
      <c r="D30" s="5">
        <v>306259.65999999997</v>
      </c>
    </row>
    <row r="31" spans="1:4" x14ac:dyDescent="0.25">
      <c r="A31" s="15" t="s">
        <v>33</v>
      </c>
      <c r="B31" s="4">
        <v>301752.89</v>
      </c>
      <c r="C31" s="4">
        <v>278620.08</v>
      </c>
      <c r="D31" s="5">
        <v>274650.71000000002</v>
      </c>
    </row>
    <row r="32" spans="1:4" x14ac:dyDescent="0.25">
      <c r="A32" s="15" t="s">
        <v>31</v>
      </c>
      <c r="B32" s="4">
        <v>334926.84999999998</v>
      </c>
      <c r="C32" s="4">
        <v>229508.33</v>
      </c>
      <c r="D32" s="5">
        <v>229508.33</v>
      </c>
    </row>
    <row r="33" spans="1:4" x14ac:dyDescent="0.25">
      <c r="A33" s="15" t="s">
        <v>34</v>
      </c>
      <c r="B33" s="4">
        <v>320910.44</v>
      </c>
      <c r="C33" s="4">
        <v>223942.63</v>
      </c>
      <c r="D33" s="5">
        <v>223942.63</v>
      </c>
    </row>
    <row r="34" spans="1:4" x14ac:dyDescent="0.25">
      <c r="A34" s="15" t="s">
        <v>35</v>
      </c>
      <c r="B34" s="4">
        <v>220566.58</v>
      </c>
      <c r="C34" s="4">
        <v>196744.05</v>
      </c>
      <c r="D34" s="5">
        <v>191732.58</v>
      </c>
    </row>
    <row r="35" spans="1:4" x14ac:dyDescent="0.25">
      <c r="A35" s="15" t="s">
        <v>42</v>
      </c>
      <c r="B35" s="4">
        <v>212695.63</v>
      </c>
      <c r="C35" s="4">
        <v>104527.86</v>
      </c>
      <c r="D35" s="5">
        <v>104527.86</v>
      </c>
    </row>
    <row r="36" spans="1:4" x14ac:dyDescent="0.25">
      <c r="A36" s="15" t="s">
        <v>39</v>
      </c>
      <c r="B36" s="4">
        <v>85682.7</v>
      </c>
      <c r="C36" s="4">
        <v>73447.28</v>
      </c>
      <c r="D36" s="5">
        <v>73447.28</v>
      </c>
    </row>
    <row r="37" spans="1:4" x14ac:dyDescent="0.25">
      <c r="A37" s="15" t="s">
        <v>38</v>
      </c>
      <c r="B37" s="4">
        <v>56856.83</v>
      </c>
      <c r="C37" s="4">
        <v>56856.83</v>
      </c>
      <c r="D37" s="5">
        <v>56856.83</v>
      </c>
    </row>
    <row r="38" spans="1:4" x14ac:dyDescent="0.25">
      <c r="A38" s="20" t="s">
        <v>45</v>
      </c>
      <c r="B38" s="22">
        <v>40930.769999999997</v>
      </c>
      <c r="C38" s="22">
        <v>40930.769999999997</v>
      </c>
      <c r="D38" s="23">
        <v>40930.769999999997</v>
      </c>
    </row>
    <row r="39" spans="1:4" x14ac:dyDescent="0.25">
      <c r="A39" s="15" t="s">
        <v>36</v>
      </c>
      <c r="B39" s="4">
        <v>54411.22</v>
      </c>
      <c r="C39" s="4">
        <v>38297.440000000002</v>
      </c>
      <c r="D39" s="5">
        <v>38297.440000000002</v>
      </c>
    </row>
    <row r="40" spans="1:4" x14ac:dyDescent="0.25">
      <c r="A40" s="15" t="s">
        <v>37</v>
      </c>
      <c r="B40" s="4">
        <v>52466.85</v>
      </c>
      <c r="C40" s="4">
        <v>37371.339999999997</v>
      </c>
      <c r="D40" s="5">
        <v>37371.339999999997</v>
      </c>
    </row>
    <row r="41" spans="1:4" x14ac:dyDescent="0.25">
      <c r="A41" s="15" t="s">
        <v>41</v>
      </c>
      <c r="B41" s="4">
        <v>50492.45</v>
      </c>
      <c r="C41" s="4">
        <v>30620.27</v>
      </c>
      <c r="D41" s="5">
        <v>30620.27</v>
      </c>
    </row>
    <row r="42" spans="1:4" ht="15.75" thickBot="1" x14ac:dyDescent="0.3">
      <c r="A42" s="21" t="s">
        <v>40</v>
      </c>
      <c r="B42" s="6">
        <v>25636.84</v>
      </c>
      <c r="C42" s="6">
        <v>21038.080000000002</v>
      </c>
      <c r="D42" s="7">
        <v>21038.080000000002</v>
      </c>
    </row>
    <row r="43" spans="1:4" ht="15.75" thickBot="1" x14ac:dyDescent="0.3">
      <c r="A43" s="8" t="s">
        <v>43</v>
      </c>
      <c r="B43" s="9">
        <f>SUM(B22:B42)</f>
        <v>48668588.710000001</v>
      </c>
      <c r="C43" s="9">
        <f t="shared" ref="C43:D43" si="0">SUM(C22:C42)</f>
        <v>42471287.009999998</v>
      </c>
      <c r="D43" s="10">
        <f t="shared" si="0"/>
        <v>41738168.480000004</v>
      </c>
    </row>
    <row r="44" spans="1:4" ht="15.75" thickBot="1" x14ac:dyDescent="0.3"/>
    <row r="45" spans="1:4" ht="15.75" thickBot="1" x14ac:dyDescent="0.3">
      <c r="A45" s="14" t="s">
        <v>44</v>
      </c>
      <c r="B45" s="9">
        <f>B19+B43</f>
        <v>431900719.67999995</v>
      </c>
      <c r="C45" s="9">
        <f t="shared" ref="C45:D45" si="1">C19+C43</f>
        <v>413362773.94</v>
      </c>
      <c r="D45" s="9">
        <f t="shared" si="1"/>
        <v>382541235.16000003</v>
      </c>
    </row>
  </sheetData>
  <sortState xmlns:xlrd2="http://schemas.microsoft.com/office/spreadsheetml/2017/richdata2" ref="A22:D42">
    <sortCondition descending="1" ref="C22:C4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16" ma:contentTypeDescription="Crie um novo documento." ma:contentTypeScope="" ma:versionID="54df9459a697c0c67bfc5a856a69f58f">
  <xsd:schema xmlns:xsd="http://www.w3.org/2001/XMLSchema" xmlns:xs="http://www.w3.org/2001/XMLSchema" xmlns:p="http://schemas.microsoft.com/office/2006/metadata/properties" xmlns:ns2="d80c89bc-fddb-46b9-a5e8-5dd9f31de039" xmlns:ns3="d428f6a8-c1fd-44b8-b027-528fcd4c67c0" targetNamespace="http://schemas.microsoft.com/office/2006/metadata/properties" ma:root="true" ma:fieldsID="9e116b6c139364c17432fd68ded48ab3" ns2:_="" ns3:_="">
    <xsd:import namespace="d80c89bc-fddb-46b9-a5e8-5dd9f31de039"/>
    <xsd:import namespace="d428f6a8-c1fd-44b8-b027-528fcd4c6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8f6a8-c1fd-44b8-b027-528fcd4c6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c0add2-5dad-4c86-be71-a1d77b5fdc9e}" ma:internalName="TaxCatchAll" ma:showField="CatchAllData" ma:web="d428f6a8-c1fd-44b8-b027-528fcd4c6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8f6a8-c1fd-44b8-b027-528fcd4c67c0" xsi:nil="true"/>
    <lcf76f155ced4ddcb4097134ff3c332f xmlns="d80c89bc-fddb-46b9-a5e8-5dd9f31de0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F27005-E4F1-40BA-8DC8-DB98E35FD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32850D-B715-4CD8-90A1-E565CC843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d428f6a8-c1fd-44b8-b027-528fcd4c6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D41A1-0FB4-40D6-A41F-171A99E8C07B}">
  <ds:schemaRefs>
    <ds:schemaRef ds:uri="d80c89bc-fddb-46b9-a5e8-5dd9f31de039"/>
    <ds:schemaRef ds:uri="http://purl.org/dc/elements/1.1/"/>
    <ds:schemaRef ds:uri="http://schemas.microsoft.com/office/infopath/2007/PartnerControls"/>
    <ds:schemaRef ds:uri="d428f6a8-c1fd-44b8-b027-528fcd4c67c0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Custos por UGR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Constantino</dc:creator>
  <cp:lastModifiedBy>Aline</cp:lastModifiedBy>
  <dcterms:created xsi:type="dcterms:W3CDTF">2022-01-26T20:51:43Z</dcterms:created>
  <dcterms:modified xsi:type="dcterms:W3CDTF">2025-04-28T19:45:04Z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