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ANP home office\Encerramento 2022\"/>
    </mc:Choice>
  </mc:AlternateContent>
  <xr:revisionPtr revIDLastSave="0" documentId="13_ncr:1_{807A7E5E-C728-410B-A14B-3005182FCB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C43" i="2"/>
  <c r="B43" i="2"/>
  <c r="D19" i="2"/>
  <c r="C19" i="2"/>
  <c r="B19" i="2"/>
  <c r="B45" i="2" l="1"/>
  <c r="C45" i="2"/>
  <c r="D45" i="2"/>
</calcChain>
</file>

<file path=xl/sharedStrings.xml><?xml version="1.0" encoding="utf-8"?>
<sst xmlns="http://schemas.openxmlformats.org/spreadsheetml/2006/main" count="49" uniqueCount="46">
  <si>
    <t>UGR - Suporte</t>
  </si>
  <si>
    <t>Soma de DESPESAS EMPENHADAS</t>
  </si>
  <si>
    <t>Soma de DESPESAS LIQUIDADAS</t>
  </si>
  <si>
    <t>Soma de DESPESAS PAGAS</t>
  </si>
  <si>
    <t>323058 - SUPERINTENDÊNCIA DE GESTAO DE PESSOAS</t>
  </si>
  <si>
    <t>323078 - SUPERINTENDÊNCIA DE TECNOLOGIA DA INFORMACAO</t>
  </si>
  <si>
    <t>323083 - AGENCIA NACIONAL DO PETROLEO - BRASILIA</t>
  </si>
  <si>
    <t>323082 - OUVIDORIA</t>
  </si>
  <si>
    <t>323060 - DIRETOR GERAL</t>
  </si>
  <si>
    <t>323068 - SUPERINTENDÊNCIA DE GOVERNANÇA E ESTRATÉGIA</t>
  </si>
  <si>
    <t>323061 - DIRETOR I</t>
  </si>
  <si>
    <t>323064 - DIRETOR II</t>
  </si>
  <si>
    <t>323063 - DIRETOR III</t>
  </si>
  <si>
    <t>323062 - DIRETOR IV</t>
  </si>
  <si>
    <t>323086 - AGENCIA NACIONAL DO PETROLEO - ADMINISTRACAO</t>
  </si>
  <si>
    <t>323065 - PROCURADORIA GERAL (PROGE)</t>
  </si>
  <si>
    <t>xxxxx -  PRECATÓRIOS</t>
  </si>
  <si>
    <t>323088 - SUPERINT. DE GESTAO FINANCEIRA E ORCAMENTARIA</t>
  </si>
  <si>
    <t>323091 - CORREGEDORIA</t>
  </si>
  <si>
    <t>323057 - SUPERINT. DE GESTAO ADMINIST. E AQUISICOES</t>
  </si>
  <si>
    <t>323059 - SUP.DE DIVULGACAO E COMUNICACAO INSTITUCIONAL</t>
  </si>
  <si>
    <t>TOTAL SUPORTE</t>
  </si>
  <si>
    <t>UGR - Finalística</t>
  </si>
  <si>
    <t>323077 - SUPERINTENDENCIA DE QUALIDADE DE PRODUTOS</t>
  </si>
  <si>
    <t>320061 - SUP.DE SEG. OPER.E MEIO-AMBIENTE-SSM</t>
  </si>
  <si>
    <t>323066 - SUPERINT.DE GESTAO DE OBTENCAO DE DADOS TEC.</t>
  </si>
  <si>
    <t>323079 - SUP DE FISCALIZACAO DO ABASTECIMENTO</t>
  </si>
  <si>
    <t>323080 - SUPERINT. DE DEFESA DA CONCORRENCIA, ESTUDOS</t>
  </si>
  <si>
    <t>323070 - SUPERINTENDENCIA DE AVALIACAO GEOLÓGICA E ECON</t>
  </si>
  <si>
    <t>323084 - NUCLEO REG. DE FISC. DO ABAST. EM SAO PAULO</t>
  </si>
  <si>
    <t>323085 - NUCLEO REG. DE FISC. DO ABAST. EM SALVADOR</t>
  </si>
  <si>
    <t>323056 - SUPERINTENDENCIA DE DISTRIBUICAO E LOGISTICA</t>
  </si>
  <si>
    <t>323087 - SUPERT. DE INFRAESTRUTURA E MOVIMENTACAO</t>
  </si>
  <si>
    <t>320058 - NUCLEO REG. DE FISC. DO ABAST. EM BH</t>
  </si>
  <si>
    <t>323069 - SUPERINTENDENCIA DE PRODUCAO DE COMBUSTIVEIS</t>
  </si>
  <si>
    <t>320059 - NUCLEO REG. DE FISC. DO ABAST. EM PORTO ALEGR</t>
  </si>
  <si>
    <t>323067 - SUPERINTENDENCIA DE EXPLORACAO</t>
  </si>
  <si>
    <t>323073 - SUPERINTENDENCIA DE PROMOCOES DE LICITACOES</t>
  </si>
  <si>
    <t>320056 - NUCLEO REG. DE FISC. DO ABAST. EM MANAUS</t>
  </si>
  <si>
    <t>323071 - SUPERINT.DE DESENVOLVIMENTO E PRODUCAO</t>
  </si>
  <si>
    <t>320053 - SUPERINTENDENCIA DE CONTEUDO LOCAL</t>
  </si>
  <si>
    <t>320063 - SUP.DE PESQUISA E DESENVOLVIMENTO TECNOLOGICO</t>
  </si>
  <si>
    <t>323090 - NUCLEO DE FISC. DA PROD. DE PETRO. E GAS NAT.</t>
  </si>
  <si>
    <t xml:space="preserve"> 323074 - SUPERINT.DE CONTR.DAS PARTICIP.GOVERNAMENTAIS</t>
  </si>
  <si>
    <t>TOTAL FINALÍSTICA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</si>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</sst>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1"/>
      <name val="Arial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left" vertical="top"/>
    </xf>
    <xf numFmtId="44" fontId="2" fillId="0" borderId="5" xfId="1" applyFont="1" applyBorder="1" applyAlignment="1">
      <alignment vertical="top"/>
    </xf>
    <xf numFmtId="44" fontId="2" fillId="0" borderId="6" xfId="1" applyFont="1" applyBorder="1" applyAlignment="1">
      <alignment vertical="top"/>
    </xf>
    <xf numFmtId="0" fontId="3" fillId="3" borderId="7" xfId="0" applyFont="1" applyFill="1" applyBorder="1" applyAlignment="1">
      <alignment horizontal="left" vertical="top"/>
    </xf>
    <xf numFmtId="44" fontId="2" fillId="0" borderId="8" xfId="1" applyFont="1" applyBorder="1" applyAlignment="1">
      <alignment vertical="top"/>
    </xf>
    <xf numFmtId="44" fontId="2" fillId="0" borderId="9" xfId="1" applyFont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44" fontId="5" fillId="4" borderId="11" xfId="0" applyNumberFormat="1" applyFont="1" applyFill="1" applyBorder="1"/>
    <xf numFmtId="44" fontId="5" fillId="4" borderId="12" xfId="0" applyNumberFormat="1" applyFont="1" applyFill="1" applyBorder="1"/>
    <xf numFmtId="44" fontId="2" fillId="2" borderId="1" xfId="1" applyFont="1" applyFill="1" applyBorder="1" applyAlignment="1">
      <alignment horizontal="center" vertical="top"/>
    </xf>
    <xf numFmtId="44" fontId="2" fillId="2" borderId="2" xfId="1" applyFont="1" applyFill="1" applyBorder="1" applyAlignment="1">
      <alignment horizontal="right" vertical="top"/>
    </xf>
    <xf numFmtId="44" fontId="2" fillId="2" borderId="3" xfId="1" applyFont="1" applyFill="1" applyBorder="1" applyAlignment="1">
      <alignment horizontal="right" vertical="top"/>
    </xf>
    <xf numFmtId="44" fontId="3" fillId="3" borderId="4" xfId="1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44" fontId="6" fillId="0" borderId="8" xfId="0" applyNumberFormat="1" applyFont="1" applyBorder="1" applyAlignment="1">
      <alignment vertical="top"/>
    </xf>
    <xf numFmtId="44" fontId="6" fillId="0" borderId="9" xfId="0" applyNumberFormat="1" applyFont="1" applyBorder="1" applyAlignment="1">
      <alignment vertical="top"/>
    </xf>
    <xf numFmtId="44" fontId="4" fillId="3" borderId="10" xfId="1" applyFont="1" applyFill="1" applyBorder="1" applyAlignment="1">
      <alignment horizontal="left" vertical="top"/>
    </xf>
  </cellXfs>
  <cellStyles count="2">
    <cellStyle name="Moeda 2" xfId="1" xr:uid="{C2F0BD78-B99F-45A4-A55E-E508FA8D8B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ropbox\ANP%20home%20office\Encerramento%202022\TG%20Custos%20por%20UGR%202022.xlsx" TargetMode="External"/><Relationship Id="rId1" Type="http://schemas.openxmlformats.org/officeDocument/2006/relationships/externalLinkPath" Target="TG%20Custos%20por%20UG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G 2022 Execucao UG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09850-7159-47C5-ADC0-1F5E052069BA}">
  <dimension ref="A1:D45"/>
  <sheetViews>
    <sheetView tabSelected="1" topLeftCell="A30" workbookViewId="0">
      <selection activeCell="F31" sqref="F31"/>
    </sheetView>
  </sheetViews>
  <sheetFormatPr defaultRowHeight="13.2" x14ac:dyDescent="0.25"/>
  <cols>
    <col min="1" max="1" width="68.88671875" bestFit="1" customWidth="1"/>
    <col min="2" max="2" width="34.33203125" bestFit="1" customWidth="1"/>
    <col min="3" max="3" width="32.5546875" bestFit="1" customWidth="1"/>
    <col min="4" max="4" width="27.664062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ht="13.8" x14ac:dyDescent="0.25">
      <c r="A2" s="4" t="s">
        <v>4</v>
      </c>
      <c r="B2" s="5">
        <v>274881547.38</v>
      </c>
      <c r="C2" s="5">
        <v>272482380.13999993</v>
      </c>
      <c r="D2" s="6">
        <v>254182197.12</v>
      </c>
    </row>
    <row r="3" spans="1:4" ht="13.8" x14ac:dyDescent="0.25">
      <c r="A3" s="4" t="s">
        <v>5</v>
      </c>
      <c r="B3" s="5">
        <v>39950890.849999994</v>
      </c>
      <c r="C3" s="5">
        <v>33205295.34</v>
      </c>
      <c r="D3" s="6">
        <v>31427881.050000001</v>
      </c>
    </row>
    <row r="4" spans="1:4" ht="13.8" x14ac:dyDescent="0.25">
      <c r="A4" s="4" t="s">
        <v>6</v>
      </c>
      <c r="B4" s="5">
        <v>6345967.3799999999</v>
      </c>
      <c r="C4" s="5">
        <v>5735786.7999999998</v>
      </c>
      <c r="D4" s="6">
        <v>5694340.1600000001</v>
      </c>
    </row>
    <row r="5" spans="1:4" ht="13.8" x14ac:dyDescent="0.25">
      <c r="A5" s="4" t="s">
        <v>7</v>
      </c>
      <c r="B5" s="5">
        <v>1467555.05</v>
      </c>
      <c r="C5" s="5">
        <v>1342513.54</v>
      </c>
      <c r="D5" s="6">
        <v>1342513.54</v>
      </c>
    </row>
    <row r="6" spans="1:4" ht="13.8" x14ac:dyDescent="0.25">
      <c r="A6" s="4" t="s">
        <v>8</v>
      </c>
      <c r="B6" s="5">
        <v>721968.51</v>
      </c>
      <c r="C6" s="5">
        <v>671475.26</v>
      </c>
      <c r="D6" s="6">
        <v>671475.26</v>
      </c>
    </row>
    <row r="7" spans="1:4" ht="13.8" x14ac:dyDescent="0.25">
      <c r="A7" s="4" t="s">
        <v>9</v>
      </c>
      <c r="B7" s="5">
        <v>34648.67</v>
      </c>
      <c r="C7" s="5">
        <v>27292.09</v>
      </c>
      <c r="D7" s="6">
        <v>27292.09</v>
      </c>
    </row>
    <row r="8" spans="1:4" ht="13.8" x14ac:dyDescent="0.25">
      <c r="A8" s="4" t="s">
        <v>10</v>
      </c>
      <c r="B8" s="5">
        <v>105273.62000000001</v>
      </c>
      <c r="C8" s="5">
        <v>96309.07</v>
      </c>
      <c r="D8" s="6">
        <v>96309.07</v>
      </c>
    </row>
    <row r="9" spans="1:4" ht="13.8" x14ac:dyDescent="0.25">
      <c r="A9" s="4" t="s">
        <v>11</v>
      </c>
      <c r="B9" s="5">
        <v>199239.96</v>
      </c>
      <c r="C9" s="5">
        <v>195024.15</v>
      </c>
      <c r="D9" s="6">
        <v>195024.15</v>
      </c>
    </row>
    <row r="10" spans="1:4" ht="13.8" x14ac:dyDescent="0.25">
      <c r="A10" s="4" t="s">
        <v>12</v>
      </c>
      <c r="B10" s="5">
        <v>160856.25</v>
      </c>
      <c r="C10" s="5">
        <v>155889.84</v>
      </c>
      <c r="D10" s="6">
        <v>155889.84</v>
      </c>
    </row>
    <row r="11" spans="1:4" ht="13.8" x14ac:dyDescent="0.25">
      <c r="A11" s="4" t="s">
        <v>13</v>
      </c>
      <c r="B11" s="5">
        <v>170827.26</v>
      </c>
      <c r="C11" s="5">
        <v>166891.04</v>
      </c>
      <c r="D11" s="6">
        <v>166891.04</v>
      </c>
    </row>
    <row r="12" spans="1:4" ht="13.8" x14ac:dyDescent="0.25">
      <c r="A12" s="4" t="s">
        <v>14</v>
      </c>
      <c r="B12" s="5">
        <v>387369.47000000003</v>
      </c>
      <c r="C12" s="5">
        <v>11477.38</v>
      </c>
      <c r="D12" s="6">
        <v>11477.38</v>
      </c>
    </row>
    <row r="13" spans="1:4" ht="13.8" x14ac:dyDescent="0.25">
      <c r="A13" s="4" t="s">
        <v>15</v>
      </c>
      <c r="B13" s="5">
        <v>109542.69</v>
      </c>
      <c r="C13" s="5">
        <v>109542.69</v>
      </c>
      <c r="D13" s="6">
        <v>109542.69</v>
      </c>
    </row>
    <row r="14" spans="1:4" ht="13.8" x14ac:dyDescent="0.25">
      <c r="A14" s="4" t="s">
        <v>16</v>
      </c>
      <c r="B14" s="5">
        <v>810610.11</v>
      </c>
      <c r="C14" s="5">
        <v>810610.11</v>
      </c>
      <c r="D14" s="6">
        <v>810610.11</v>
      </c>
    </row>
    <row r="15" spans="1:4" ht="13.8" x14ac:dyDescent="0.25">
      <c r="A15" s="4" t="s">
        <v>17</v>
      </c>
      <c r="B15" s="5">
        <v>17179.009999999998</v>
      </c>
      <c r="C15" s="5">
        <v>17179.009999999998</v>
      </c>
      <c r="D15" s="6">
        <v>17179.009999999998</v>
      </c>
    </row>
    <row r="16" spans="1:4" ht="13.8" x14ac:dyDescent="0.25">
      <c r="A16" s="4" t="s">
        <v>18</v>
      </c>
      <c r="B16" s="5">
        <v>7448.9</v>
      </c>
      <c r="C16" s="5">
        <v>7448.9</v>
      </c>
      <c r="D16" s="6">
        <v>7448.9</v>
      </c>
    </row>
    <row r="17" spans="1:4" ht="13.8" x14ac:dyDescent="0.25">
      <c r="A17" s="4" t="s">
        <v>19</v>
      </c>
      <c r="B17" s="5">
        <v>25395896.999999996</v>
      </c>
      <c r="C17" s="5">
        <v>22620374.889999997</v>
      </c>
      <c r="D17" s="6">
        <v>22615318.09</v>
      </c>
    </row>
    <row r="18" spans="1:4" ht="14.4" thickBot="1" x14ac:dyDescent="0.3">
      <c r="A18" s="7" t="s">
        <v>20</v>
      </c>
      <c r="B18" s="8">
        <v>5010256.66</v>
      </c>
      <c r="C18" s="8">
        <v>4636595.46</v>
      </c>
      <c r="D18" s="9">
        <v>4636595.46</v>
      </c>
    </row>
    <row r="19" spans="1:4" ht="14.4" thickBot="1" x14ac:dyDescent="0.3">
      <c r="A19" s="10" t="s">
        <v>21</v>
      </c>
      <c r="B19" s="11">
        <f>SUM(B2:B18)</f>
        <v>355777078.77000004</v>
      </c>
      <c r="C19" s="11">
        <f t="shared" ref="C19:D19" si="0">SUM(C2:C18)</f>
        <v>342292085.7099998</v>
      </c>
      <c r="D19" s="12">
        <f t="shared" si="0"/>
        <v>322167984.95999992</v>
      </c>
    </row>
    <row r="20" spans="1:4" ht="13.8" thickBot="1" x14ac:dyDescent="0.3"/>
    <row r="21" spans="1:4" x14ac:dyDescent="0.25">
      <c r="A21" s="13" t="s">
        <v>22</v>
      </c>
      <c r="B21" s="14" t="s">
        <v>1</v>
      </c>
      <c r="C21" s="14" t="s">
        <v>2</v>
      </c>
      <c r="D21" s="15" t="s">
        <v>3</v>
      </c>
    </row>
    <row r="22" spans="1:4" ht="13.8" x14ac:dyDescent="0.25">
      <c r="A22" s="16" t="s">
        <v>23</v>
      </c>
      <c r="B22" s="5">
        <v>22707422.640000001</v>
      </c>
      <c r="C22" s="5">
        <v>12775006.5</v>
      </c>
      <c r="D22" s="6">
        <v>11902886.039999999</v>
      </c>
    </row>
    <row r="23" spans="1:4" ht="13.8" x14ac:dyDescent="0.25">
      <c r="A23" s="16" t="s">
        <v>24</v>
      </c>
      <c r="B23" s="5">
        <v>11506075.859999999</v>
      </c>
      <c r="C23" s="5">
        <v>11066078.220000001</v>
      </c>
      <c r="D23" s="6">
        <v>11066078.220000001</v>
      </c>
    </row>
    <row r="24" spans="1:4" ht="13.8" x14ac:dyDescent="0.25">
      <c r="A24" s="16" t="s">
        <v>25</v>
      </c>
      <c r="B24" s="5">
        <v>8688119.4600000009</v>
      </c>
      <c r="C24" s="5">
        <v>5461561.4100000001</v>
      </c>
      <c r="D24" s="6">
        <v>5435165.8499999996</v>
      </c>
    </row>
    <row r="25" spans="1:4" ht="13.8" x14ac:dyDescent="0.25">
      <c r="A25" s="16" t="s">
        <v>26</v>
      </c>
      <c r="B25" s="5">
        <v>8000000</v>
      </c>
      <c r="C25" s="5">
        <v>6989687.0800000001</v>
      </c>
      <c r="D25" s="6">
        <v>6971587.7699999996</v>
      </c>
    </row>
    <row r="26" spans="1:4" ht="13.8" x14ac:dyDescent="0.25">
      <c r="A26" s="16" t="s">
        <v>27</v>
      </c>
      <c r="B26" s="5">
        <v>2265026.04</v>
      </c>
      <c r="C26" s="5">
        <v>2030981.2</v>
      </c>
      <c r="D26" s="6">
        <v>2030981.2</v>
      </c>
    </row>
    <row r="27" spans="1:4" ht="13.8" x14ac:dyDescent="0.25">
      <c r="A27" s="16" t="s">
        <v>28</v>
      </c>
      <c r="B27" s="5">
        <v>507662</v>
      </c>
      <c r="C27" s="5">
        <v>57097.41</v>
      </c>
      <c r="D27" s="6">
        <v>57097.41</v>
      </c>
    </row>
    <row r="28" spans="1:4" ht="13.8" x14ac:dyDescent="0.25">
      <c r="A28" s="16" t="s">
        <v>29</v>
      </c>
      <c r="B28" s="5">
        <v>1468378.15</v>
      </c>
      <c r="C28" s="5">
        <v>1297699.96</v>
      </c>
      <c r="D28" s="6">
        <v>1291387.33</v>
      </c>
    </row>
    <row r="29" spans="1:4" ht="13.8" x14ac:dyDescent="0.25">
      <c r="A29" s="16" t="s">
        <v>30</v>
      </c>
      <c r="B29" s="5">
        <v>698376.99</v>
      </c>
      <c r="C29" s="5">
        <v>659164.53</v>
      </c>
      <c r="D29" s="6">
        <v>658725.64</v>
      </c>
    </row>
    <row r="30" spans="1:4" ht="13.8" x14ac:dyDescent="0.25">
      <c r="A30" s="16" t="s">
        <v>31</v>
      </c>
      <c r="B30" s="5">
        <v>287758.92</v>
      </c>
      <c r="C30" s="5">
        <v>282115.96999999997</v>
      </c>
      <c r="D30" s="6">
        <v>282115.96999999997</v>
      </c>
    </row>
    <row r="31" spans="1:4" ht="13.8" x14ac:dyDescent="0.25">
      <c r="A31" s="16" t="s">
        <v>32</v>
      </c>
      <c r="B31" s="5">
        <v>241232.34</v>
      </c>
      <c r="C31" s="5">
        <v>225380.22</v>
      </c>
      <c r="D31" s="6">
        <v>225380.22</v>
      </c>
    </row>
    <row r="32" spans="1:4" ht="13.8" x14ac:dyDescent="0.25">
      <c r="A32" s="16" t="s">
        <v>33</v>
      </c>
      <c r="B32" s="5">
        <v>281742.53000000003</v>
      </c>
      <c r="C32" s="5">
        <v>253034.4</v>
      </c>
      <c r="D32" s="6">
        <v>250995.89</v>
      </c>
    </row>
    <row r="33" spans="1:4" ht="13.8" x14ac:dyDescent="0.25">
      <c r="A33" s="16" t="s">
        <v>34</v>
      </c>
      <c r="B33" s="5">
        <v>381250.98</v>
      </c>
      <c r="C33" s="5">
        <v>355708.54</v>
      </c>
      <c r="D33" s="6">
        <v>355708.54</v>
      </c>
    </row>
    <row r="34" spans="1:4" ht="13.8" x14ac:dyDescent="0.25">
      <c r="A34" s="16" t="s">
        <v>35</v>
      </c>
      <c r="B34" s="5">
        <v>201250.81</v>
      </c>
      <c r="C34" s="5">
        <v>187485.7</v>
      </c>
      <c r="D34" s="6">
        <v>186251.36</v>
      </c>
    </row>
    <row r="35" spans="1:4" ht="13.8" x14ac:dyDescent="0.25">
      <c r="A35" s="16" t="s">
        <v>36</v>
      </c>
      <c r="B35" s="5">
        <v>109873.86</v>
      </c>
      <c r="C35" s="5">
        <v>109873.86</v>
      </c>
      <c r="D35" s="6">
        <v>109873.86</v>
      </c>
    </row>
    <row r="36" spans="1:4" ht="13.8" x14ac:dyDescent="0.25">
      <c r="A36" s="16" t="s">
        <v>37</v>
      </c>
      <c r="B36" s="5">
        <v>33466.94</v>
      </c>
      <c r="C36" s="5">
        <v>33366.94</v>
      </c>
      <c r="D36" s="6">
        <v>33366.94</v>
      </c>
    </row>
    <row r="37" spans="1:4" ht="13.8" x14ac:dyDescent="0.25">
      <c r="A37" s="16" t="s">
        <v>38</v>
      </c>
      <c r="B37" s="5">
        <v>90228.38</v>
      </c>
      <c r="C37" s="5">
        <v>90228.38</v>
      </c>
      <c r="D37" s="6">
        <v>90228.38</v>
      </c>
    </row>
    <row r="38" spans="1:4" ht="13.8" x14ac:dyDescent="0.25">
      <c r="A38" s="16" t="s">
        <v>39</v>
      </c>
      <c r="B38" s="5">
        <v>56431.76</v>
      </c>
      <c r="C38" s="5">
        <v>56431.76</v>
      </c>
      <c r="D38" s="6">
        <v>56431.76</v>
      </c>
    </row>
    <row r="39" spans="1:4" ht="13.8" x14ac:dyDescent="0.25">
      <c r="A39" s="16" t="s">
        <v>40</v>
      </c>
      <c r="B39" s="5">
        <v>83198.559999999998</v>
      </c>
      <c r="C39" s="5">
        <v>83198.559999999998</v>
      </c>
      <c r="D39" s="6">
        <v>83198.559999999998</v>
      </c>
    </row>
    <row r="40" spans="1:4" ht="13.8" x14ac:dyDescent="0.25">
      <c r="A40" s="16" t="s">
        <v>41</v>
      </c>
      <c r="B40" s="5">
        <v>37483.49</v>
      </c>
      <c r="C40" s="5">
        <v>37483.49</v>
      </c>
      <c r="D40" s="6">
        <v>37483.49</v>
      </c>
    </row>
    <row r="41" spans="1:4" ht="13.8" x14ac:dyDescent="0.25">
      <c r="A41" s="16" t="s">
        <v>42</v>
      </c>
      <c r="B41" s="5">
        <v>276890.92</v>
      </c>
      <c r="C41" s="5">
        <v>68369.42</v>
      </c>
      <c r="D41" s="6">
        <v>68369.42</v>
      </c>
    </row>
    <row r="42" spans="1:4" ht="14.4" thickBot="1" x14ac:dyDescent="0.3">
      <c r="A42" s="17" t="s">
        <v>43</v>
      </c>
      <c r="B42" s="18">
        <v>77736.490000000005</v>
      </c>
      <c r="C42" s="18">
        <v>77736.479999999996</v>
      </c>
      <c r="D42" s="19">
        <v>77736.479999999996</v>
      </c>
    </row>
    <row r="43" spans="1:4" ht="14.4" thickBot="1" x14ac:dyDescent="0.3">
      <c r="A43" s="10" t="s">
        <v>44</v>
      </c>
      <c r="B43" s="11">
        <f>SUM(B22:B42)</f>
        <v>57999607.120000012</v>
      </c>
      <c r="C43" s="11">
        <f t="shared" ref="C43:D43" si="1">SUM(C22:C42)</f>
        <v>42197690.030000001</v>
      </c>
      <c r="D43" s="12">
        <f t="shared" si="1"/>
        <v>41271050.329999991</v>
      </c>
    </row>
    <row r="44" spans="1:4" ht="13.8" thickBot="1" x14ac:dyDescent="0.3"/>
    <row r="45" spans="1:4" ht="14.4" thickBot="1" x14ac:dyDescent="0.3">
      <c r="A45" s="20" t="s">
        <v>45</v>
      </c>
      <c r="B45" s="11">
        <f>B19+B43</f>
        <v>413776685.89000005</v>
      </c>
      <c r="C45" s="11">
        <f t="shared" ref="C45:D45" si="2">C19+C43</f>
        <v>384489775.73999977</v>
      </c>
      <c r="D45" s="11">
        <f t="shared" si="2"/>
        <v>363439035.2899999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79F95E36F6784BB07186E0248A529C" ma:contentTypeVersion="13" ma:contentTypeDescription="Crie um novo documento." ma:contentTypeScope="" ma:versionID="4ccc6802b298aa0704ffbc9248206bad">
  <xsd:schema xmlns:xsd="http://www.w3.org/2001/XMLSchema" xmlns:xs="http://www.w3.org/2001/XMLSchema" xmlns:p="http://schemas.microsoft.com/office/2006/metadata/properties" xmlns:ns2="c78646fe-9350-4cb2-a54c-8c184bc32f30" xmlns:ns3="0b286060-fae2-4565-9c9f-a69cf3616d7b" targetNamespace="http://schemas.microsoft.com/office/2006/metadata/properties" ma:root="true" ma:fieldsID="2a315627b6afe4500f346f4b7100e8f4" ns2:_="" ns3:_="">
    <xsd:import namespace="c78646fe-9350-4cb2-a54c-8c184bc32f30"/>
    <xsd:import namespace="0b286060-fae2-4565-9c9f-a69cf3616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646fe-9350-4cb2-a54c-8c184bc32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86060-fae2-4565-9c9f-a69cf3616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8c44c2c-046b-451c-b798-1732ba66af54}" ma:internalName="TaxCatchAll" ma:showField="CatchAllData" ma:web="0b286060-fae2-4565-9c9f-a69cf3616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286060-fae2-4565-9c9f-a69cf3616d7b" xsi:nil="true"/>
    <lcf76f155ced4ddcb4097134ff3c332f xmlns="c78646fe-9350-4cb2-a54c-8c184bc32f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E7A201-2E39-4116-B36A-7A7D8C8497BA}"/>
</file>

<file path=customXml/itemProps2.xml><?xml version="1.0" encoding="utf-8"?>
<ds:datastoreItem xmlns:ds="http://schemas.openxmlformats.org/officeDocument/2006/customXml" ds:itemID="{67EDC34B-1B93-4BE6-AC6F-57A63BF847F5}"/>
</file>

<file path=customXml/itemProps3.xml><?xml version="1.0" encoding="utf-8"?>
<ds:datastoreItem xmlns:ds="http://schemas.openxmlformats.org/officeDocument/2006/customXml" ds:itemID="{46D5492E-AE9E-4D86-A8A7-4E409D5790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Thiago Constantino</cp:lastModifiedBy>
  <dcterms:modified xsi:type="dcterms:W3CDTF">2023-01-30T18:50:11Z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0x0101007379F95E36F6784BB07186E0248A529C</vt:lpwstr>
  </property>
</Properties>
</file>