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namedSheetViews/namedSheetView1.xml" ContentType="application/vnd.ms-excel.namedsheetview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namedSheetViews/namedSheetView2.xml" ContentType="application/vnd.ms-excel.namedsheetview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namedSheetViews/namedSheetView3.xml" ContentType="application/vnd.ms-excel.namedsheetview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ludmi\Desktop\SSM\"/>
    </mc:Choice>
  </mc:AlternateContent>
  <xr:revisionPtr revIDLastSave="0" documentId="8_{A7E93386-B734-49F9-86C1-691C17E13B11}" xr6:coauthVersionLast="46" xr6:coauthVersionMax="46" xr10:uidLastSave="{00000000-0000-0000-0000-000000000000}"/>
  <bookViews>
    <workbookView xWindow="-120" yWindow="-120" windowWidth="20730" windowHeight="11160" tabRatio="601" xr2:uid="{00000000-000D-0000-FFFF-FFFF00000000}"/>
  </bookViews>
  <sheets>
    <sheet name="Processos Ativos" sheetId="1" r:id="rId1"/>
    <sheet name="Processos encerrados c pagament" sheetId="8" r:id="rId2"/>
    <sheet name="Processos Improcedentes" sheetId="9" r:id="rId3"/>
    <sheet name="Sub Judice + Cobrança" sheetId="7" r:id="rId4"/>
  </sheets>
  <definedNames>
    <definedName name="_xlnm._FilterDatabase" localSheetId="0" hidden="1">'Processos Ativos'!$A$2:$K$141</definedName>
    <definedName name="_xlnm._FilterDatabase" localSheetId="1" hidden="1">'Processos encerrados c pagament'!$A$2:$J$2</definedName>
    <definedName name="_xlnm._FilterDatabase" localSheetId="2" hidden="1">'Processos Improcedentes'!$D$3:$I$72</definedName>
    <definedName name="_xlnm._FilterDatabase" localSheetId="3" hidden="1">'Sub Judice + Cobrança'!$A$2:$AM$2</definedName>
    <definedName name="_xlnm.Print_Area" localSheetId="0">'Processos Ativos'!$D$2:$L$78</definedName>
    <definedName name="_xlnm.Print_Area" localSheetId="1">'Processos encerrados c pagament'!$D$2:$J$2</definedName>
    <definedName name="_xlnm.Print_Area" localSheetId="3">'Sub Judice + Cobrança'!$D$2:$I$28</definedName>
    <definedName name="plan" localSheetId="1">'Processos encerrados c pagament'!$D$2:$J$2</definedName>
    <definedName name="plan" localSheetId="3">'Sub Judice + Cobrança'!$D$2:$H$2</definedName>
    <definedName name="plan">'Processos Ativos'!$D$2:$L$24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8" i="1" l="1"/>
  <c r="H159" i="1"/>
  <c r="H156" i="1"/>
  <c r="H157" i="1"/>
  <c r="H149" i="1"/>
  <c r="H148" i="1"/>
  <c r="H147" i="1"/>
  <c r="H155" i="1"/>
  <c r="H154" i="1"/>
  <c r="H153" i="1"/>
  <c r="H146" i="1"/>
  <c r="H145" i="1"/>
  <c r="H144" i="1"/>
  <c r="H143" i="1"/>
  <c r="H142" i="1"/>
  <c r="H133" i="1" l="1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4" i="1"/>
  <c r="H135" i="1"/>
  <c r="H136" i="1"/>
  <c r="H137" i="1"/>
  <c r="H138" i="1"/>
  <c r="H139" i="1"/>
  <c r="H140" i="1"/>
  <c r="H141" i="1"/>
  <c r="H344" i="1" l="1"/>
  <c r="H343" i="1"/>
  <c r="H342" i="1"/>
  <c r="H341" i="1"/>
  <c r="H3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tc={F718B7BB-4B65-4E5C-8E3B-2E88413BE3AC}</author>
  </authors>
  <commentList>
    <comment ref="L2" authorId="0" shapeId="0" xr:uid="{00000000-0006-0000-0000-000001000000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Aguarda análise técnica - 1
Aguarda defesa - 2
Aguarda Retificação do DF- 3
Fazer decisão - 4
Fazer despacho de instrução  - 5
Fazer email solicitando análise técnica - 6
Aguarda pagamento ou recurso - 7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tc={5DD09308-1A3B-485D-8A71-5095B31B22FB}</author>
  </authors>
  <commentList>
    <comment ref="L2" authorId="0" shapeId="0" xr:uid="{00000000-0006-0000-0200-000001000000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Aguarda análise técnica - 1
Aguarda defesa - 2
Aguarda Retificação do DF- 3
Fazer decisão - 4
Fazer despacho de instrução  - 5
Fazer email solicitando análise técnica - 6
Aguarda pagamento ou recurso - 7
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tc={5DD09308-1A3B-485E-8A71-5095B31B22FB}</author>
  </authors>
  <commentList>
    <comment ref="K3" authorId="0" shapeId="0" xr:uid="{00000000-0006-0000-0300-000001000000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Aguarda análise técnica - 1
Aguarda defesa - 2
Aguarda Retificação do DF- 3
Fazer decisão - 4
Fazer despacho de instrução  - 5
Fazer email solicitando análise técnica - 6
Aguarda pagamento ou recurso - 7
</t>
      </text>
    </comment>
  </commentList>
</comments>
</file>

<file path=xl/sharedStrings.xml><?xml version="1.0" encoding="utf-8"?>
<sst xmlns="http://schemas.openxmlformats.org/spreadsheetml/2006/main" count="4109" uniqueCount="1281">
  <si>
    <t>CONTROLE PROCESSOS SANCIONADORES SSM</t>
  </si>
  <si>
    <t>DATA DO DF</t>
  </si>
  <si>
    <t>Nº DF</t>
  </si>
  <si>
    <t>Nº PROCESSO</t>
  </si>
  <si>
    <t>RAZÃO SOCIAL</t>
  </si>
  <si>
    <t>CNPJ</t>
  </si>
  <si>
    <t>UNIDADE / CONCESSÃO</t>
  </si>
  <si>
    <t>Nº INFRAÇÕES</t>
  </si>
  <si>
    <t>SITUAÇÃO PROCESSUAL</t>
  </si>
  <si>
    <t>Resultado 1ª instância</t>
  </si>
  <si>
    <t>Coordenações</t>
  </si>
  <si>
    <t>Resultado 2ª Instância</t>
  </si>
  <si>
    <t>*Código de Procura*</t>
  </si>
  <si>
    <t>48610.001546/2018-63</t>
  </si>
  <si>
    <t>Petróleo Brasileiro S.A.</t>
  </si>
  <si>
    <t>33.000.167/0001-05</t>
  </si>
  <si>
    <t>FPSO Cidade de Saquarema</t>
  </si>
  <si>
    <t>-</t>
  </si>
  <si>
    <t>48610.004286/2018-88</t>
  </si>
  <si>
    <t>33.000.167/0001-10</t>
  </si>
  <si>
    <t>P-65</t>
  </si>
  <si>
    <t>48610.004284/2018-99</t>
  </si>
  <si>
    <t>33.000.167/0001-11</t>
  </si>
  <si>
    <t>FPSO Cidade de Ilhabela</t>
  </si>
  <si>
    <t>48610.005788/2018-26</t>
  </si>
  <si>
    <t>33.000.167/0001-03</t>
  </si>
  <si>
    <t>FPSO Cidade de Angra dos Reis</t>
  </si>
  <si>
    <t>48610.004954/2018-77</t>
  </si>
  <si>
    <t>33.000.167/0001-04</t>
  </si>
  <si>
    <t>Plataforma de Cherne 2 - PCH-II</t>
  </si>
  <si>
    <t>48610.006426/2018-52</t>
  </si>
  <si>
    <t>P-61</t>
  </si>
  <si>
    <t>48610.014911/2017-19</t>
  </si>
  <si>
    <t>33.000.167/0001-06</t>
  </si>
  <si>
    <t>FPSO Cidade de Itajaí (FPSO FCDI)</t>
  </si>
  <si>
    <t>48610.007239/2018-96</t>
  </si>
  <si>
    <t>33.000.167/0001-07</t>
  </si>
  <si>
    <t>FPSO Cidade de Maricá</t>
  </si>
  <si>
    <t>48610.007445/2018-04</t>
  </si>
  <si>
    <t>33.000.167/0001-08</t>
  </si>
  <si>
    <t>P-56 / Papa-Terra</t>
  </si>
  <si>
    <t>48610.008323/2018-27</t>
  </si>
  <si>
    <t>33.000.167/0001-09</t>
  </si>
  <si>
    <t>Plataforma de Merluza</t>
  </si>
  <si>
    <t>48610.007444/2018-51</t>
  </si>
  <si>
    <t>33.000.167/0001-01</t>
  </si>
  <si>
    <t>P-51</t>
  </si>
  <si>
    <t>48610.007519/2018-02</t>
  </si>
  <si>
    <t>Shell Brasil Petróleo Ltda.</t>
  </si>
  <si>
    <t>10.456.016/0001-67</t>
  </si>
  <si>
    <t>FPSO Fluminense</t>
  </si>
  <si>
    <t>48610.008230/2018-01</t>
  </si>
  <si>
    <t>P-74</t>
  </si>
  <si>
    <t>48610.006050/2018-86</t>
  </si>
  <si>
    <t>33.000.167/0001-02</t>
  </si>
  <si>
    <t>FPSO - Cidade de Itajaí</t>
  </si>
  <si>
    <t>535204R</t>
  </si>
  <si>
    <t>48610.006051/2018-21</t>
  </si>
  <si>
    <t>ODN-I</t>
  </si>
  <si>
    <t>48610.007780/2018-02</t>
  </si>
  <si>
    <t>P-25</t>
  </si>
  <si>
    <t>48610.008891/2018-28</t>
  </si>
  <si>
    <t>Plataforma de Pargo-1A/1B</t>
  </si>
  <si>
    <t>48610.007663/2018-31</t>
  </si>
  <si>
    <t>Equinor Brasil Energia Ltda.</t>
  </si>
  <si>
    <t>04.028.583/0001-10</t>
  </si>
  <si>
    <t>Peregrino A</t>
  </si>
  <si>
    <t>48610.009079/2018-10</t>
  </si>
  <si>
    <t>Dommo Energia S.A.</t>
  </si>
  <si>
    <t>08.926.302/0001-05</t>
  </si>
  <si>
    <t>FPSO _OSX3 (OSX-3)</t>
  </si>
  <si>
    <t>48610.007664/2018-85</t>
  </si>
  <si>
    <t>FPSO Cidade de Niterói</t>
  </si>
  <si>
    <t>48610.009172/2018-24</t>
  </si>
  <si>
    <t>Plataforma de Pampo 1</t>
  </si>
  <si>
    <t>48610.009078/2018-75</t>
  </si>
  <si>
    <t>PCM-01, 02, 03, PGA-01, 02, 03, PCB-01, 02, 04</t>
  </si>
  <si>
    <t>48610.009359/2018-28</t>
  </si>
  <si>
    <t>Ocean Courage</t>
  </si>
  <si>
    <t>48610.008901/2018-25</t>
  </si>
  <si>
    <t>FPSO Espírito Santo - Abalone</t>
  </si>
  <si>
    <t>48610.010525/2018-39</t>
  </si>
  <si>
    <t>P-66</t>
  </si>
  <si>
    <t>48610.010031/2018-54</t>
  </si>
  <si>
    <t>Petrobras 32</t>
  </si>
  <si>
    <t>48610.010215/2018-14</t>
  </si>
  <si>
    <t>Plataforma de Enchova</t>
  </si>
  <si>
    <t>48610.012740/2017-93</t>
  </si>
  <si>
    <t>Petrobras 50</t>
  </si>
  <si>
    <t>48610.008893/2018-17</t>
  </si>
  <si>
    <t>Plataforma de Garoupa</t>
  </si>
  <si>
    <t>48610.010612/2018-96</t>
  </si>
  <si>
    <t>FPSO Cidade de Itaguaí</t>
  </si>
  <si>
    <t>48610.202287/2019-77</t>
  </si>
  <si>
    <t>Petrorio O&amp;G Exploração e Produção de Petóleo LTDA</t>
  </si>
  <si>
    <t>11.058.804/0001-68</t>
  </si>
  <si>
    <t>FPSO Polvo</t>
  </si>
  <si>
    <t>48610.206022/2018-67</t>
  </si>
  <si>
    <t>Phoenix Empreendimentos Ltda.</t>
  </si>
  <si>
    <t>05.282.436/0001-34</t>
  </si>
  <si>
    <t>Periquito e Periquito Norte</t>
  </si>
  <si>
    <t>48610.206020/2018-78</t>
  </si>
  <si>
    <t>Petróleo Brasileiro S.A</t>
  </si>
  <si>
    <t>OP-ET</t>
  </si>
  <si>
    <t>48610.206391/2018-50</t>
  </si>
  <si>
    <t>P-26 / Marlim</t>
  </si>
  <si>
    <t>48610.201442/2019-38</t>
  </si>
  <si>
    <t>Norbe VIII (NS-32)</t>
  </si>
  <si>
    <t>48610.202478/2019-39</t>
  </si>
  <si>
    <t>P-40 - Marlim Sul</t>
  </si>
  <si>
    <t>48610.011630/2018-95</t>
  </si>
  <si>
    <t>48610.011631/2018-30</t>
  </si>
  <si>
    <t>P-48</t>
  </si>
  <si>
    <t xml:space="preserve">48610.202509/2019-51 </t>
  </si>
  <si>
    <t>P-47 - Campo Marlim</t>
  </si>
  <si>
    <t>48610.203119/2019-07</t>
  </si>
  <si>
    <t>P - 26 - Campo de Marlim</t>
  </si>
  <si>
    <t>48610.203678/2019-17</t>
  </si>
  <si>
    <t>Partex Brasil Ltda.</t>
  </si>
  <si>
    <t>05.002.889/0001-60</t>
  </si>
  <si>
    <t>Concessão de Cardeal</t>
  </si>
  <si>
    <t>48610.204894/2019-71</t>
  </si>
  <si>
    <t>FPSO Pioneiro de Libra</t>
  </si>
  <si>
    <t>48610.203120/2019-23</t>
  </si>
  <si>
    <t>48610.204892/2019-82</t>
  </si>
  <si>
    <t>Petrobras 43</t>
  </si>
  <si>
    <t xml:space="preserve">48610.207241/2019-44 </t>
  </si>
  <si>
    <t>Nova Petróleo S.A. Exploração e Produção</t>
  </si>
  <si>
    <t>16.607.122/0001-80</t>
  </si>
  <si>
    <t>Fazenda Rio Branco Sauípe</t>
  </si>
  <si>
    <t>48610.207640/2019-13</t>
  </si>
  <si>
    <t>Petrobras 53</t>
  </si>
  <si>
    <t>48610.207974/2019-89</t>
  </si>
  <si>
    <t>48610.208185/2019-65</t>
  </si>
  <si>
    <t>FSO Cidade de Macaé</t>
  </si>
  <si>
    <t>48610.204871/2019-67</t>
  </si>
  <si>
    <t>48610.208912/2019-94</t>
  </si>
  <si>
    <t>P-31</t>
  </si>
  <si>
    <t>48610.209520/2019-42</t>
  </si>
  <si>
    <t>Carmópolis, Riachuelo e Siririzinho</t>
  </si>
  <si>
    <t xml:space="preserve">48610.210254/2019-09 </t>
  </si>
  <si>
    <t>Petrosynergy Ltda.</t>
  </si>
  <si>
    <t>03.951.809/0002-78</t>
  </si>
  <si>
    <t>Fazenda Pau Brasil</t>
  </si>
  <si>
    <t>48610.209911/2019-67</t>
  </si>
  <si>
    <t>P-18</t>
  </si>
  <si>
    <t>48610.213973/2019-73</t>
  </si>
  <si>
    <t>Sistemas Submarinos UO-RNCE/ATP-ARG (Alto do Rodrigues)</t>
  </si>
  <si>
    <t xml:space="preserve">48610.212462/2019-34 </t>
  </si>
  <si>
    <t>P-50</t>
  </si>
  <si>
    <t>48610.213131/2019-11</t>
  </si>
  <si>
    <t>P-54</t>
  </si>
  <si>
    <t>48610.212564/2019-50</t>
  </si>
  <si>
    <t xml:space="preserve">48610.215448/2019-92 </t>
  </si>
  <si>
    <t>Sistemas Submarinos UO-BC/ATP-MRL</t>
  </si>
  <si>
    <t>48610.214620/2019-91</t>
  </si>
  <si>
    <t>48610.215454/2019-40</t>
  </si>
  <si>
    <t>Petrobras 58</t>
  </si>
  <si>
    <t>48610.214518/2019-95</t>
  </si>
  <si>
    <t>OP-M</t>
  </si>
  <si>
    <t>48610.216558/2019-71</t>
  </si>
  <si>
    <t>Sistemas Submarinos da Shell</t>
  </si>
  <si>
    <t>48610.220517/2019-80</t>
  </si>
  <si>
    <t>PCM-01, PCM-02, PCM-03, PCM-04, PCM-05, PCM-06, PCM-07, PCM-08, PCM-09, PCM-10, PCB-01, PCB-02, PCB-03, PCB-04, PGA-01, PGA-02, PGA-03, PGA-04, PGA-05, PGA-07, PGA-08, PRB-01</t>
  </si>
  <si>
    <t xml:space="preserve">48610.218563/2019-19 </t>
  </si>
  <si>
    <t>P-37</t>
  </si>
  <si>
    <t>48610.223663/2019-67</t>
  </si>
  <si>
    <t>48610.223271/2019-06</t>
  </si>
  <si>
    <t>Ocean Valor</t>
  </si>
  <si>
    <t>48610.223359/2019-10</t>
  </si>
  <si>
    <t>Concessão de Carmópolis</t>
  </si>
  <si>
    <t>48610.218201/2019-28</t>
  </si>
  <si>
    <t>TOTAL E&amp;P do Brasil Ltda</t>
  </si>
  <si>
    <t>02.461.767/0001-43</t>
  </si>
  <si>
    <t>ENSCO DS-9</t>
  </si>
  <si>
    <t>48610.200623/2020-81</t>
  </si>
  <si>
    <t>Concessão de Taquipe</t>
  </si>
  <si>
    <t>48610.200900/2020-55</t>
  </si>
  <si>
    <t>Siem Helix 1</t>
  </si>
  <si>
    <t>48610.205428/2020-47</t>
  </si>
  <si>
    <t>OP-CAM</t>
  </si>
  <si>
    <t>48610.207709/2020-34</t>
  </si>
  <si>
    <t>FPSO P-66</t>
  </si>
  <si>
    <t>48610.206299/2020-12</t>
  </si>
  <si>
    <t>Petrobras 52</t>
  </si>
  <si>
    <t>48610.205366/2020-73</t>
  </si>
  <si>
    <t>48610.218274/2019-10</t>
  </si>
  <si>
    <t>Plataforma de Namorado-1</t>
  </si>
  <si>
    <t>48610.205439/2020-27</t>
  </si>
  <si>
    <t>Etesco Takatsugu J</t>
  </si>
  <si>
    <t>48610.207814/2020-73</t>
  </si>
  <si>
    <t>Sede</t>
  </si>
  <si>
    <t>Solicitar Análise Técnica</t>
  </si>
  <si>
    <t>11.253.257/0003-33</t>
  </si>
  <si>
    <t>ENAUTA ENERGIA S.A.</t>
  </si>
  <si>
    <t>48610.209213/2020-03</t>
  </si>
  <si>
    <t>FPSO PETROJARL I</t>
  </si>
  <si>
    <t>48610.206300/2020-09</t>
  </si>
  <si>
    <t>48610.206178/2020-62</t>
  </si>
  <si>
    <t>UN-Rio (P-74, P-75, P-76 e P-77)</t>
  </si>
  <si>
    <t>48610.201669/2020-17</t>
  </si>
  <si>
    <t>PetroRio O&amp;G Exploração e Produção de Petróleo LTDA.</t>
  </si>
  <si>
    <t>FPSO Frade</t>
  </si>
  <si>
    <t>48610.205250/2020-34</t>
  </si>
  <si>
    <t>FPSO Cidade de São Vicente</t>
  </si>
  <si>
    <t>48610.202456/2020-11</t>
  </si>
  <si>
    <t>FPSO Cidade de Paraty</t>
  </si>
  <si>
    <t>48610.202948/2020-06</t>
  </si>
  <si>
    <t>Perenco Petróleo e Gás do Brasil Ltda.</t>
  </si>
  <si>
    <t>09.309.027/0001-35</t>
  </si>
  <si>
    <t>Plataforma de Pargo 1A/1B</t>
  </si>
  <si>
    <t>48610.200642/2020-15</t>
  </si>
  <si>
    <t>Grupo 4 (PCR, PXA, PAT e PEP)</t>
  </si>
  <si>
    <t>48610.221921/2019-71</t>
  </si>
  <si>
    <t>Plataforma de Pampo-1</t>
  </si>
  <si>
    <t>48610.206115/2020-14</t>
  </si>
  <si>
    <t>48610.205562/2020-48</t>
  </si>
  <si>
    <t>FPSO Capixaba</t>
  </si>
  <si>
    <t>48610.206438/2020-08</t>
  </si>
  <si>
    <t>48610.206823/2020-47</t>
  </si>
  <si>
    <t>Plataforma de Pescada</t>
  </si>
  <si>
    <t>48610.209541/2020-00</t>
  </si>
  <si>
    <t>48610.206006/2020-99</t>
  </si>
  <si>
    <t>48610.209149/2020-52</t>
  </si>
  <si>
    <t>Perenco Petroleo e Gás</t>
  </si>
  <si>
    <t>PPG-1A/B, PVM 1-2-3 E PCP 1-3</t>
  </si>
  <si>
    <t>48610.209148/2020-16</t>
  </si>
  <si>
    <t>48610.202491/2020-21</t>
  </si>
  <si>
    <t>Petrobras 40</t>
  </si>
  <si>
    <t>48610.220650/2019-36</t>
  </si>
  <si>
    <t>Plataforma de Mexilhão</t>
  </si>
  <si>
    <t>48610.219681/2019-44</t>
  </si>
  <si>
    <t>48610.221856/2019-83</t>
  </si>
  <si>
    <t>Plataforma de Cherne - 2</t>
  </si>
  <si>
    <t>008911</t>
  </si>
  <si>
    <t>48610.207949/2020-39</t>
  </si>
  <si>
    <t>Poços Anexo 1 - Agulha, Arabaiana</t>
  </si>
  <si>
    <t>008912</t>
  </si>
  <si>
    <t>48610.207950/2020-63</t>
  </si>
  <si>
    <t>Poços Anexo 1 - Camorim</t>
  </si>
  <si>
    <t>008906</t>
  </si>
  <si>
    <t>48610.207138/2020-38</t>
  </si>
  <si>
    <t>Poços Anexo 1 - Baúna, Sapinhoá e Uruguá</t>
  </si>
  <si>
    <t>008909</t>
  </si>
  <si>
    <t>48610.207139/2020-82</t>
  </si>
  <si>
    <t>Poços Anexo 1 - Anequim, Badejo, Bicudo, Cherne, Congro, Corvina, Espadarte, Linguado, Malhado, Namorador, Nordeste de Namorado, Pampo, Piraúna, Tartaruga Verde, Trilha e Voador</t>
  </si>
  <si>
    <t>008908</t>
  </si>
  <si>
    <t>48610.207142/2020-04</t>
  </si>
  <si>
    <t>Poços Anexo 1 - Marlim, Marlim Leste e Marlim Sul</t>
  </si>
  <si>
    <t>008910</t>
  </si>
  <si>
    <t>48610.207111/2020-45</t>
  </si>
  <si>
    <t>Poços Anexo 1 - Dourado, Guaricema e Salgo</t>
  </si>
  <si>
    <t>008904</t>
  </si>
  <si>
    <t>48610.207131/2020-16</t>
  </si>
  <si>
    <t>Poços Anexo 1 - Atum e Espada</t>
  </si>
  <si>
    <t>008905</t>
  </si>
  <si>
    <t>48610.207136/2020-49</t>
  </si>
  <si>
    <t>Poços Anexo 1 - Albacora, Albacora Leste, Baleia Azul, Baleia Franca, Camarupim Norte, ES-M-594, Golfinho, Peroá e Roncador</t>
  </si>
  <si>
    <t>008907</t>
  </si>
  <si>
    <t>48610.207143/2020-41</t>
  </si>
  <si>
    <t>Poços Anexo 1 - Bonito, Caratinga, Enchova, Enchova Oeste, Garoupa, Garoupinha, Marimbá, Moréia e Viola</t>
  </si>
  <si>
    <t>037337</t>
  </si>
  <si>
    <t>48610.206109/2020-59</t>
  </si>
  <si>
    <t>Escritório Equinor - Peregrino, BM-S-8, C-M-529, C-M-539</t>
  </si>
  <si>
    <t>48610.210728/2020-48</t>
  </si>
  <si>
    <t>48610.210806/2020-12</t>
  </si>
  <si>
    <t>Petrobras 31</t>
  </si>
  <si>
    <t>48610.206165/2020-93</t>
  </si>
  <si>
    <t>Petrobras 61</t>
  </si>
  <si>
    <t>48610.206088/2020-71</t>
  </si>
  <si>
    <t> 0724693</t>
  </si>
  <si>
    <t>48610.206046/2020-31</t>
  </si>
  <si>
    <t> 0733665</t>
  </si>
  <si>
    <t>48610.206287/2020-80</t>
  </si>
  <si>
    <t>Petrobras-Ponta do Mel/Redonda</t>
  </si>
  <si>
    <t>48610.206014/2020-35</t>
  </si>
  <si>
    <t>Petrobras-OP-CN</t>
  </si>
  <si>
    <t>48610.211443/2020-24</t>
  </si>
  <si>
    <t>FPSO P-33</t>
  </si>
  <si>
    <t>48610.210382/2020-88</t>
  </si>
  <si>
    <t>Plataforma de Pampo I</t>
  </si>
  <si>
    <t>48610.210489/2020-26</t>
  </si>
  <si>
    <t>Plataforma de Manati 1 / Manati</t>
  </si>
  <si>
    <t>48610.210388/2020-55</t>
  </si>
  <si>
    <t>OP-AR</t>
  </si>
  <si>
    <t>48610.212178/2020-00</t>
  </si>
  <si>
    <t>Petro Rio S.A.</t>
  </si>
  <si>
    <t>10.629.105/0001-68</t>
  </si>
  <si>
    <t>Atlantic Zephyr</t>
  </si>
  <si>
    <t>48610.211977/2020-51</t>
  </si>
  <si>
    <t>48610.213115/2020-62</t>
  </si>
  <si>
    <t>Imetame Energia LTDA</t>
  </si>
  <si>
    <t>00.271.847/0008-87</t>
  </si>
  <si>
    <t>POÇO 1-IMET-24-AL</t>
  </si>
  <si>
    <t>48610.213393/2020-10</t>
  </si>
  <si>
    <t>UO-BC/ATP-MRL</t>
  </si>
  <si>
    <t>48610.203295/2020-74</t>
  </si>
  <si>
    <t>Polvo A</t>
  </si>
  <si>
    <t>48610.213756/2020-17</t>
  </si>
  <si>
    <t>Petrobras 35</t>
  </si>
  <si>
    <t>48610.208588/2020-48</t>
  </si>
  <si>
    <t>48610.210279/2020-38</t>
  </si>
  <si>
    <t>Plataforma de Vermelho 3</t>
  </si>
  <si>
    <t>48610.211569/2020-07</t>
  </si>
  <si>
    <t>PCH-01</t>
  </si>
  <si>
    <t>48610.212044/2020-81</t>
  </si>
  <si>
    <t>48610.214440/2020-42</t>
  </si>
  <si>
    <t>West Tellus</t>
  </si>
  <si>
    <t>48610.214762/2020-91</t>
  </si>
  <si>
    <t>Petrobras 20</t>
  </si>
  <si>
    <t>48610.215599/2020-84</t>
  </si>
  <si>
    <t>Petrobras 18</t>
  </si>
  <si>
    <t>48610.201208/2020-44</t>
  </si>
  <si>
    <t>FPSO Cidade de Santos</t>
  </si>
  <si>
    <t>48610.217536/2020-62</t>
  </si>
  <si>
    <t>48610.217437/2020-81</t>
  </si>
  <si>
    <t>PetroRio O&amp;G</t>
  </si>
  <si>
    <t>FPSO OSX-3</t>
  </si>
  <si>
    <t>48610.216544/2020-91</t>
  </si>
  <si>
    <t>BETA (SS-88)</t>
  </si>
  <si>
    <t>48610.218266/2019-73</t>
  </si>
  <si>
    <t>Petrobras 19</t>
  </si>
  <si>
    <t>48610.204209/2020-41</t>
  </si>
  <si>
    <t>Petrobras 76</t>
  </si>
  <si>
    <t>48610.217008/2020-11</t>
  </si>
  <si>
    <t>Carolina e Victoria</t>
  </si>
  <si>
    <t>48610.216892/2020-69</t>
  </si>
  <si>
    <t>TOTAL E&amp;P DO BRASIL LTDA</t>
  </si>
  <si>
    <t>FPSO CARAGUATATUBA</t>
  </si>
  <si>
    <t>48610.218531/2020-57</t>
  </si>
  <si>
    <t>48610.216896/2020-47</t>
  </si>
  <si>
    <t>FPSO Espírito Santo e FPSO Fluminense</t>
  </si>
  <si>
    <t>48610.218964/2020-11</t>
  </si>
  <si>
    <t>PETROBRAS 18, PETROBRAS 43, PETROBRAS 50, PETROBRAS 52</t>
  </si>
  <si>
    <t>48610.218899/2020-15</t>
  </si>
  <si>
    <t>48610.216899/2020-81</t>
  </si>
  <si>
    <t>PETRORIO O&amp;G</t>
  </si>
  <si>
    <t>FPSO POLVO, FPSO FRADE E POLVO-A</t>
  </si>
  <si>
    <t>48610.213751/2020-94</t>
  </si>
  <si>
    <t>PERENCO PETRÓLEO E GÁS DO BRASIL LTDA.</t>
  </si>
  <si>
    <t>Pargo (PPG-1)</t>
  </si>
  <si>
    <t>48610.218180/2020-84</t>
  </si>
  <si>
    <t>Estações Coletoras e Locação de Poços das concessões de Água Grande; Bonsucesso; Cambacica; Cantagalo; Fazenda Alto das Pedras; Guanambi; Lamarão; Massapê; Pedrinhas; Pojuca; Rio Joanes; Rio Pojuca; Taquipe</t>
  </si>
  <si>
    <t>0375111</t>
  </si>
  <si>
    <t>48610.201150/2020-39</t>
  </si>
  <si>
    <t>P-35</t>
  </si>
  <si>
    <t>Processos Aguardando Pagamento</t>
  </si>
  <si>
    <t>506892(R)</t>
  </si>
  <si>
    <t>48610.001627/2016-00</t>
  </si>
  <si>
    <t>Norbe IX</t>
  </si>
  <si>
    <t>I - procedente</t>
  </si>
  <si>
    <t>CPERF</t>
  </si>
  <si>
    <t>48610.002494/2017-61</t>
  </si>
  <si>
    <t>Norbe VI</t>
  </si>
  <si>
    <t>48610.010418/2017-20</t>
  </si>
  <si>
    <t>Campo/Concessão de Camaçari</t>
  </si>
  <si>
    <t>48610.217368/2019-71</t>
  </si>
  <si>
    <t>Imetame Energia Ltda</t>
  </si>
  <si>
    <t>Imetame-Potiguar</t>
  </si>
  <si>
    <t>48610.012136/2018-48</t>
  </si>
  <si>
    <t>II - procedente em parte</t>
  </si>
  <si>
    <t>48610.202034/2019-01</t>
  </si>
  <si>
    <t>Plataforma de Vermelho-I</t>
  </si>
  <si>
    <t>48610.005787/2018-81</t>
  </si>
  <si>
    <t>P-62</t>
  </si>
  <si>
    <t>48610.004770/2018-15</t>
  </si>
  <si>
    <t>FPSO Cidade de Mangaratiba</t>
  </si>
  <si>
    <t>Aguardando pagamento ou recurso</t>
  </si>
  <si>
    <t>48610.008262/2018-06</t>
  </si>
  <si>
    <t xml:space="preserve">P-18 </t>
  </si>
  <si>
    <t>Resultado 2ª instância</t>
  </si>
  <si>
    <t>ENCERRADOS COM PAGAMENTO</t>
  </si>
  <si>
    <t>48610.004891/2009-68</t>
  </si>
  <si>
    <t>Esso Exploração Santos Brasileira Ltda.</t>
  </si>
  <si>
    <t>04.033.969/0001-10</t>
  </si>
  <si>
    <t>Navio Sonda West Polaris</t>
  </si>
  <si>
    <t>Encerrado com pagamento integral</t>
  </si>
  <si>
    <t>48610.014977/2009-07</t>
  </si>
  <si>
    <t>Encerrado com pagamento (30%)</t>
  </si>
  <si>
    <t>48610.012148/2010-15</t>
  </si>
  <si>
    <t>P-33/Campo Marlim/ Bacia de Campos</t>
  </si>
  <si>
    <t>48610.014852/2010-11</t>
  </si>
  <si>
    <t>P-27/ Campo Voador/ Bacia de Campos</t>
  </si>
  <si>
    <t>48610.001377/2011-95</t>
  </si>
  <si>
    <t>OGX Petróleo e Gás Ltda.</t>
  </si>
  <si>
    <t>07.957.093/0001-96</t>
  </si>
  <si>
    <t>Sonda Ocean Scepter</t>
  </si>
  <si>
    <t>48610.002034/2011-48</t>
  </si>
  <si>
    <t xml:space="preserve">Peregrine I (NS-16)/ Marlim Sul/ Bacia de Campos/ </t>
  </si>
  <si>
    <t>48610.004147/2011-88</t>
  </si>
  <si>
    <t>Sonda Sea Explorer/ Bacia de Campos</t>
  </si>
  <si>
    <t>48610.008240/2010-81</t>
  </si>
  <si>
    <t>Sonda Ocean Ambassador</t>
  </si>
  <si>
    <t>48610.005305/2011-17</t>
  </si>
  <si>
    <t>P-33/ Campo Marlim/ Bacia de Campos</t>
  </si>
  <si>
    <t>48610.008728/2011-99</t>
  </si>
  <si>
    <t>ONGC Campos Ltda.</t>
  </si>
  <si>
    <t>04.033.930/0001-00</t>
  </si>
  <si>
    <t>Transocean Driller / Bacia de Santos</t>
  </si>
  <si>
    <t>48610.005355/2011-02</t>
  </si>
  <si>
    <t>48610.011096/2011-41</t>
  </si>
  <si>
    <t>Transocean Driller</t>
  </si>
  <si>
    <t>48610.013662/2011-59</t>
  </si>
  <si>
    <t>Sonda Noble Paul Wolff/ Bacia do Espírito Santo</t>
  </si>
  <si>
    <t>48610.015471/2011-21</t>
  </si>
  <si>
    <t>Chevron Brasil Upstream Frade Ltda.</t>
  </si>
  <si>
    <t>02.031.413/0001-69</t>
  </si>
  <si>
    <t>Sonda SEDCO-706/ Campo de Frade/ Bacia de Campos</t>
  </si>
  <si>
    <t>48610.016805/2011-84</t>
  </si>
  <si>
    <t>48610.001387/2012-10</t>
  </si>
  <si>
    <t>P-26</t>
  </si>
  <si>
    <t>48610.001744/2012-31</t>
  </si>
  <si>
    <t>48610.003374/2012-77</t>
  </si>
  <si>
    <t>48610.003542/2012-24</t>
  </si>
  <si>
    <t>Unidade de Perfuração SS-76 Cajun Express</t>
  </si>
  <si>
    <t>48610.003638/2012-92</t>
  </si>
  <si>
    <t>48610.004366/2012-48</t>
  </si>
  <si>
    <t>FPSO Maersk Peregrino</t>
  </si>
  <si>
    <t>48610.005744/2012-19</t>
  </si>
  <si>
    <t>FPSO Fluminense/ Campos de Bijupirá e Salema/ Bacia de Campos</t>
  </si>
  <si>
    <t>48610.005018/2012-98</t>
  </si>
  <si>
    <t>EC-RFQ</t>
  </si>
  <si>
    <t>48610.006200/2012-66</t>
  </si>
  <si>
    <t>SS-70</t>
  </si>
  <si>
    <t>48610.006332/2012-98</t>
  </si>
  <si>
    <t>SS-49 (Sedco 707)</t>
  </si>
  <si>
    <t>48610.006472/2012-66</t>
  </si>
  <si>
    <t>Plataforma P-37</t>
  </si>
  <si>
    <t>48610.006473/2012-19</t>
  </si>
  <si>
    <t>P-40</t>
  </si>
  <si>
    <t>48610.009825/2012-80</t>
  </si>
  <si>
    <t>SS-48</t>
  </si>
  <si>
    <t>48610.012427/2012-41</t>
  </si>
  <si>
    <t>SS-47</t>
  </si>
  <si>
    <t>48610.012889/2012-68</t>
  </si>
  <si>
    <t>Dynamic Producer</t>
  </si>
  <si>
    <t>48610.014190/2012-32</t>
  </si>
  <si>
    <t>FPSO Marlim Sul</t>
  </si>
  <si>
    <t>48610.001143/2013-18</t>
  </si>
  <si>
    <t>Concessão de Buracica</t>
  </si>
  <si>
    <t>48610.001921/2013-81</t>
  </si>
  <si>
    <t>NS-15</t>
  </si>
  <si>
    <t>48610.001974/2013-81</t>
  </si>
  <si>
    <t>SAIPEM</t>
  </si>
  <si>
    <t>48610.002435/2013-60</t>
  </si>
  <si>
    <t>DSO/ Concessão de Jacutinga</t>
  </si>
  <si>
    <t>48610.002477/2013-09</t>
  </si>
  <si>
    <t>PCM-03/04/05/08, PGA-03</t>
  </si>
  <si>
    <t>48610.002433/2013-71</t>
  </si>
  <si>
    <t>NT Lorena BR/ Concessão de Xaréu/ Bacia do Ceará</t>
  </si>
  <si>
    <t>48610.015916/2011-73</t>
  </si>
  <si>
    <t>48610.005372/2012-12</t>
  </si>
  <si>
    <t>NS-36</t>
  </si>
  <si>
    <t>48610.003619/2013-47</t>
  </si>
  <si>
    <t>FPSO/ Piranema</t>
  </si>
  <si>
    <t>48610.003543/2013-50</t>
  </si>
  <si>
    <t>RTDT</t>
  </si>
  <si>
    <t>48610.004078/2013-74</t>
  </si>
  <si>
    <t>RTDT/ Dutos Bahia</t>
  </si>
  <si>
    <t>48610.004375/2013-10</t>
  </si>
  <si>
    <t>OSX-1</t>
  </si>
  <si>
    <t>48610.005934/2013-17</t>
  </si>
  <si>
    <t>DSO/ FSO Cidade de Macaé</t>
  </si>
  <si>
    <t>48610.006921/2013-57</t>
  </si>
  <si>
    <t>DSO/ Estação Coletora Mato Grosso</t>
  </si>
  <si>
    <t>48610.008729/2013-03</t>
  </si>
  <si>
    <t>DSO/ Concessão de Buracica</t>
  </si>
  <si>
    <t>48610.009273/2013-91</t>
  </si>
  <si>
    <t>PCH-1/ Campo Cherne</t>
  </si>
  <si>
    <t>48610.011228/2013-04</t>
  </si>
  <si>
    <t>DSO/ Fazenda Belém</t>
  </si>
  <si>
    <t>48610.011714/2013-14</t>
  </si>
  <si>
    <t>DSO/  Córrego Cedro Norte</t>
  </si>
  <si>
    <t>48610.011710/2013-36</t>
  </si>
  <si>
    <t>DSO/ Fazenda Cedro</t>
  </si>
  <si>
    <t>48610.011715/2013-69</t>
  </si>
  <si>
    <t>DSO/ Fazenda Curral</t>
  </si>
  <si>
    <t>48610.011716/2013-11</t>
  </si>
  <si>
    <t>DSO/ Concessão Rio São Mateus</t>
  </si>
  <si>
    <t>48610.011713/2013-70</t>
  </si>
  <si>
    <t>DSO/ Concessão de Sabiá</t>
  </si>
  <si>
    <t>48610.012416/2013-41</t>
  </si>
  <si>
    <t>Petrogal Brasil S.A.</t>
  </si>
  <si>
    <t>03.571.723/0001-39</t>
  </si>
  <si>
    <t>DSO/ Andorinha</t>
  </si>
  <si>
    <t>48610.012487/2013-44</t>
  </si>
  <si>
    <t>SISO/ Caratinga/ NS-41</t>
  </si>
  <si>
    <t>48610.012604/2013-70</t>
  </si>
  <si>
    <t>SISO/ NS-35/ DeepSea Metro II</t>
  </si>
  <si>
    <t>48610.001004/2014-67</t>
  </si>
  <si>
    <t>DSO/ Sul de Coruripe</t>
  </si>
  <si>
    <t>48610.001349/2014-11</t>
  </si>
  <si>
    <t>Plataforma P-20</t>
  </si>
  <si>
    <t>48610.001550/2014-06</t>
  </si>
  <si>
    <t>Campo Marlim/ Plataforma P-18</t>
  </si>
  <si>
    <t>48610.001717/2014-21</t>
  </si>
  <si>
    <t>Repsol Sinopec S.A.</t>
  </si>
  <si>
    <t>02.270.689/0001-08</t>
  </si>
  <si>
    <t>Sonda Ocean Rig Mylos/ BOP</t>
  </si>
  <si>
    <t>48610.002158/2014-76</t>
  </si>
  <si>
    <t>Concessão de Pilar</t>
  </si>
  <si>
    <t>Encerrado com pagamento (30%), salvo item 2.7 do DF, cujo pgto foi integral</t>
  </si>
  <si>
    <t>48610.002157/2014-21</t>
  </si>
  <si>
    <t>Rio Urucu</t>
  </si>
  <si>
    <t>48610.002160/2014-45</t>
  </si>
  <si>
    <t>Leste de Urucu</t>
  </si>
  <si>
    <t>48610.002159/2014-11</t>
  </si>
  <si>
    <t>Sudoeste de Urucu</t>
  </si>
  <si>
    <t>48610.000592/2013-31</t>
  </si>
  <si>
    <t>FPSO Cidade de Itajaí</t>
  </si>
  <si>
    <t>48610.002353/2014-04</t>
  </si>
  <si>
    <t>RTDT / Gasoduto 4" Santiago / Fazenda Panelas Sul</t>
  </si>
  <si>
    <t>48610.002352/2014-51</t>
  </si>
  <si>
    <t>RTDT / Gasoduto 6" São Roque-UPGN Candeias</t>
  </si>
  <si>
    <t>48610.002347/2014-49</t>
  </si>
  <si>
    <t>RTDT / Oleoduto 12" Estação "a" Araçás - Estação Recife</t>
  </si>
  <si>
    <t>48610.002356/2014-30</t>
  </si>
  <si>
    <t>RTDT / Oleoduto 8" Fazenda Belém / Estação D Miranga</t>
  </si>
  <si>
    <t>48610.002354/2014-41</t>
  </si>
  <si>
    <t>RTDT / Gasoduto 4" Estação São Pedro / Satélite São Pedro</t>
  </si>
  <si>
    <t>48610.002349/2014-38</t>
  </si>
  <si>
    <t>RTDT / Gasoduto 8" Est. Comp. Itaparica / Est. Aratu</t>
  </si>
  <si>
    <t>48610.002440/2014-53</t>
  </si>
  <si>
    <t>RTDT / Gasoduto 6" Lamarão / UPGN Candeias</t>
  </si>
  <si>
    <t>48610.002442/2014-42</t>
  </si>
  <si>
    <t>RTDT / Gasoduto 8" 6" 4" 10" Sesmaria / Estação Comp. AR</t>
  </si>
  <si>
    <t>48610.002443/2014-97</t>
  </si>
  <si>
    <t>RTDT / Gasoduto 8" Est. São Roque / UPGN Catu</t>
  </si>
  <si>
    <t>48610.002439/2014-29</t>
  </si>
  <si>
    <t>Dutos terrestres UO-Bahia</t>
  </si>
  <si>
    <t>48610.007751/2013-28</t>
  </si>
  <si>
    <t>Dynamic Producer / Campo Franco</t>
  </si>
  <si>
    <t>48610.001920/2014-05</t>
  </si>
  <si>
    <t>Campo Marlim Sul / Plataforma P-53 - SISO</t>
  </si>
  <si>
    <t>48610.002668/2014-43</t>
  </si>
  <si>
    <t>Queiroz Galvão Exploração e Produção S.A.</t>
  </si>
  <si>
    <t>Campo Atlanta / Sonda Ocean Star</t>
  </si>
  <si>
    <t>48610.002822/2014-87</t>
  </si>
  <si>
    <t>Plataforma P-26</t>
  </si>
  <si>
    <t>48610.003214/2014-90</t>
  </si>
  <si>
    <t>Campo Redonda Profundo/ TQ 3476.0101</t>
  </si>
  <si>
    <t>48610.004022/2014-09</t>
  </si>
  <si>
    <t>RTDT / Gasoduto 10" Estação Araçás - UPGN Catu</t>
  </si>
  <si>
    <t>48610.003657/2014-81</t>
  </si>
  <si>
    <t>Campo de Mexilhão - PMXL-1</t>
  </si>
  <si>
    <t>48610.001919/2014-72</t>
  </si>
  <si>
    <t>Campo Bicudo / Plataforma P-07 / SISO</t>
  </si>
  <si>
    <t>48610.003704/2014-96</t>
  </si>
  <si>
    <t>DSO / Concessão de Fazenda Imbé</t>
  </si>
  <si>
    <t>48610.004630/2014-13</t>
  </si>
  <si>
    <t>Panergy Petróleo e Gás Ltda.</t>
  </si>
  <si>
    <t>07.119.234/0001-00</t>
  </si>
  <si>
    <t>DSO / Campo de Morro do Barro</t>
  </si>
  <si>
    <t>48610.005159/2014-72</t>
  </si>
  <si>
    <t>Campo Roncador / Plataforma P-55 / SISO</t>
  </si>
  <si>
    <t>48610.006546/2014-26</t>
  </si>
  <si>
    <t>DSO / Navio Sonda Carolina (NS-29)</t>
  </si>
  <si>
    <t>48610.006735/2014-07</t>
  </si>
  <si>
    <t>Navio Sonda Ocean Clipper (NS-21)</t>
  </si>
  <si>
    <t>48610.008428/2013-71</t>
  </si>
  <si>
    <t>Campo de albacora / Plataforma P-31</t>
  </si>
  <si>
    <t>48610.006890/2014-15</t>
  </si>
  <si>
    <t>Riacho da Forquilha</t>
  </si>
  <si>
    <t>48610.007387/2014-87</t>
  </si>
  <si>
    <t>48610.008024/2014-69</t>
  </si>
  <si>
    <t>Campo de Búzios / Sonda ODN II (NS-42)</t>
  </si>
  <si>
    <t>48610.008080/2014-01</t>
  </si>
  <si>
    <t>HRT O&amp;G Exploração e Produção de Petroleo Ltda.</t>
  </si>
  <si>
    <t>11.058.804/0006-72</t>
  </si>
  <si>
    <t>Campo de Polvo / FPSO Polvo</t>
  </si>
  <si>
    <t>48610.008076/2014-35</t>
  </si>
  <si>
    <t>48610.009064/2014-28</t>
  </si>
  <si>
    <t>Campo de Polvo / Plataforma Polvo A</t>
  </si>
  <si>
    <t>48610.009308/2014-72</t>
  </si>
  <si>
    <t>Sonda ODN Tay IV</t>
  </si>
  <si>
    <t>48610.009883/2014-75</t>
  </si>
  <si>
    <t>Plataforma P-18</t>
  </si>
  <si>
    <t>48610.010599/2014-41</t>
  </si>
  <si>
    <t>Campo Marlim / Plataforma P-19</t>
  </si>
  <si>
    <t>48610.001917/2014-83</t>
  </si>
  <si>
    <t>Campo Marlim Sul / Plataforma P-40 - SISO</t>
  </si>
  <si>
    <t>48610.011158/2014-67</t>
  </si>
  <si>
    <t>SISO - Campo Golfinho - Ocean Baroness (SS-46)</t>
  </si>
  <si>
    <t>48610.011235/2014-89</t>
  </si>
  <si>
    <t>NS Cerrado (NS-36)</t>
  </si>
  <si>
    <t>48610.011650/2014-32</t>
  </si>
  <si>
    <t>Sonda Ocean Worker (SS-67)</t>
  </si>
  <si>
    <t>48610.011900/2014-34</t>
  </si>
  <si>
    <t>Plataforma P-62 / Campo de Roncador</t>
  </si>
  <si>
    <t>48610.011901/2014-89</t>
  </si>
  <si>
    <t>Concessão de Miranga</t>
  </si>
  <si>
    <t>48610.012095/2014-66</t>
  </si>
  <si>
    <t>48610.012096/2014-19</t>
  </si>
  <si>
    <t>SISO / Plataforma P-33 / Campo de Marlim</t>
  </si>
  <si>
    <t>48610.013221/2014-08</t>
  </si>
  <si>
    <t>Ocean Worker / SS-67</t>
  </si>
  <si>
    <t>48610.013721/2014-31</t>
  </si>
  <si>
    <t>Fazenda Alegre</t>
  </si>
  <si>
    <t>48610.013720/2014-97</t>
  </si>
  <si>
    <t>48610.013936/2014-52</t>
  </si>
  <si>
    <t>Campo de Cherne / PCH-1</t>
  </si>
  <si>
    <t>48610.000351/2015-53</t>
  </si>
  <si>
    <t>Gasoduto 10" estação Araçás / UPGN Catu</t>
  </si>
  <si>
    <t>48610.000772/2015-84</t>
  </si>
  <si>
    <t>Plataforma P-12</t>
  </si>
  <si>
    <t>48610.000655/2015-11</t>
  </si>
  <si>
    <t>FPWSO Dynamic Producer</t>
  </si>
  <si>
    <t>48610.002245/2015-12</t>
  </si>
  <si>
    <t>Laguna Star (NS-44) / Campo de Atapu / Poço 9-BRSA-1284-RJS</t>
  </si>
  <si>
    <t>48610.001381/2015-87</t>
  </si>
  <si>
    <t>Campo Marlim Leste / Sonda ODN Tay IV</t>
  </si>
  <si>
    <t>48610.002113/2015-82</t>
  </si>
  <si>
    <t>48610.002468/2015-71</t>
  </si>
  <si>
    <t>Unidade de Produção FPSO P-58</t>
  </si>
  <si>
    <t>48610.002467/2015-27</t>
  </si>
  <si>
    <t xml:space="preserve">Gran Tierra Energy Brasil Ltda. </t>
  </si>
  <si>
    <t>11.230.625/0001-66</t>
  </si>
  <si>
    <t>Concessão de Tiê</t>
  </si>
  <si>
    <t>48610.002504/2015-05</t>
  </si>
  <si>
    <t>48610.001854/2015-46</t>
  </si>
  <si>
    <t>FPSO Capixaba / Campos de Caxalote, Jubarte e Baleia Franca</t>
  </si>
  <si>
    <t>48610.003224/2015-14</t>
  </si>
  <si>
    <t>Sonda Paragon MSS2 / Campo Marimbá / Bacia de Campos</t>
  </si>
  <si>
    <t>48610.002836/2015-81</t>
  </si>
  <si>
    <t>Sonda Alaskan Star</t>
  </si>
  <si>
    <t>48610.010290/2014-51</t>
  </si>
  <si>
    <t xml:space="preserve">Plataformas Peregrino A </t>
  </si>
  <si>
    <t>48610.003125/2015-24</t>
  </si>
  <si>
    <t>Concessão de Fazenda Alegre</t>
  </si>
  <si>
    <t>48610.003691/2015-36</t>
  </si>
  <si>
    <t>FPSO Cidade de São Mateus</t>
  </si>
  <si>
    <t>48610.003758/2015-32</t>
  </si>
  <si>
    <t>48610.002855/2015-16</t>
  </si>
  <si>
    <t>48610.005035/2015-78</t>
  </si>
  <si>
    <t>48610.005348/2015-26</t>
  </si>
  <si>
    <t>48610.005857/2015-59</t>
  </si>
  <si>
    <t>Plataforma P-43</t>
  </si>
  <si>
    <t>48610.006350/2015-12</t>
  </si>
  <si>
    <t>FPSO Brasil</t>
  </si>
  <si>
    <t>48610.008170/2015-75</t>
  </si>
  <si>
    <t>Oleoduto 6" Est. Camboatá / Est. S. Sebastião</t>
  </si>
  <si>
    <t>48610.013011/2015-92</t>
  </si>
  <si>
    <t>Sonangol Hidrocarbonetos Brasil Ltda.</t>
  </si>
  <si>
    <t>03.347.723/0007-45</t>
  </si>
  <si>
    <t>Campo de Sabiá da Mata</t>
  </si>
  <si>
    <t>48610.003113/2016-81</t>
  </si>
  <si>
    <t>Campo de Frade</t>
  </si>
  <si>
    <t>48610.001800/2016-61</t>
  </si>
  <si>
    <t>48610.006007/2014-97</t>
  </si>
  <si>
    <t>Campo de Frade / FPSO Frade</t>
  </si>
  <si>
    <t>48610.000058/2016-77</t>
  </si>
  <si>
    <t xml:space="preserve"> Campo de Sapinhoá / Sonda Vitória 10.000</t>
  </si>
  <si>
    <t>48610.010456/2014-30</t>
  </si>
  <si>
    <t>Plataforma Peregrino A</t>
  </si>
  <si>
    <t>48610.004354/2015-66</t>
  </si>
  <si>
    <t>Plataforma P-55 / Campo de Roncador / Bacia de Campos</t>
  </si>
  <si>
    <t>48610.006074/2015-92</t>
  </si>
  <si>
    <t>FPSO Piranema Spirit</t>
  </si>
  <si>
    <t>48610.013322/2015-51</t>
  </si>
  <si>
    <t>Campo de Rio Urucu</t>
  </si>
  <si>
    <t>48610.005858/2015-01</t>
  </si>
  <si>
    <t>Campo de Miranga</t>
  </si>
  <si>
    <t>48610.011060/2015-91</t>
  </si>
  <si>
    <t>FPSO P-50 / Campo de Albacora Leste</t>
  </si>
  <si>
    <t>48610.011647/2016-81</t>
  </si>
  <si>
    <t>48610.005347/2015-81</t>
  </si>
  <si>
    <t>Plataforma P-53</t>
  </si>
  <si>
    <t>48610.013170/2015-97</t>
  </si>
  <si>
    <t>48610.007942/2015-51</t>
  </si>
  <si>
    <t>Concessão de Gomo</t>
  </si>
  <si>
    <t>48610.007939/2015-38</t>
  </si>
  <si>
    <t>Nova Petróleo Recôncavo S.A.</t>
  </si>
  <si>
    <t>08.584.563/0001-86</t>
  </si>
  <si>
    <t>Concessão de Fazenda Rio Branco</t>
  </si>
  <si>
    <t xml:space="preserve">Encerrado com pagamento (30%) </t>
  </si>
  <si>
    <t>48610.007938/2015-93</t>
  </si>
  <si>
    <t>Concessão de Fazenda Santo Estevão</t>
  </si>
  <si>
    <t>48610.007941/2015-15</t>
  </si>
  <si>
    <t>Concessão de Cupiúba</t>
  </si>
  <si>
    <t>48610.001350/2014-45</t>
  </si>
  <si>
    <t xml:space="preserve">Plataforma P-52 / Campo Roncador </t>
  </si>
  <si>
    <t>48610.010052/2015-27</t>
  </si>
  <si>
    <t>Campo de Enchova / Plataforma P-65</t>
  </si>
  <si>
    <t>48610.000437/2016-67</t>
  </si>
  <si>
    <t>Dutos UO-AM / Duto 10-DCO-CCEN/POLO-312</t>
  </si>
  <si>
    <t>48610.003114/2016-25</t>
  </si>
  <si>
    <t>Campo de Lagoa Aroeira</t>
  </si>
  <si>
    <t>48610.013325/2015-95</t>
  </si>
  <si>
    <t>Campo de Leste de Urucu</t>
  </si>
  <si>
    <t>48610.013321/2015-15</t>
  </si>
  <si>
    <t>Campo de Sudoeste de Urucu</t>
  </si>
  <si>
    <t>48610.009495/2015-75</t>
  </si>
  <si>
    <t>48610.006874/2015-11</t>
  </si>
  <si>
    <t>Sonda SSV Victoria (SS-70) / Campo de Búzios</t>
  </si>
  <si>
    <t>48610.013142/2015-70</t>
  </si>
  <si>
    <t>SISO / FPSO P-43</t>
  </si>
  <si>
    <t xml:space="preserve">Encerrado com pagamento (30%), salvo itens 2.17 e 2.26 insubsistidos em reconsideração, após recurso administrativo. </t>
  </si>
  <si>
    <t>48610.000980/2016-64</t>
  </si>
  <si>
    <t>Sevan Driller / Campo de Berbigão</t>
  </si>
  <si>
    <t>48610.001477/2016-26</t>
  </si>
  <si>
    <t>Plataforma P-40 / Campo de Marlim Sul</t>
  </si>
  <si>
    <t>48610.013740/2016-20</t>
  </si>
  <si>
    <t>Bloco BM-BAR-3</t>
  </si>
  <si>
    <t>48610.001265/2016-49</t>
  </si>
  <si>
    <t>SS Amazônia / Bloco ES-M-525</t>
  </si>
  <si>
    <t>48610.006528/2015-25</t>
  </si>
  <si>
    <t>Oleoduto 6" PJ/MO</t>
  </si>
  <si>
    <t>48610.009825/12-80</t>
  </si>
  <si>
    <t>PETROLEO BRASILEIRO S.A.</t>
  </si>
  <si>
    <t>PRIDE SOUTH ATLANTIC</t>
  </si>
  <si>
    <t>48610.012427/12-41</t>
  </si>
  <si>
    <t>48610.014190/12-32</t>
  </si>
  <si>
    <t>33.000.167/0001-00</t>
  </si>
  <si>
    <t>FPSO MARLIM SUL</t>
  </si>
  <si>
    <t>48610.013309/2015-01</t>
  </si>
  <si>
    <t>48610.006320/2016-97</t>
  </si>
  <si>
    <t>Sonda Ocean Valor (SS-77)</t>
  </si>
  <si>
    <t>48610.003475/2016-71</t>
  </si>
  <si>
    <t>Campo de Roncador</t>
  </si>
  <si>
    <t>48610.002256/2016-75</t>
  </si>
  <si>
    <t xml:space="preserve">Plataforma P-31 / Campo de Albacora </t>
  </si>
  <si>
    <t>48610.000983/2016-06</t>
  </si>
  <si>
    <t>Sonda Ocean Rig Mykonos (NS-39) / Campo de Lula</t>
  </si>
  <si>
    <t>48610.001019/2016-97</t>
  </si>
  <si>
    <t>Sonda Ensco 6003 / Campo de Jubarte</t>
  </si>
  <si>
    <t>48610.010863/2016-17</t>
  </si>
  <si>
    <t xml:space="preserve">Encerrado com pagamento integral. </t>
  </si>
  <si>
    <t>CMA</t>
  </si>
  <si>
    <t>48610.008087/2016-87</t>
  </si>
  <si>
    <t>Plataforma P-61</t>
  </si>
  <si>
    <t>CPROD</t>
  </si>
  <si>
    <t>48610.008084/2016-43</t>
  </si>
  <si>
    <t>48610.000221/2017-82</t>
  </si>
  <si>
    <t>P-19</t>
  </si>
  <si>
    <t>48610.000102/2017-20</t>
  </si>
  <si>
    <t>Sevan Brasil - Tartaruga Verde</t>
  </si>
  <si>
    <t>48610.011771/2016-46</t>
  </si>
  <si>
    <t>Sonda Ocean Courage</t>
  </si>
  <si>
    <t>48610.014149/2011-85</t>
  </si>
  <si>
    <t>PEP-01/Campo de Espada/ Bacia Potiguar.</t>
  </si>
  <si>
    <t>48610.005800/2016-31</t>
  </si>
  <si>
    <t>Plataforma P-58</t>
  </si>
  <si>
    <t>48610.012501/2017-33</t>
  </si>
  <si>
    <t>P-31 - Campo de Albacora</t>
  </si>
  <si>
    <t>48610.014481/2016-54</t>
  </si>
  <si>
    <t>Petrobras  62</t>
  </si>
  <si>
    <t>48610.000981/2016-17</t>
  </si>
  <si>
    <t>Sonda ODN I / Bloco ES-M-525</t>
  </si>
  <si>
    <t>CIIAD</t>
  </si>
  <si>
    <t>48610.014207/2016-85</t>
  </si>
  <si>
    <t>FPSO Cidade de Anchieta</t>
  </si>
  <si>
    <t>48610.000045/2016-06</t>
  </si>
  <si>
    <t>Sonda Gold Star / Campo Marlim Sul</t>
  </si>
  <si>
    <t>48610.012670/2016-92</t>
  </si>
  <si>
    <t>Petrobras 10.000</t>
  </si>
  <si>
    <t>48610.012381/2016-93</t>
  </si>
  <si>
    <t>PCH-1</t>
  </si>
  <si>
    <t>Encerramento com pagamento (30%)</t>
  </si>
  <si>
    <t>48610.007359/2016-21</t>
  </si>
  <si>
    <t>48610.007528/2016-23</t>
  </si>
  <si>
    <t>Sonda Alaskan Star (SS-39)</t>
  </si>
  <si>
    <t>48610.014827/2016-14</t>
  </si>
  <si>
    <t>P-53</t>
  </si>
  <si>
    <t>48610.001107/2016-99</t>
  </si>
  <si>
    <t>FPSO Chevron</t>
  </si>
  <si>
    <t>48610.001590/2017-92</t>
  </si>
  <si>
    <t>Petrobras - 51</t>
  </si>
  <si>
    <t>48610.007860/2016-98</t>
  </si>
  <si>
    <t>48610.002665/2016-71</t>
  </si>
  <si>
    <t>Plataforma P-48 / Campo de Caratinga</t>
  </si>
  <si>
    <t>CDRA</t>
  </si>
  <si>
    <t>48610.013370/2016-21</t>
  </si>
  <si>
    <t>Lone Star</t>
  </si>
  <si>
    <t>48610.003365/2016-18</t>
  </si>
  <si>
    <t>48610.015362/2016-19</t>
  </si>
  <si>
    <t>Concessão de Salina Cristal</t>
  </si>
  <si>
    <t>48610.003440/2017-13</t>
  </si>
  <si>
    <t>Dutos Terrestres - Oleoduto 12 SM-08/TNC - UO-ES</t>
  </si>
  <si>
    <t>48610.001993/2017-31</t>
  </si>
  <si>
    <t>Ocean Rig Corcovado</t>
  </si>
  <si>
    <t>48610.014608/2016-35</t>
  </si>
  <si>
    <t xml:space="preserve">Campo de Sabiá Bico de Osso </t>
  </si>
  <si>
    <t>48610.003443/2017-57</t>
  </si>
  <si>
    <t>Dutos Terrestres - Gasoduto 24" CMR/UTGC - UO-ES</t>
  </si>
  <si>
    <t>48610.003441/2017-68</t>
  </si>
  <si>
    <t>Dutos Terrestres - Gasoduto 12" GLF/UTGC - UO-ES</t>
  </si>
  <si>
    <t>48610.003181/2017-21</t>
  </si>
  <si>
    <t>Ocean Rig Mykonos</t>
  </si>
  <si>
    <t>48610.014944/2016-88</t>
  </si>
  <si>
    <t xml:space="preserve">Campo de Sabiá da Mata </t>
  </si>
  <si>
    <t>48610.001095/2017-83</t>
  </si>
  <si>
    <t>Campo de Caravelas</t>
  </si>
  <si>
    <t>48610.008355/2016-61</t>
  </si>
  <si>
    <t>Carolina (NS-29)</t>
  </si>
  <si>
    <t>48610.001092/2017-40</t>
  </si>
  <si>
    <t>48610.003887/2016-10</t>
  </si>
  <si>
    <t>Concessão de Rabo Branco</t>
  </si>
  <si>
    <t>48610.012456/2016-36</t>
  </si>
  <si>
    <t>48610.000799/2017-39</t>
  </si>
  <si>
    <t>48610.007852/2017-22</t>
  </si>
  <si>
    <t>Ocean Rig Corcovado - Lula</t>
  </si>
  <si>
    <t>48610.003442/2017-11</t>
  </si>
  <si>
    <t>Dutos Terrestres - UO-ES</t>
  </si>
  <si>
    <t>48610.001629/2017-71</t>
  </si>
  <si>
    <t>48610.001385/2017-27</t>
  </si>
  <si>
    <t>48610.001599/2017-01</t>
  </si>
  <si>
    <t>Plataforma de Cherne 2 (PCH-2)</t>
  </si>
  <si>
    <t>48610.001628/2017-27</t>
  </si>
  <si>
    <t xml:space="preserve"> Plataforma de Enchova 1 (PCE-1)</t>
  </si>
  <si>
    <t>48610.001804/2017-21</t>
  </si>
  <si>
    <t>Plataforma de Namorado-2</t>
  </si>
  <si>
    <t>48610.001627/2017-82</t>
  </si>
  <si>
    <t>48610.001936/2017-99</t>
  </si>
  <si>
    <t>P-59</t>
  </si>
  <si>
    <t xml:space="preserve">506901(R) </t>
  </si>
  <si>
    <t>48610.000982/2016-53</t>
  </si>
  <si>
    <t>Sonda Ocean Baroness (SS-46) / Campo de Tambuatá</t>
  </si>
  <si>
    <t>CDPO</t>
  </si>
  <si>
    <t>48610.007314/2017-38</t>
  </si>
  <si>
    <t>48610.005722/2017-55</t>
  </si>
  <si>
    <t>Alpha Star (Campo de Lula)</t>
  </si>
  <si>
    <t>48610.001448/2017-45</t>
  </si>
  <si>
    <t>Dhirubhai Deepwater KG-1 (Campo de Lula)</t>
  </si>
  <si>
    <t>48610.012289/2017-12</t>
  </si>
  <si>
    <t>Sevan Brasil - Buzios</t>
  </si>
  <si>
    <t>48610.008026/2017-09</t>
  </si>
  <si>
    <t>Poço 7-GLF-46H-ESS</t>
  </si>
  <si>
    <t>48610.000352/2017-60</t>
  </si>
  <si>
    <t>48610.011263/2017-49</t>
  </si>
  <si>
    <t>Riachiuelo</t>
  </si>
  <si>
    <t>48610.008699/2017-51</t>
  </si>
  <si>
    <t xml:space="preserve">Pescada-01 A </t>
  </si>
  <si>
    <t>48610.015255/2016-91</t>
  </si>
  <si>
    <t>Concessão de Dom João</t>
  </si>
  <si>
    <t>48610.007752/2017-04</t>
  </si>
  <si>
    <t>FPSO Cidade de Itaguai</t>
  </si>
  <si>
    <t>48610.006781/2018-21</t>
  </si>
  <si>
    <t>OP-ARG</t>
  </si>
  <si>
    <t>48610.007142/2016-11</t>
  </si>
  <si>
    <t>ODN Delba III</t>
  </si>
  <si>
    <t>48610.007702/2017-19</t>
  </si>
  <si>
    <t>48610.012502/2017-88</t>
  </si>
  <si>
    <t>PUB-03 - Campo de Marlim</t>
  </si>
  <si>
    <t>48610.003919/2018-31</t>
  </si>
  <si>
    <t>Mexilhão</t>
  </si>
  <si>
    <t>48610.011451/2018-58</t>
  </si>
  <si>
    <t>48610.004594/2018-11</t>
  </si>
  <si>
    <t>Araçás</t>
  </si>
  <si>
    <t>48610.013472/2017-27</t>
  </si>
  <si>
    <t>P-19 - Campo de Marlim</t>
  </si>
  <si>
    <t>48610.010025/2017-16</t>
  </si>
  <si>
    <t>Laguna Star - Roncador</t>
  </si>
  <si>
    <t>48610.007753/2017-41</t>
  </si>
  <si>
    <t>48610.011613/2017-77</t>
  </si>
  <si>
    <t>FPSO -  Cidade de Angra dos Reis - Campo de Lula</t>
  </si>
  <si>
    <t>48610.003428/2018-90</t>
  </si>
  <si>
    <t>P-48 - Campo de Barracuda e Carating</t>
  </si>
  <si>
    <t>48610.013053/2017-95</t>
  </si>
  <si>
    <t>48610.008049/2017-13</t>
  </si>
  <si>
    <t>48610.012671/2016-37</t>
  </si>
  <si>
    <t xml:space="preserve">ODN I </t>
  </si>
  <si>
    <t>Encerrado com pagamento (30%) no item 2.2 e pagamento integral no item 2.3</t>
  </si>
  <si>
    <t>48610.002746/2017-52</t>
  </si>
  <si>
    <t>West Eminence / SS-69</t>
  </si>
  <si>
    <t>48610.000999/2018-72</t>
  </si>
  <si>
    <t>Brava Star</t>
  </si>
  <si>
    <t>48610.204146/2019-99</t>
  </si>
  <si>
    <t>48610.010255/2017-85</t>
  </si>
  <si>
    <t>FPSO Cidade de São Paulo</t>
  </si>
  <si>
    <t>48610.001938/2016-61</t>
  </si>
  <si>
    <t>Dutos terrestres UO-ES</t>
  </si>
  <si>
    <t>48610.002199/2018-96</t>
  </si>
  <si>
    <t>UP Petróleo Brasil Ltda.</t>
  </si>
  <si>
    <t>02.859.489/0001-87</t>
  </si>
  <si>
    <t>Tartaruga</t>
  </si>
  <si>
    <t>48610.009976/2018-23</t>
  </si>
  <si>
    <t>Concessão de Mata de São João</t>
  </si>
  <si>
    <t>48610.010613/2018-31</t>
  </si>
  <si>
    <t>Dutos Terrestres - UO-RNCE</t>
  </si>
  <si>
    <t>48610.004010/2017-19</t>
  </si>
  <si>
    <t>48610.005883/2018-20</t>
  </si>
  <si>
    <t>Plataforma de Cherne-2 - PCH-II</t>
  </si>
  <si>
    <t>48610.010513/2018-12</t>
  </si>
  <si>
    <t>OP-Concessão de Miranga</t>
  </si>
  <si>
    <t>522429R</t>
  </si>
  <si>
    <t>48610.003420/2018-23</t>
  </si>
  <si>
    <t>P-33</t>
  </si>
  <si>
    <t>48610.014769/2017-18</t>
  </si>
  <si>
    <t>P-43</t>
  </si>
  <si>
    <t>48610.015212/2017-96</t>
  </si>
  <si>
    <t>P-57</t>
  </si>
  <si>
    <t>48610.013576/2017-31</t>
  </si>
  <si>
    <t>Parnaíba Gás Natural S.A. - Eneva</t>
  </si>
  <si>
    <t>04.423.567/0001-21</t>
  </si>
  <si>
    <t>Concessões Gaviões</t>
  </si>
  <si>
    <t>48610.001094/2017-39</t>
  </si>
  <si>
    <t>48610.010419/2017-74</t>
  </si>
  <si>
    <t xml:space="preserve">Plataforma de Curimã 1 </t>
  </si>
  <si>
    <t>48610.013800/2017-95</t>
  </si>
  <si>
    <t>P-52</t>
  </si>
  <si>
    <t>48610.010421/2017-43</t>
  </si>
  <si>
    <t>Plataforma de Manati 1</t>
  </si>
  <si>
    <t>48610.005128/2018-45</t>
  </si>
  <si>
    <t>P-63</t>
  </si>
  <si>
    <t>48610.013461/2017-47</t>
  </si>
  <si>
    <t>FPSO Rio das Ostras</t>
  </si>
  <si>
    <t>48610.005674/2018-86</t>
  </si>
  <si>
    <t>SSV Victoria (SS-70)</t>
  </si>
  <si>
    <t>48610.007777/2018-81</t>
  </si>
  <si>
    <t>ODN II</t>
  </si>
  <si>
    <t>48610.008399/2018-52</t>
  </si>
  <si>
    <t>P-38</t>
  </si>
  <si>
    <t>48610.009966/2018-98</t>
  </si>
  <si>
    <t>Plataforma de Namorado 2</t>
  </si>
  <si>
    <t>48610.004780/2018-42</t>
  </si>
  <si>
    <t>Bassdrill Beta (SS-88) / Papa Terra</t>
  </si>
  <si>
    <t>48610.009902/2018-97</t>
  </si>
  <si>
    <t>48610.007446/2018-41</t>
  </si>
  <si>
    <t>Concessão de Socorro</t>
  </si>
  <si>
    <t>48610.004864/2018-86</t>
  </si>
  <si>
    <t xml:space="preserve">Sevan Brasil </t>
  </si>
  <si>
    <t>48610.011788/2018-65</t>
  </si>
  <si>
    <t>Peregrino B</t>
  </si>
  <si>
    <t>48610.012948/2018-93</t>
  </si>
  <si>
    <t>P-63 - Campo Papa-Terra</t>
  </si>
  <si>
    <t>48610.012082/2018-11</t>
  </si>
  <si>
    <t>Ensco 6002</t>
  </si>
  <si>
    <t>48610.012585/2018-96</t>
  </si>
  <si>
    <t xml:space="preserve">Plataforma de Vermelho III - PVM-III </t>
  </si>
  <si>
    <t>48610.206015/2018-65</t>
  </si>
  <si>
    <t>48610.206043/2019-63</t>
  </si>
  <si>
    <t>Petrobras 10000</t>
  </si>
  <si>
    <t>48610.012487/2018-59</t>
  </si>
  <si>
    <t>48610.206603/2018-07</t>
  </si>
  <si>
    <t>48610.008382/2017-14</t>
  </si>
  <si>
    <t>P-20</t>
  </si>
  <si>
    <t>48610.204147/2019-33</t>
  </si>
  <si>
    <t>Siem Helix 2</t>
  </si>
  <si>
    <t>48610.011554/2018-18</t>
  </si>
  <si>
    <t>P-48 - Campo de Caratinga</t>
  </si>
  <si>
    <t>48610.008743/2018-11</t>
  </si>
  <si>
    <t>48610.202007/2019-21</t>
  </si>
  <si>
    <t>Plataforma de Vermelho-II</t>
  </si>
  <si>
    <t>48610.013258/2017-71</t>
  </si>
  <si>
    <t>48610.001238/2018-38</t>
  </si>
  <si>
    <t>Transocean 706</t>
  </si>
  <si>
    <t>48610.007853/2017-77</t>
  </si>
  <si>
    <t>48610.014912/2017-63</t>
  </si>
  <si>
    <t>48610.006780/2018-87</t>
  </si>
  <si>
    <t>Sistemas Submarinos do Ativo ATP-SM (Sergipe Mar)</t>
  </si>
  <si>
    <t>48610.002816/2017-72</t>
  </si>
  <si>
    <t>Plataforma de Camorim 01 (PCM-01)</t>
  </si>
  <si>
    <t>48610.001872/2018-71</t>
  </si>
  <si>
    <t>Plataforma de Caioba-I</t>
  </si>
  <si>
    <t>48610.003916/2018-05</t>
  </si>
  <si>
    <t xml:space="preserve">Plataforma de Camorim 02 (PCM-02) </t>
  </si>
  <si>
    <t>48610.002817/2017-17</t>
  </si>
  <si>
    <t>Plataforma de Guaricema 1</t>
  </si>
  <si>
    <t>48610.003915/2018-52</t>
  </si>
  <si>
    <t>Plataforma de Camorim 03 (PCM-03)</t>
  </si>
  <si>
    <t>48610.003917/2018-41</t>
  </si>
  <si>
    <t>Plataforma de Guaricema 2</t>
  </si>
  <si>
    <t>48610.003914/2018-16</t>
  </si>
  <si>
    <t>Plataforma de Guaricema 3</t>
  </si>
  <si>
    <t>48610.001873/2018-15</t>
  </si>
  <si>
    <t>Plataforma de Caioba-II</t>
  </si>
  <si>
    <t>48610.001871/2018-26</t>
  </si>
  <si>
    <t>Plataforma de Caioba-IV</t>
  </si>
  <si>
    <t>48610.010420/2017-07</t>
  </si>
  <si>
    <t>Plataforma de Piranema</t>
  </si>
  <si>
    <t>48610.009651/2017-60</t>
  </si>
  <si>
    <t xml:space="preserve">Peregrino A </t>
  </si>
  <si>
    <t>48610.004878/2018-08</t>
  </si>
  <si>
    <t>48610.013583/2017-33</t>
  </si>
  <si>
    <t>48610.008366/2018-11</t>
  </si>
  <si>
    <t>Santana Exploração e Produção de Óleo de Gás Ltda.</t>
  </si>
  <si>
    <t>11.944.627/0001-17</t>
  </si>
  <si>
    <t>Concessão de Santana</t>
  </si>
  <si>
    <t>48610.003918/2018-96</t>
  </si>
  <si>
    <t>48610.015071/2017-10</t>
  </si>
  <si>
    <t>P-58</t>
  </si>
  <si>
    <t>48610.001433/2017-87</t>
  </si>
  <si>
    <t>PETROBRAS XXV / P-25</t>
  </si>
  <si>
    <t>2.3 insubsistente. Pagamento parcial com 30% das infrações 2.1 e 2.4. Recurso da 2.2, e pagamento integral e com correção de juros e multa da 2.2.</t>
  </si>
  <si>
    <t>48610.004285/2018-33</t>
  </si>
  <si>
    <t>33.000.167/0001-12</t>
  </si>
  <si>
    <t>P-55</t>
  </si>
  <si>
    <t>48610.004879/2018-44</t>
  </si>
  <si>
    <t>33.000.167/0001-13</t>
  </si>
  <si>
    <t>48610.009009/2018-61</t>
  </si>
  <si>
    <t>IMPROCEDENTES</t>
  </si>
  <si>
    <t>48610.013163/2009-47</t>
  </si>
  <si>
    <t>Hess Brasil Petróleo Ltda.</t>
  </si>
  <si>
    <t>07.699.629/0001-10</t>
  </si>
  <si>
    <t>Unidade de
Perfuração Marítima NS Deepwater Discovery</t>
  </si>
  <si>
    <t>Julgado</t>
  </si>
  <si>
    <t>IMPROCEDENTE</t>
  </si>
  <si>
    <t>48610.008648/2010-52</t>
  </si>
  <si>
    <t>48610.001860/2011-70</t>
  </si>
  <si>
    <t>Uirapuru</t>
  </si>
  <si>
    <t>48610.003252/2012-81</t>
  </si>
  <si>
    <t>PUB-07/ Campo de Ubarana/ Bacia Potiguar</t>
  </si>
  <si>
    <t>48610.003254/2012-70</t>
  </si>
  <si>
    <t>PUB-10/ Campo de Ubarana/ Bacia Potiguar</t>
  </si>
  <si>
    <t>48610.004365/2012-01</t>
  </si>
  <si>
    <t>48610.002052/2013-91</t>
  </si>
  <si>
    <t>48610.005407/2012-13</t>
  </si>
  <si>
    <t>NS-Cerrado (NS-36)</t>
  </si>
  <si>
    <t>48610.003049/2013-95</t>
  </si>
  <si>
    <t>Sonangol Starfish Oil &amp; Gas S.A.</t>
  </si>
  <si>
    <t>Aracuã</t>
  </si>
  <si>
    <t>48610.003542/2013-13</t>
  </si>
  <si>
    <t>RTDT/ Oleoduto 6"LS/ Oleoduto 8"VB-03/FC</t>
  </si>
  <si>
    <t>48610.010979-2013-03</t>
  </si>
  <si>
    <t>SISO/ P-43/ Campo Barracuda</t>
  </si>
  <si>
    <t>48610.012415/2013-05</t>
  </si>
  <si>
    <t>DSO/ Concessão de Biguá</t>
  </si>
  <si>
    <t>48610.000696/2014-26</t>
  </si>
  <si>
    <t>Plataforma P-62</t>
  </si>
  <si>
    <t>48610.000216/2014-27</t>
  </si>
  <si>
    <t>Oleoduto 12" PUB-3/ETO</t>
  </si>
  <si>
    <t>48610.002445/2014-86</t>
  </si>
  <si>
    <t>RTDT / Oleoduto 10" ETO Imbé - Estação "A" Araças</t>
  </si>
  <si>
    <t>48610.003705/2014-31</t>
  </si>
  <si>
    <t>Córrego Cedro Norte Sul / SISO</t>
  </si>
  <si>
    <t>48610.004722/2014-95</t>
  </si>
  <si>
    <t>Campo Albacora / Embarcação TS Luxento / SISO</t>
  </si>
  <si>
    <t>48610.005161/2014-41</t>
  </si>
  <si>
    <t>Gasoduto de Merluza - GA - PMLZ-1/RPBC</t>
  </si>
  <si>
    <t>48610.005001/2014-01</t>
  </si>
  <si>
    <t>Campos de Bijupirá e Salema / PFSO Fluminense</t>
  </si>
  <si>
    <t>48610.010523/2014-16</t>
  </si>
  <si>
    <t>Oleoduto 12" Estação A Araças / Estação Recife</t>
  </si>
  <si>
    <t>48610.002146/2015-22</t>
  </si>
  <si>
    <t xml:space="preserve">Karoon Petróleo &amp; Gas Ltda. </t>
  </si>
  <si>
    <t>09.347.916/0001-97</t>
  </si>
  <si>
    <t xml:space="preserve">Sonda Olinda Star </t>
  </si>
  <si>
    <t>48610.002248/2015-48</t>
  </si>
  <si>
    <t>Schain Sertão / Poço 3-BRSA-1267-RJS</t>
  </si>
  <si>
    <t>48610.007940/2015-62</t>
  </si>
  <si>
    <t>Concessão de Sauípe</t>
  </si>
  <si>
    <t>48610.001626/2016-57</t>
  </si>
  <si>
    <t>FPSO Peregrino</t>
  </si>
  <si>
    <t>48610.012595/2016-60</t>
  </si>
  <si>
    <t>48610.005818/2015-51</t>
  </si>
  <si>
    <t>DSO / Plataforma P-23 / Campo de Roncador</t>
  </si>
  <si>
    <t>48610.006529/2015-70</t>
  </si>
  <si>
    <t>Oleoduto 26" ETA-A/GMR</t>
  </si>
  <si>
    <t>48610.008971/2015-31</t>
  </si>
  <si>
    <t>PUB-02</t>
  </si>
  <si>
    <t>48610.008973/2015-20</t>
  </si>
  <si>
    <t>PUB-03</t>
  </si>
  <si>
    <t>48610.004224/2016-12</t>
  </si>
  <si>
    <t>Plataforma P-54 / Roncador</t>
  </si>
  <si>
    <t>48610.001032/2016-46</t>
  </si>
  <si>
    <t>Atlantic Star / Campo de Linguado</t>
  </si>
  <si>
    <t>48610.003889/2016-09</t>
  </si>
  <si>
    <t>48610.001018/2016-42</t>
  </si>
  <si>
    <t>Concessão de Furado</t>
  </si>
  <si>
    <t>48610.003312/2016-99</t>
  </si>
  <si>
    <t>48610.002421/2016-99</t>
  </si>
  <si>
    <t>Campo de Aracuã</t>
  </si>
  <si>
    <t>48610.013659/2016-40</t>
  </si>
  <si>
    <t>Sabiá da Mata e Sabiá Bico de Osso</t>
  </si>
  <si>
    <t>48610.000103/2017-74</t>
  </si>
  <si>
    <t>ODN I</t>
  </si>
  <si>
    <t>48610.007667/2013-12</t>
  </si>
  <si>
    <t>P-15</t>
  </si>
  <si>
    <t>48610.001355/2017-11</t>
  </si>
  <si>
    <t>Cidade de Mangaratiba</t>
  </si>
  <si>
    <t>48610.006323/2016-21</t>
  </si>
  <si>
    <t>48610.011366/2015-47</t>
  </si>
  <si>
    <t>UTC Exploração e Produção S.A.</t>
  </si>
  <si>
    <t>12.456.210/0001-78</t>
  </si>
  <si>
    <t>Galo de Campina</t>
  </si>
  <si>
    <t>48610.004223/2016-60</t>
  </si>
  <si>
    <t>48610.010681/2014-76</t>
  </si>
  <si>
    <t>Sonda ODN Tay IV / Poço 7-LL-36-RJS / Campo de Lula</t>
  </si>
  <si>
    <t>48610.000942/2016-10</t>
  </si>
  <si>
    <t>Sonda West Tellus (NS-47) / Campo de Libra</t>
  </si>
  <si>
    <t>48610.003675/2016-24</t>
  </si>
  <si>
    <t>FPSO Cidade de Ilhabela / Campo de Sapinhoá</t>
  </si>
  <si>
    <t>48610.001259/2017-72</t>
  </si>
  <si>
    <t>Gavião Branco</t>
  </si>
  <si>
    <t>48610.001030/2016-57</t>
  </si>
  <si>
    <t>FPSO Cidade de Rio das Ostras / Campo de Tartaruga Verde</t>
  </si>
  <si>
    <t>48610.003696/2016-40</t>
  </si>
  <si>
    <t>Tabuleiro dos Martins</t>
  </si>
  <si>
    <t>48610.015147/2016-18</t>
  </si>
  <si>
    <t>48610.006599/2017-90</t>
  </si>
  <si>
    <t>48610.002335/2017-67</t>
  </si>
  <si>
    <t>FPSO Espírito Santo</t>
  </si>
  <si>
    <t>48610.005825/2017-15</t>
  </si>
  <si>
    <t>FPSO P-35</t>
  </si>
  <si>
    <t>48610.002405/2017-87</t>
  </si>
  <si>
    <t>48610.011422/2017-13</t>
  </si>
  <si>
    <t>FPSO - Cidade de Vitória - Campo de Golfinho</t>
  </si>
  <si>
    <t>497298 - 535203R</t>
  </si>
  <si>
    <t>48610.013240/2016-98</t>
  </si>
  <si>
    <t>P-56 / Marlim Sul</t>
  </si>
  <si>
    <t>48610.004981/2017-69</t>
  </si>
  <si>
    <t>Petro Rio O&amp;G Exploração e Produção de Petróleo Ltda.</t>
  </si>
  <si>
    <t>Plataforma Fixa Polvo A</t>
  </si>
  <si>
    <t>48610.000002/2018-84</t>
  </si>
  <si>
    <t>Concessão de Mossoró</t>
  </si>
  <si>
    <t>48610.007704/2017-16</t>
  </si>
  <si>
    <t>Plataforma de Namorado - 1 (PNA-1)</t>
  </si>
  <si>
    <t>48610.001866/2018-13</t>
  </si>
  <si>
    <t>Concessão de Canto do Amaro</t>
  </si>
  <si>
    <t>48610.004854/2018-41</t>
  </si>
  <si>
    <t>48610.012039/2018-55</t>
  </si>
  <si>
    <t>48610.009494/2018-73</t>
  </si>
  <si>
    <t>Pilar</t>
  </si>
  <si>
    <t>48610.002197/2018-05</t>
  </si>
  <si>
    <t>Água Grande</t>
  </si>
  <si>
    <t>48610.006049/2018-51</t>
  </si>
  <si>
    <t xml:space="preserve">Laguna Star </t>
  </si>
  <si>
    <t>48610.202974/2019-92</t>
  </si>
  <si>
    <t>OP-FBM</t>
  </si>
  <si>
    <t>48610.209460/2019-68</t>
  </si>
  <si>
    <t>48610.210248/2019-43</t>
  </si>
  <si>
    <t>Angico</t>
  </si>
  <si>
    <t>48610.005881/2018-31</t>
  </si>
  <si>
    <t>48610.218200/2019-83</t>
  </si>
  <si>
    <t>5/28/2018</t>
  </si>
  <si>
    <t>48610.004955/2018-11</t>
  </si>
  <si>
    <t>48610.001455/2018-28</t>
  </si>
  <si>
    <t>48610.208559/2019-42</t>
  </si>
  <si>
    <t>48610.010532/2018-31</t>
  </si>
  <si>
    <t>FPSO Cidade de Vitória</t>
  </si>
  <si>
    <t>48610.009634/2018-11</t>
  </si>
  <si>
    <t>Escritório</t>
  </si>
  <si>
    <t>48610.210337/2019-90</t>
  </si>
  <si>
    <t xml:space="preserve">MULTA APLICADA  </t>
  </si>
  <si>
    <t>Processo Judicial</t>
  </si>
  <si>
    <t>SUB JUDICE</t>
  </si>
  <si>
    <t>48610.013042/2011-10</t>
  </si>
  <si>
    <t>FPSO Piranema / Campo de Piranema</t>
  </si>
  <si>
    <t xml:space="preserve">Encerrado na esfera administrativa. Ainda não houve pagamento /conversão de depósito em renda. </t>
  </si>
  <si>
    <t xml:space="preserve">0044121-27.2012.4.02.5101 </t>
  </si>
  <si>
    <t>48610.014150/2011-18</t>
  </si>
  <si>
    <t>PXA-01/ Campo de Xaréu/ Bacia Potiguar</t>
  </si>
  <si>
    <t xml:space="preserve">0008592-44.2012.4.02.5101 </t>
  </si>
  <si>
    <t>48610.015368/2011-81</t>
  </si>
  <si>
    <t>PUB-08/ Campo de Ubarana/ Bacia Potiguar</t>
  </si>
  <si>
    <t xml:space="preserve">0045401.33.2012.4.02.5101 </t>
  </si>
  <si>
    <t>48610.015367/2011-37</t>
  </si>
  <si>
    <t>PUB-09/ Campo de Ubarana/ Bacia Potiguar</t>
  </si>
  <si>
    <t>0045401.33.2012.4.02.5102</t>
  </si>
  <si>
    <t>48610.015366/2011-92</t>
  </si>
  <si>
    <t>PUB-12/ Campo de Ubarana/ Bacia Potiguar</t>
  </si>
  <si>
    <t>0045401.33.2012.4.02.5103</t>
  </si>
  <si>
    <t>48610.015365/2011-48</t>
  </si>
  <si>
    <t>PUB-13/ Campo de Ubarana/ Bacia Potiguar</t>
  </si>
  <si>
    <t>0045401.33.2012.4.02.5104</t>
  </si>
  <si>
    <t>48610.015369/2011-26</t>
  </si>
  <si>
    <t>PUB-01/ Campo de Ubarana/ Bacia Potiguar</t>
  </si>
  <si>
    <t>0045401.33.2012.4.02.5105</t>
  </si>
  <si>
    <t>48610.015971/2011-63</t>
  </si>
  <si>
    <t>FPSO Capixaba / Campo de Cachalote</t>
  </si>
  <si>
    <t>0045401-33.2012.4.02.5101 - 24ªVF/RJ</t>
  </si>
  <si>
    <t>48610.016396/2011-16</t>
  </si>
  <si>
    <t>West Taurus / Bloco BM-S-11</t>
  </si>
  <si>
    <t xml:space="preserve">0048849-14.2012.4.02.5101 </t>
  </si>
  <si>
    <t>48610.003251/2012-36</t>
  </si>
  <si>
    <t>PUB-05/ Campo de Ubarana/ Bacia Potiguar</t>
  </si>
  <si>
    <t xml:space="preserve">0019672-68.2013.4.02.5101 </t>
  </si>
  <si>
    <t>48610.003253/2012-25</t>
  </si>
  <si>
    <t>Ubarana / PUB-06</t>
  </si>
  <si>
    <t>0005651-53.2014.4.02.5101</t>
  </si>
  <si>
    <t>48610.003255/2012-14</t>
  </si>
  <si>
    <t>Ubarana / PUB-11</t>
  </si>
  <si>
    <t xml:space="preserve">0005653-23.2014.4.02.5101 </t>
  </si>
  <si>
    <t>48610.006333/2012-32</t>
  </si>
  <si>
    <t>FPSO Cidade de Vitória / Campo de Golfinho</t>
  </si>
  <si>
    <t>0007026-89.2014.4.02.5101</t>
  </si>
  <si>
    <t>48610.004493/2013-28</t>
  </si>
  <si>
    <t>Gasoduto 6" Zona Norte/ Satélite 06/ Concessão Agua Grande</t>
  </si>
  <si>
    <t>0003069-80.2014.4.02.5101</t>
  </si>
  <si>
    <t>48610.006405/2013-22</t>
  </si>
  <si>
    <t>PVM-1 / Campo de Vermelho</t>
  </si>
  <si>
    <t xml:space="preserve">0009833-48.2015.4.02.5101 </t>
  </si>
  <si>
    <t>48610.010904/2013-14</t>
  </si>
  <si>
    <t>SISO/ P-37/ Campo Marlim</t>
  </si>
  <si>
    <t>0006658-80.2014.4.02.5101</t>
  </si>
  <si>
    <t>48610.010932/2013-31</t>
  </si>
  <si>
    <t>SISO/ Campo de Dom João</t>
  </si>
  <si>
    <t>48610.010905/2013-69</t>
  </si>
  <si>
    <t xml:space="preserve">SISO/ FPSO Cidade de São Mateus/ Camarupim </t>
  </si>
  <si>
    <t>48610.010937/2013-64</t>
  </si>
  <si>
    <t>SISO/ FPSO Capixaba/ Campo Baleia Franca</t>
  </si>
  <si>
    <t>48610.010933/2013-86</t>
  </si>
  <si>
    <t>SISO/ Campo de Merluza</t>
  </si>
  <si>
    <t>48610.011147/2013-04</t>
  </si>
  <si>
    <t>SISO/P-35/ Campo Marlim</t>
  </si>
  <si>
    <t>48610.012414/2013-52</t>
  </si>
  <si>
    <t>DSO/ Canário</t>
  </si>
  <si>
    <t>0008784-06.2014.4.02.5101</t>
  </si>
  <si>
    <t>48610.012585/2013-81</t>
  </si>
  <si>
    <t>POUB-01/Campo Oeste de Ubarana</t>
  </si>
  <si>
    <t>0144067-98.2014.4.02.5101</t>
  </si>
  <si>
    <t>48610.012591/2013-39</t>
  </si>
  <si>
    <t>POUB-02/Campo Oeste de Ubarana</t>
  </si>
  <si>
    <t>48610.001003/2014-12</t>
  </si>
  <si>
    <t>DSO/ Uirapuru</t>
  </si>
  <si>
    <t>0008785-88.2014.4.02.5101</t>
  </si>
  <si>
    <t>48610.002154/2014-98</t>
  </si>
  <si>
    <t xml:space="preserve">Dutos Bahia / Oleoduto 6" Estação de Rio do Bú - ETO de Fazenda Bálsamo </t>
  </si>
  <si>
    <t>0013240-96.2014.4.02.5101</t>
  </si>
  <si>
    <t>48610.002156/2014-87, 48610.206213/2018-29 e 48610.211601/2019-11</t>
  </si>
  <si>
    <t xml:space="preserve">Dutos Bahia / Oleoduto 6" Estação Remanso / Estação São Roque </t>
  </si>
  <si>
    <t>0015536-91.2014.4.02.5101</t>
  </si>
  <si>
    <t>48610.002351/2014-15 e 48610.204877/2019-34</t>
  </si>
  <si>
    <t>RTDT / Gasoduto 6" Remanso / Est. Comp. São Roque</t>
  </si>
  <si>
    <t>0059143-23.2015.4.02.5101</t>
  </si>
  <si>
    <t>48610.002348/2014-93</t>
  </si>
  <si>
    <t>RTDT / Gasoduto 8" Estação Comp Miranga / UPGN Catu</t>
  </si>
  <si>
    <t xml:space="preserve">Foram pagas as multas dos itens 2.1 e 2.3, aos 12/03/2015 - Judicialização em relação ao item 2.2 </t>
  </si>
  <si>
    <t>0062805-92.2015.4.02.5101</t>
  </si>
  <si>
    <t>48610.002355/2014-95</t>
  </si>
  <si>
    <t>RTDT / Oleoduto 8" Riacho da Barra / ETO imbé</t>
  </si>
  <si>
    <t>0013729-36.2014.4.02.5101</t>
  </si>
  <si>
    <t>48610.002350/2014-62</t>
  </si>
  <si>
    <t>RTDT / Gasoduto 8" Estação Remanso - Est. Comp. São Roque</t>
  </si>
  <si>
    <t>0033606-25.2015.4.02.5101</t>
  </si>
  <si>
    <t>48610.002441/2014-06</t>
  </si>
  <si>
    <t>RTDT / Gasoduto 6" Satélite São Pedro / Estação São Roque</t>
  </si>
  <si>
    <t xml:space="preserve"> 0022124-80.2015.4.02.5101</t>
  </si>
  <si>
    <t>48610.002444/2014-31</t>
  </si>
  <si>
    <t>RTDT / Gasoduto 10" Estação MG-Norte / Estação C MG</t>
  </si>
  <si>
    <t>0161188-42.2014.4.02.5101</t>
  </si>
  <si>
    <t>48610.003215/2014-34 e 48610.208353/2020-56</t>
  </si>
  <si>
    <t>RTDT / Oleoduto 6" Estação MG-Norte / Estação C MG</t>
  </si>
  <si>
    <t>0502971-04.2015.4.02.5101</t>
  </si>
  <si>
    <t>48610.003658/2014-25</t>
  </si>
  <si>
    <t>Campo Roncador/ Plataforma P-55</t>
  </si>
  <si>
    <t>Foram pagas as multas dos itens 2.1, 2.2 e 2.3 (dia 16/10/2014) - Pendente de pagamento em relação ao item 2.4</t>
  </si>
  <si>
    <t>0041666-84.2015.4.02.5101</t>
  </si>
  <si>
    <t>48610.006040/2014-17</t>
  </si>
  <si>
    <t>Campo de Roncador / Plataforma P-62</t>
  </si>
  <si>
    <t xml:space="preserve">0005327-29.2015.4.02.5101 </t>
  </si>
  <si>
    <t>48610.009248/2014-28</t>
  </si>
  <si>
    <t>0075514-62.2015.4.02.5101</t>
  </si>
  <si>
    <t>48610.010682/2014-11</t>
  </si>
  <si>
    <t>Campo de Roncador / Plataforma P-55</t>
  </si>
  <si>
    <t>Encerrado na esfera administrativa. Ainda não houve pagamento em relação aos juros de mora e multa.</t>
  </si>
  <si>
    <t>48610.000415/2015-16</t>
  </si>
  <si>
    <t>Campo Marlim / P-33</t>
  </si>
  <si>
    <t xml:space="preserve">Foram pagas as multas dos itens 2.1 e 2.2, - Judicialização em relação aos itens 2.3 e 2.4 </t>
  </si>
  <si>
    <t>0081523-06.2016.4.02.5101</t>
  </si>
  <si>
    <t>48610.002711/2015-51</t>
  </si>
  <si>
    <t>Foi paga a multa do item 2.1  - Judicialização em relação ao item 2.2</t>
  </si>
  <si>
    <t>0079300-80.2016.4.02.5101</t>
  </si>
  <si>
    <t>48610.009248/2014-98</t>
  </si>
  <si>
    <t xml:space="preserve">HRT O&amp;G Exploração e Produção de Petróleo Ltda. </t>
  </si>
  <si>
    <t>Enviados para cobrança (SFO/NGC)</t>
  </si>
  <si>
    <t>48610.001002/2014-78</t>
  </si>
  <si>
    <t>DSO/ Tabuleiro dos Martins</t>
  </si>
  <si>
    <t>Aguardando pagamento</t>
  </si>
  <si>
    <t>48610.000471/2015-51</t>
  </si>
  <si>
    <t>Gasoduto GN-12-Robalo/Carmópolis</t>
  </si>
  <si>
    <t>0129778-29.2015.4.02.5101</t>
  </si>
  <si>
    <t>48610.008281/2014-09</t>
  </si>
  <si>
    <t>Campo de Lula / Sonda Alpha Star (SS-83)</t>
  </si>
  <si>
    <t>0131211-34.2016.4.02.5101</t>
  </si>
  <si>
    <t>48610.003306/2015-51</t>
  </si>
  <si>
    <t>0069941-38.2018.4.02.5101</t>
  </si>
  <si>
    <t>48610.007936/2015-02</t>
  </si>
  <si>
    <t>Concessão de Galo de Campina</t>
  </si>
  <si>
    <t>48610.007937/2015-49</t>
  </si>
  <si>
    <t>Concessão de Periquito</t>
  </si>
  <si>
    <t>0801628-65.2019.4.05.8401 - 8ª VF/RN</t>
  </si>
  <si>
    <t>48610.006530/2015-02 e 48610.215651/2019-69</t>
  </si>
  <si>
    <t>Dutos UO-RNCE</t>
  </si>
  <si>
    <t>5025858-46.2018.4.02.5101</t>
  </si>
  <si>
    <t>48610.013242/2015-04</t>
  </si>
  <si>
    <t>Campo de João de Barro</t>
  </si>
  <si>
    <t>48610.013243/2015-41</t>
  </si>
  <si>
    <t>Campo de Periquito</t>
  </si>
  <si>
    <t>48610.001411/2017-17</t>
  </si>
  <si>
    <t>Estação Coletora Fazenda Rio Branco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</si>
</sst>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&quot;R$&quot;#,##0.00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b/>
      <sz val="14"/>
      <color rgb="FF000000"/>
      <name val="Arial"/>
      <family val="2"/>
    </font>
    <font>
      <sz val="11"/>
      <color rgb="FF000000"/>
      <name val="Calibri"/>
      <charset val="1"/>
    </font>
    <font>
      <sz val="11"/>
      <color rgb="FF444444"/>
      <name val="Calibri"/>
      <family val="2"/>
      <charset val="1"/>
    </font>
    <font>
      <sz val="14"/>
      <color rgb="FFFFFFFF"/>
      <name val="Arial"/>
    </font>
    <font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4472C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">
        <color rgb="FFEBEBEB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33">
    <xf numFmtId="0" fontId="0" fillId="0" borderId="0"/>
    <xf numFmtId="165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9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 wrapText="1"/>
    </xf>
    <xf numFmtId="165" fontId="0" fillId="0" borderId="0" xfId="1" applyFon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165" fontId="3" fillId="3" borderId="0" xfId="1" applyFont="1" applyFill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165" fontId="0" fillId="0" borderId="0" xfId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14" fontId="0" fillId="4" borderId="2" xfId="0" applyNumberForma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5" fontId="4" fillId="0" borderId="0" xfId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5" fontId="3" fillId="0" borderId="0" xfId="1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165" fontId="3" fillId="0" borderId="3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165" fontId="3" fillId="0" borderId="0" xfId="1" applyFont="1" applyFill="1" applyBorder="1" applyAlignment="1">
      <alignment horizontal="center" vertical="center" wrapText="1"/>
    </xf>
    <xf numFmtId="165" fontId="4" fillId="0" borderId="0" xfId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14" fontId="0" fillId="3" borderId="0" xfId="0" applyNumberForma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1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14" fontId="3" fillId="5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2" xfId="0" applyFont="1" applyFill="1" applyBorder="1" applyAlignment="1">
      <alignment vertical="center" wrapText="1"/>
    </xf>
    <xf numFmtId="165" fontId="3" fillId="5" borderId="0" xfId="1" applyFont="1" applyFill="1" applyBorder="1" applyAlignment="1">
      <alignment horizontal="center" vertical="center" wrapText="1"/>
    </xf>
    <xf numFmtId="165" fontId="9" fillId="3" borderId="0" xfId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0" fillId="0" borderId="0" xfId="0" applyNumberFormat="1" applyFill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4" xfId="0" applyFill="1" applyBorder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5" fontId="1" fillId="2" borderId="8" xfId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3" borderId="0" xfId="0" applyNumberForma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0" fillId="3" borderId="5" xfId="0" applyNumberForma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14" fontId="0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4" fontId="3" fillId="0" borderId="0" xfId="1" applyNumberFormat="1" applyFont="1" applyFill="1" applyBorder="1" applyAlignment="1">
      <alignment horizontal="center" vertical="center" wrapText="1"/>
    </xf>
    <xf numFmtId="165" fontId="9" fillId="3" borderId="0" xfId="1" applyFont="1" applyFill="1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 vertical="center" wrapText="1"/>
    </xf>
    <xf numFmtId="0" fontId="0" fillId="0" borderId="0" xfId="0" quotePrefix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14" fontId="13" fillId="0" borderId="0" xfId="0" applyNumberFormat="1" applyFont="1" applyFill="1" applyBorder="1" applyAlignment="1">
      <alignment horizontal="center" vertical="center" wrapText="1"/>
    </xf>
    <xf numFmtId="14" fontId="14" fillId="0" borderId="0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2" applyFont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4" fillId="0" borderId="0" xfId="2" applyFont="1"/>
    <xf numFmtId="14" fontId="17" fillId="0" borderId="0" xfId="0" applyNumberFormat="1" applyFont="1" applyAlignment="1">
      <alignment horizontal="center" vertical="center"/>
    </xf>
    <xf numFmtId="0" fontId="0" fillId="4" borderId="0" xfId="0" applyFont="1" applyFill="1" applyBorder="1" applyAlignment="1">
      <alignment horizontal="left" vertical="center" wrapText="1"/>
    </xf>
    <xf numFmtId="0" fontId="0" fillId="0" borderId="0" xfId="0"/>
    <xf numFmtId="0" fontId="5" fillId="4" borderId="0" xfId="0" applyFont="1" applyFill="1" applyBorder="1" applyAlignment="1">
      <alignment horizontal="center" vertical="center" wrapText="1"/>
    </xf>
    <xf numFmtId="14" fontId="0" fillId="4" borderId="0" xfId="0" applyNumberForma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4" borderId="0" xfId="0" applyFont="1" applyFill="1" applyBorder="1" applyAlignment="1">
      <alignment horizontal="center" vertical="center" wrapText="1"/>
    </xf>
    <xf numFmtId="14" fontId="0" fillId="4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4" fontId="0" fillId="4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14" fontId="0" fillId="6" borderId="0" xfId="0" applyNumberFormat="1" applyFill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14" fontId="17" fillId="0" borderId="0" xfId="0" applyNumberFormat="1" applyFont="1"/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17" fillId="0" borderId="0" xfId="0" applyNumberFormat="1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0" fillId="7" borderId="1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4" borderId="0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19" fillId="0" borderId="0" xfId="0" quotePrefix="1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19" fillId="0" borderId="2" xfId="0" applyFont="1" applyFill="1" applyBorder="1" applyAlignment="1">
      <alignment vertical="center" wrapText="1"/>
    </xf>
    <xf numFmtId="0" fontId="19" fillId="0" borderId="0" xfId="0" applyFont="1"/>
    <xf numFmtId="14" fontId="19" fillId="3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65" fontId="9" fillId="0" borderId="0" xfId="1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7" borderId="0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5" fillId="0" borderId="0" xfId="0" applyFont="1" applyAlignment="1">
      <alignment horizontal="center" wrapText="1"/>
    </xf>
    <xf numFmtId="49" fontId="0" fillId="0" borderId="0" xfId="0" applyNumberFormat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/>
    </xf>
    <xf numFmtId="14" fontId="24" fillId="9" borderId="0" xfId="0" applyNumberFormat="1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/>
    </xf>
    <xf numFmtId="0" fontId="11" fillId="8" borderId="16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165" fontId="9" fillId="3" borderId="17" xfId="1" applyFont="1" applyFill="1" applyBorder="1" applyAlignment="1">
      <alignment horizontal="center" vertical="center"/>
    </xf>
  </cellXfs>
  <cellStyles count="33">
    <cellStyle name="Hiperlink" xfId="2" builtinId="8"/>
    <cellStyle name="Moeda" xfId="1" builtinId="4"/>
    <cellStyle name="Moeda 2" xfId="4" xr:uid="{00000000-0005-0000-0000-000002000000}"/>
    <cellStyle name="Moeda 2 2" xfId="9" xr:uid="{00000000-0005-0000-0000-000003000000}"/>
    <cellStyle name="Moeda 2 2 2" xfId="30" xr:uid="{00000000-0005-0000-0000-000004000000}"/>
    <cellStyle name="Moeda 2 2 3" xfId="19" xr:uid="{00000000-0005-0000-0000-000005000000}"/>
    <cellStyle name="Moeda 2 3" xfId="25" xr:uid="{00000000-0005-0000-0000-000006000000}"/>
    <cellStyle name="Moeda 2 4" xfId="13" xr:uid="{00000000-0005-0000-0000-000007000000}"/>
    <cellStyle name="Moeda 3" xfId="6" xr:uid="{00000000-0005-0000-0000-000008000000}"/>
    <cellStyle name="Moeda 3 2" xfId="11" xr:uid="{00000000-0005-0000-0000-000009000000}"/>
    <cellStyle name="Moeda 3 2 2" xfId="32" xr:uid="{00000000-0005-0000-0000-00000A000000}"/>
    <cellStyle name="Moeda 3 2 3" xfId="21" xr:uid="{00000000-0005-0000-0000-00000B000000}"/>
    <cellStyle name="Moeda 3 3" xfId="27" xr:uid="{00000000-0005-0000-0000-00000C000000}"/>
    <cellStyle name="Moeda 3 4" xfId="15" xr:uid="{00000000-0005-0000-0000-00000D000000}"/>
    <cellStyle name="Moeda 4" xfId="7" xr:uid="{00000000-0005-0000-0000-00000E000000}"/>
    <cellStyle name="Moeda 4 2" xfId="28" xr:uid="{00000000-0005-0000-0000-00000F000000}"/>
    <cellStyle name="Moeda 4 3" xfId="16" xr:uid="{00000000-0005-0000-0000-000010000000}"/>
    <cellStyle name="Moeda 5" xfId="3" xr:uid="{00000000-0005-0000-0000-000011000000}"/>
    <cellStyle name="Moeda 5 2" xfId="24" xr:uid="{00000000-0005-0000-0000-000012000000}"/>
    <cellStyle name="Moeda 5 3" xfId="18" xr:uid="{00000000-0005-0000-0000-000013000000}"/>
    <cellStyle name="Moeda 6" xfId="22" xr:uid="{00000000-0005-0000-0000-000014000000}"/>
    <cellStyle name="Moeda 7" xfId="12" xr:uid="{00000000-0005-0000-0000-000015000000}"/>
    <cellStyle name="Normal" xfId="0" builtinId="0"/>
    <cellStyle name="Vírgula 2" xfId="5" xr:uid="{00000000-0005-0000-0000-000017000000}"/>
    <cellStyle name="Vírgula 2 2" xfId="10" xr:uid="{00000000-0005-0000-0000-000018000000}"/>
    <cellStyle name="Vírgula 2 2 2" xfId="31" xr:uid="{00000000-0005-0000-0000-000019000000}"/>
    <cellStyle name="Vírgula 2 2 3" xfId="20" xr:uid="{00000000-0005-0000-0000-00001A000000}"/>
    <cellStyle name="Vírgula 2 3" xfId="26" xr:uid="{00000000-0005-0000-0000-00001B000000}"/>
    <cellStyle name="Vírgula 2 4" xfId="14" xr:uid="{00000000-0005-0000-0000-00001C000000}"/>
    <cellStyle name="Vírgula 3" xfId="8" xr:uid="{00000000-0005-0000-0000-00001D000000}"/>
    <cellStyle name="Vírgula 3 2" xfId="29" xr:uid="{00000000-0005-0000-0000-00001E000000}"/>
    <cellStyle name="Vírgula 3 3" xfId="17" xr:uid="{00000000-0005-0000-0000-00001F000000}"/>
    <cellStyle name="Vírgula 4" xfId="23" xr:uid="{00000000-0005-0000-0000-000020000000}"/>
  </cellStyles>
  <dxfs count="0"/>
  <tableStyles count="0" defaultTableStyle="TableStyleMedium9" defaultPivotStyle="PivotStyleLight16"/>
  <colors>
    <mruColors>
      <color rgb="FFFFCCFF"/>
      <color rgb="FFFFFF99"/>
      <color rgb="FFCCFFCC"/>
      <color rgb="FFEC8B84"/>
      <color rgb="FF9BBC58"/>
      <color rgb="FFB2CB7F"/>
      <color rgb="FFFFC1C1"/>
      <color rgb="FFFFAFAF"/>
      <color rgb="FFFF8181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>
  <namedSheetView name="Exibir1" id="{63C086C1-CFA1-442C-A3A3-92CE2DF36FCE}"/>
  <namedSheetView name="Exibir2" id="{4E9A9798-1C74-4D60-AE44-FEA35988E166}"/>
  <namedSheetView name="Exibir3" id="{3D5BFE95-248B-4A78-9294-39120F44EC98}"/>
  <namedSheetView name="Exibir4" id="{B091D3AD-C752-4F8F-BF49-0E851490A3D5}"/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>
  <namedSheetView name="Exibir1" id="{654096EE-2ACD-453B-A36D-DDD1F5DC8E43}"/>
  <namedSheetView name="Exibir2" id="{22B828CC-4F16-46F6-B3C3-B01331D10A22}"/>
  <namedSheetView name="Exibir3" id="{3AA8FDFB-48ED-426A-90E9-2F552BD569CE}"/>
</namedSheetViews>
</file>

<file path=xl/namedSheetViews/namedSheetView3.xml><?xml version="1.0" encoding="utf-8"?>
<namedSheetViews xmlns="http://schemas.microsoft.com/office/spreadsheetml/2019/namedsheetviews" xmlns:x="http://schemas.openxmlformats.org/spreadsheetml/2006/main">
  <namedSheetView name="Exibir1" id="{4D7B5282-D3DC-4F00-AA23-B9E5D5E4FE71}"/>
  <namedSheetView name="Exibir2" id="{D24D496E-7AE2-4450-8F14-B898D674DC19}"/>
  <namedSheetView name="Exibir3" id="{04AB7CDD-40B1-41CE-ADAA-10C17EF79FA2}"/>
</namedSheetViews>
</file>

<file path=xl/persons/person.xml><?xml version="1.0" encoding="utf-8"?>
<personList xmlns="http://schemas.microsoft.com/office/spreadsheetml/2018/threadedcomments" xmlns:x="http://schemas.openxmlformats.org/spreadsheetml/2006/main">
  <person displayName="jprado" id="{B1329F64-6C2A-45DF-82DC-42CDEAEB2B8F}" userId="jprado" providerId="Non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2" personId="{B1329F64-6C2A-45DF-82DC-42CDEAEB2B8F}" id="{F718B7BB-4B65-4E5C-8E3B-2E88413BE3AC}">
    <text xml:space="preserve">Aguarda análise técnica - 1
Aguarda defesa - 2
Aguarda Retificação do DF- 3
Fazer decisão - 4
Fazer despacho de instrução  - 5
Fazer email solicitando análise técnica - 6
Aguarda pagamento ou recurso - 7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L2" personId="{B1329F64-6C2A-45DF-82DC-42CDEAEB2B8F}" id="{5DD09308-1A3B-485D-8A71-5095B31B22FB}">
    <text xml:space="preserve">Aguarda análise técnica - 1
Aguarda defesa - 2
Aguarda Retificação do DF- 3
Fazer decisão - 4
Fazer despacho de instrução  - 5
Fazer email solicitando análise técnica - 6
Aguarda pagamento ou recurso - 7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K3" personId="{B1329F64-6C2A-45DF-82DC-42CDEAEB2B8F}" id="{5DD09308-1A3B-485E-8A71-5095B31B22FB}">
    <text xml:space="preserve">Aguarda análise técnica - 1
Aguarda defesa - 2
Aguarda Retificação do DF- 3
Fazer decisão - 4
Fazer despacho de instrução  - 5
Fazer email solicitando análise técnica - 6
Aguarda pagamento ou recurso - 7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microsoft.com/office/2019/04/relationships/namedSheetView" Target="../namedSheetViews/namedSheetView1.xml"/><Relationship Id="rId2" Type="http://schemas.openxmlformats.org/officeDocument/2006/relationships/hyperlink" Target="https://sei.anp.gov.br/sei/controlador.php?acao=arvore_visualizar&amp;acao_origem=procedimento_visualizar&amp;id_procedimento=617270&amp;infra_sistema=100000100&amp;infra_unidade_atual=110000020&amp;infra_hash=0c83f4fb8496837f8ba408b97051acabf427bdb8e4b074bee7121e03e35dd00b" TargetMode="External"/><Relationship Id="rId1" Type="http://schemas.openxmlformats.org/officeDocument/2006/relationships/hyperlink" Target="https://sei.anp.gov.br/sei/controlador.php?acao=arvore_visualizar&amp;acao_origem=procedimento_visualizar&amp;id_procedimento=630025&amp;infra_sistema=100000100&amp;infra_unidade_atual=110000020&amp;infra_hash=7975d438fe9b5664e2d85a4bb541affdd811eeb3804a7c166b77bcde6646e33e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Relationship Id="rId4" Type="http://schemas.microsoft.com/office/2019/04/relationships/namedSheetView" Target="../namedSheetViews/namedSheetView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BT399"/>
  <sheetViews>
    <sheetView tabSelected="1" zoomScale="90" zoomScaleNormal="90" workbookViewId="0">
      <pane ySplit="2" topLeftCell="A149" activePane="bottomLeft" state="frozen"/>
      <selection pane="bottomLeft" activeCell="H151" sqref="H151"/>
    </sheetView>
  </sheetViews>
  <sheetFormatPr defaultColWidth="9.140625" defaultRowHeight="18" customHeight="1" x14ac:dyDescent="0.25"/>
  <cols>
    <col min="1" max="1" width="14" style="1" customWidth="1"/>
    <col min="2" max="2" width="12.7109375" style="1" customWidth="1"/>
    <col min="3" max="3" width="21" style="1" bestFit="1" customWidth="1"/>
    <col min="4" max="4" width="27.42578125" style="56" customWidth="1"/>
    <col min="5" max="5" width="26.85546875" style="1" customWidth="1"/>
    <col min="6" max="6" width="27" style="1" customWidth="1"/>
    <col min="7" max="7" width="14.42578125" style="1" customWidth="1"/>
    <col min="8" max="8" width="29.7109375" style="2" customWidth="1"/>
    <col min="9" max="9" width="16.5703125" customWidth="1"/>
    <col min="10" max="10" width="27.42578125" style="1" hidden="1" customWidth="1"/>
    <col min="11" max="11" width="15.7109375" style="1" customWidth="1"/>
    <col min="12" max="12" width="26.85546875" style="153" customWidth="1"/>
    <col min="13" max="14" width="12.28515625" style="1" bestFit="1" customWidth="1"/>
    <col min="15" max="16384" width="9.140625" style="1"/>
  </cols>
  <sheetData>
    <row r="1" spans="1:31" s="66" customFormat="1" ht="42.75" customHeight="1" x14ac:dyDescent="0.25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31" s="3" customFormat="1" ht="93" customHeight="1" x14ac:dyDescent="0.25">
      <c r="A2" s="79" t="s">
        <v>1</v>
      </c>
      <c r="B2" s="68" t="s">
        <v>2</v>
      </c>
      <c r="C2" s="68" t="s">
        <v>3</v>
      </c>
      <c r="D2" s="70" t="s">
        <v>4</v>
      </c>
      <c r="E2" s="68" t="s">
        <v>5</v>
      </c>
      <c r="F2" s="68" t="s">
        <v>6</v>
      </c>
      <c r="G2" s="68" t="s">
        <v>7</v>
      </c>
      <c r="H2" s="68" t="s">
        <v>8</v>
      </c>
      <c r="I2" s="68" t="s">
        <v>9</v>
      </c>
      <c r="J2" s="3" t="s">
        <v>10</v>
      </c>
      <c r="K2" s="79" t="s">
        <v>11</v>
      </c>
      <c r="L2" s="79" t="s">
        <v>12</v>
      </c>
    </row>
    <row r="3" spans="1:31" ht="27" customHeight="1" x14ac:dyDescent="0.25">
      <c r="A3" s="125">
        <v>43066</v>
      </c>
      <c r="B3" s="1">
        <v>522392</v>
      </c>
      <c r="C3" s="1" t="s">
        <v>13</v>
      </c>
      <c r="D3" s="126" t="s">
        <v>14</v>
      </c>
      <c r="E3" s="139" t="s">
        <v>15</v>
      </c>
      <c r="F3" s="1" t="s">
        <v>16</v>
      </c>
      <c r="G3" s="1">
        <v>3</v>
      </c>
      <c r="H3" s="14" t="str">
        <f t="shared" ref="H3:H45" si="0">IF(L3=1,"Aguarda análise técnica",IF(L3=2,"Aguarda defesa",IF(L3=3,"Aguarda Retificação do DF",IF(L3=4,"Pronto para Julgamento",IF(L3=5,"Elaborar Despacho de Instrução",IF(L3=6,"Solicitar Análise Técnica",IF(L3=7,"Aguarda pagamento ou recurso","")))))))</f>
        <v>Pronto para Julgamento</v>
      </c>
      <c r="I3" s="22" t="s">
        <v>17</v>
      </c>
      <c r="K3" s="5" t="s">
        <v>17</v>
      </c>
      <c r="L3" s="150">
        <v>4</v>
      </c>
    </row>
    <row r="4" spans="1:31" ht="27" customHeight="1" x14ac:dyDescent="0.25">
      <c r="A4" s="133">
        <v>43003</v>
      </c>
      <c r="B4" s="128">
        <v>522450</v>
      </c>
      <c r="C4" s="128" t="s">
        <v>18</v>
      </c>
      <c r="D4" s="126" t="s">
        <v>14</v>
      </c>
      <c r="E4" s="139" t="s">
        <v>19</v>
      </c>
      <c r="F4" s="128" t="s">
        <v>20</v>
      </c>
      <c r="G4" s="128">
        <v>3</v>
      </c>
      <c r="H4" s="14" t="str">
        <f t="shared" si="0"/>
        <v>Aguarda análise técnica</v>
      </c>
      <c r="I4" s="22" t="s">
        <v>17</v>
      </c>
      <c r="J4" s="5"/>
      <c r="K4" s="5" t="s">
        <v>17</v>
      </c>
      <c r="L4" s="150">
        <v>1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ht="27" customHeight="1" x14ac:dyDescent="0.25">
      <c r="A5" s="133">
        <v>43087</v>
      </c>
      <c r="B5" s="128">
        <v>522451</v>
      </c>
      <c r="C5" s="128" t="s">
        <v>21</v>
      </c>
      <c r="D5" s="126" t="s">
        <v>14</v>
      </c>
      <c r="E5" s="139" t="s">
        <v>22</v>
      </c>
      <c r="F5" s="128" t="s">
        <v>23</v>
      </c>
      <c r="G5" s="128">
        <v>4</v>
      </c>
      <c r="H5" s="14" t="str">
        <f t="shared" si="0"/>
        <v>Pronto para Julgamento</v>
      </c>
      <c r="I5" s="22" t="s">
        <v>17</v>
      </c>
      <c r="J5" s="5"/>
      <c r="K5" s="5" t="s">
        <v>17</v>
      </c>
      <c r="L5" s="150">
        <v>4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ht="27" customHeight="1" x14ac:dyDescent="0.25">
      <c r="A6" s="133">
        <v>42989</v>
      </c>
      <c r="B6" s="128">
        <v>535150</v>
      </c>
      <c r="C6" s="128" t="s">
        <v>24</v>
      </c>
      <c r="D6" s="126" t="s">
        <v>14</v>
      </c>
      <c r="E6" s="139" t="s">
        <v>25</v>
      </c>
      <c r="F6" s="128" t="s">
        <v>26</v>
      </c>
      <c r="G6" s="128">
        <v>4</v>
      </c>
      <c r="H6" s="14" t="str">
        <f t="shared" si="0"/>
        <v>Pronto para Julgamento</v>
      </c>
      <c r="I6" s="22" t="s">
        <v>17</v>
      </c>
      <c r="J6" s="5"/>
      <c r="K6" s="5" t="s">
        <v>17</v>
      </c>
      <c r="L6" s="149">
        <v>4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customHeight="1" x14ac:dyDescent="0.25">
      <c r="A7" s="133">
        <v>43171</v>
      </c>
      <c r="B7" s="128">
        <v>535169</v>
      </c>
      <c r="C7" s="128" t="s">
        <v>27</v>
      </c>
      <c r="D7" s="126" t="s">
        <v>14</v>
      </c>
      <c r="E7" s="139" t="s">
        <v>28</v>
      </c>
      <c r="F7" s="128" t="s">
        <v>29</v>
      </c>
      <c r="G7" s="128">
        <v>7</v>
      </c>
      <c r="H7" s="14" t="str">
        <f t="shared" si="0"/>
        <v>Pronto para Julgamento</v>
      </c>
      <c r="I7" s="22" t="s">
        <v>17</v>
      </c>
      <c r="J7" s="5"/>
      <c r="K7" s="5" t="s">
        <v>17</v>
      </c>
      <c r="L7" s="149">
        <v>4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ht="27" customHeight="1" x14ac:dyDescent="0.25">
      <c r="A8" s="133">
        <v>42555</v>
      </c>
      <c r="B8" s="128">
        <v>535168</v>
      </c>
      <c r="C8" s="128" t="s">
        <v>30</v>
      </c>
      <c r="D8" s="126" t="s">
        <v>14</v>
      </c>
      <c r="E8" s="139" t="s">
        <v>15</v>
      </c>
      <c r="F8" s="128" t="s">
        <v>31</v>
      </c>
      <c r="G8" s="128">
        <v>4</v>
      </c>
      <c r="H8" s="14" t="str">
        <f t="shared" si="0"/>
        <v>Aguarda análise técnica</v>
      </c>
      <c r="I8" s="22" t="s">
        <v>17</v>
      </c>
      <c r="J8" s="5"/>
      <c r="K8" s="5" t="s">
        <v>17</v>
      </c>
      <c r="L8" s="150">
        <v>1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ht="27" customHeight="1" x14ac:dyDescent="0.25">
      <c r="A9" s="133">
        <v>42611</v>
      </c>
      <c r="B9" s="128">
        <v>522391</v>
      </c>
      <c r="C9" s="128" t="s">
        <v>32</v>
      </c>
      <c r="D9" s="126" t="s">
        <v>14</v>
      </c>
      <c r="E9" s="139" t="s">
        <v>33</v>
      </c>
      <c r="F9" s="128" t="s">
        <v>34</v>
      </c>
      <c r="G9" s="128">
        <v>2</v>
      </c>
      <c r="H9" s="14" t="str">
        <f t="shared" si="0"/>
        <v>Pronto para Julgamento</v>
      </c>
      <c r="I9" s="22" t="s">
        <v>17</v>
      </c>
      <c r="J9" s="5"/>
      <c r="K9" s="5" t="s">
        <v>17</v>
      </c>
      <c r="L9" s="150">
        <v>4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ht="27" customHeight="1" x14ac:dyDescent="0.25">
      <c r="A10" s="133">
        <v>42982</v>
      </c>
      <c r="B10" s="128">
        <v>535187</v>
      </c>
      <c r="C10" s="128" t="s">
        <v>35</v>
      </c>
      <c r="D10" s="126" t="s">
        <v>14</v>
      </c>
      <c r="E10" s="139" t="s">
        <v>36</v>
      </c>
      <c r="F10" s="128" t="s">
        <v>37</v>
      </c>
      <c r="G10" s="128">
        <v>11</v>
      </c>
      <c r="H10" s="14" t="str">
        <f t="shared" si="0"/>
        <v>Aguarda análise técnica</v>
      </c>
      <c r="I10" s="22" t="s">
        <v>17</v>
      </c>
      <c r="J10" s="5"/>
      <c r="K10" s="5" t="s">
        <v>17</v>
      </c>
      <c r="L10" s="150">
        <v>1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ht="27" customHeight="1" x14ac:dyDescent="0.25">
      <c r="A11" s="133">
        <v>43171</v>
      </c>
      <c r="B11" s="128">
        <v>535191</v>
      </c>
      <c r="C11" s="128" t="s">
        <v>38</v>
      </c>
      <c r="D11" s="126" t="s">
        <v>14</v>
      </c>
      <c r="E11" s="139" t="s">
        <v>39</v>
      </c>
      <c r="F11" s="128" t="s">
        <v>40</v>
      </c>
      <c r="G11" s="128">
        <v>2</v>
      </c>
      <c r="H11" s="14" t="str">
        <f t="shared" si="0"/>
        <v>Pronto para Julgamento</v>
      </c>
      <c r="I11" s="22" t="s">
        <v>17</v>
      </c>
      <c r="J11" s="5"/>
      <c r="K11" s="5" t="s">
        <v>17</v>
      </c>
      <c r="L11" s="150">
        <v>4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1" ht="27" customHeight="1" x14ac:dyDescent="0.25">
      <c r="A12" s="133">
        <v>43214</v>
      </c>
      <c r="B12" s="128">
        <v>535196</v>
      </c>
      <c r="C12" s="128" t="s">
        <v>41</v>
      </c>
      <c r="D12" s="126" t="s">
        <v>14</v>
      </c>
      <c r="E12" s="139" t="s">
        <v>42</v>
      </c>
      <c r="F12" s="128" t="s">
        <v>43</v>
      </c>
      <c r="G12" s="128">
        <v>4</v>
      </c>
      <c r="H12" s="14" t="str">
        <f t="shared" si="0"/>
        <v>Aguarda análise técnica</v>
      </c>
      <c r="I12" s="22" t="s">
        <v>17</v>
      </c>
      <c r="J12" s="5"/>
      <c r="K12" s="5" t="s">
        <v>17</v>
      </c>
      <c r="L12" s="150">
        <v>1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ht="27" customHeight="1" x14ac:dyDescent="0.25">
      <c r="A13" s="133">
        <v>43200</v>
      </c>
      <c r="B13" s="128">
        <v>535183</v>
      </c>
      <c r="C13" s="128" t="s">
        <v>44</v>
      </c>
      <c r="D13" s="126" t="s">
        <v>14</v>
      </c>
      <c r="E13" s="139" t="s">
        <v>45</v>
      </c>
      <c r="F13" s="128" t="s">
        <v>46</v>
      </c>
      <c r="G13" s="128">
        <v>2</v>
      </c>
      <c r="H13" s="14" t="str">
        <f t="shared" si="0"/>
        <v>Pronto para Julgamento</v>
      </c>
      <c r="I13" s="22" t="s">
        <v>17</v>
      </c>
      <c r="J13" s="5"/>
      <c r="K13" s="5" t="s">
        <v>17</v>
      </c>
      <c r="L13" s="150">
        <v>4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ht="27" customHeight="1" x14ac:dyDescent="0.25">
      <c r="A14" s="133">
        <v>43129</v>
      </c>
      <c r="B14" s="128">
        <v>535202</v>
      </c>
      <c r="C14" s="128" t="s">
        <v>47</v>
      </c>
      <c r="D14" s="126" t="s">
        <v>48</v>
      </c>
      <c r="E14" s="139" t="s">
        <v>49</v>
      </c>
      <c r="F14" s="128" t="s">
        <v>50</v>
      </c>
      <c r="G14" s="128">
        <v>3</v>
      </c>
      <c r="H14" s="14" t="str">
        <f t="shared" si="0"/>
        <v>Elaborar Despacho de Instrução</v>
      </c>
      <c r="I14" s="22" t="s">
        <v>17</v>
      </c>
      <c r="J14" s="5"/>
      <c r="K14" s="5" t="s">
        <v>17</v>
      </c>
      <c r="L14" s="149">
        <v>5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1" ht="27" customHeight="1" x14ac:dyDescent="0.25">
      <c r="A15" s="133">
        <v>43157</v>
      </c>
      <c r="B15" s="128">
        <v>535195</v>
      </c>
      <c r="C15" s="128" t="s">
        <v>51</v>
      </c>
      <c r="D15" s="126" t="s">
        <v>14</v>
      </c>
      <c r="E15" s="139" t="s">
        <v>45</v>
      </c>
      <c r="F15" s="128" t="s">
        <v>52</v>
      </c>
      <c r="G15" s="128">
        <v>2</v>
      </c>
      <c r="H15" s="14" t="str">
        <f t="shared" si="0"/>
        <v>Aguarda análise técnica</v>
      </c>
      <c r="I15" s="22" t="s">
        <v>17</v>
      </c>
      <c r="J15" s="5"/>
      <c r="K15" s="5" t="s">
        <v>17</v>
      </c>
      <c r="L15" s="150">
        <v>1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1" ht="27" customHeight="1" x14ac:dyDescent="0.25">
      <c r="A16" s="133">
        <v>43259</v>
      </c>
      <c r="B16" s="128">
        <v>535166</v>
      </c>
      <c r="C16" s="128" t="s">
        <v>53</v>
      </c>
      <c r="D16" s="126" t="s">
        <v>14</v>
      </c>
      <c r="E16" s="139" t="s">
        <v>54</v>
      </c>
      <c r="F16" s="128" t="s">
        <v>55</v>
      </c>
      <c r="G16" s="128">
        <v>6</v>
      </c>
      <c r="H16" s="14" t="str">
        <f t="shared" si="0"/>
        <v>Pronto para Julgamento</v>
      </c>
      <c r="I16" s="22" t="s">
        <v>17</v>
      </c>
      <c r="J16" s="5"/>
      <c r="K16" s="5" t="s">
        <v>17</v>
      </c>
      <c r="L16" s="150">
        <v>4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1" ht="27" customHeight="1" x14ac:dyDescent="0.25">
      <c r="A17" s="133">
        <v>43214</v>
      </c>
      <c r="B17" s="128" t="s">
        <v>56</v>
      </c>
      <c r="C17" s="128" t="s">
        <v>57</v>
      </c>
      <c r="D17" s="126" t="s">
        <v>14</v>
      </c>
      <c r="E17" s="139" t="s">
        <v>25</v>
      </c>
      <c r="F17" s="128" t="s">
        <v>58</v>
      </c>
      <c r="G17" s="128">
        <v>4</v>
      </c>
      <c r="H17" s="14" t="str">
        <f t="shared" si="0"/>
        <v>Pronto para Julgamento</v>
      </c>
      <c r="I17" s="22" t="s">
        <v>17</v>
      </c>
      <c r="J17" s="5"/>
      <c r="K17" s="5" t="s">
        <v>17</v>
      </c>
      <c r="L17" s="150">
        <v>4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1" ht="27" customHeight="1" x14ac:dyDescent="0.25">
      <c r="A18" s="133">
        <v>43301</v>
      </c>
      <c r="B18" s="128">
        <v>535189</v>
      </c>
      <c r="C18" s="128" t="s">
        <v>59</v>
      </c>
      <c r="D18" s="126" t="s">
        <v>14</v>
      </c>
      <c r="E18" s="139" t="s">
        <v>28</v>
      </c>
      <c r="F18" s="128" t="s">
        <v>60</v>
      </c>
      <c r="G18" s="128">
        <v>2</v>
      </c>
      <c r="H18" s="14" t="str">
        <f t="shared" si="0"/>
        <v>Aguarda análise técnica</v>
      </c>
      <c r="I18" s="22" t="s">
        <v>17</v>
      </c>
      <c r="J18" s="5"/>
      <c r="K18" s="5" t="s">
        <v>17</v>
      </c>
      <c r="L18" s="150">
        <v>1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 s="114" customFormat="1" ht="27" customHeight="1" x14ac:dyDescent="0.25">
      <c r="A19" s="113">
        <v>43326</v>
      </c>
      <c r="B19" s="123">
        <v>535206</v>
      </c>
      <c r="C19" s="123" t="s">
        <v>61</v>
      </c>
      <c r="D19" s="112" t="s">
        <v>14</v>
      </c>
      <c r="E19" s="139" t="s">
        <v>15</v>
      </c>
      <c r="F19" s="123" t="s">
        <v>62</v>
      </c>
      <c r="G19" s="123">
        <v>5</v>
      </c>
      <c r="H19" s="14" t="str">
        <f t="shared" si="0"/>
        <v>Aguarda análise técnica</v>
      </c>
      <c r="I19" s="22" t="s">
        <v>17</v>
      </c>
      <c r="J19" s="5"/>
      <c r="K19" s="5" t="s">
        <v>17</v>
      </c>
      <c r="L19" s="151">
        <v>1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1" s="114" customFormat="1" ht="27" customHeight="1" x14ac:dyDescent="0.25">
      <c r="A20" s="113">
        <v>43328</v>
      </c>
      <c r="B20" s="123">
        <v>535188</v>
      </c>
      <c r="C20" s="123" t="s">
        <v>63</v>
      </c>
      <c r="D20" s="112" t="s">
        <v>64</v>
      </c>
      <c r="E20" s="139" t="s">
        <v>65</v>
      </c>
      <c r="F20" s="123" t="s">
        <v>66</v>
      </c>
      <c r="G20" s="123">
        <v>6</v>
      </c>
      <c r="H20" s="14" t="str">
        <f t="shared" si="0"/>
        <v>Solicitar Análise Técnica</v>
      </c>
      <c r="I20" s="22" t="s">
        <v>17</v>
      </c>
      <c r="J20" s="5"/>
      <c r="K20" s="5" t="s">
        <v>17</v>
      </c>
      <c r="L20" s="151">
        <v>6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1:31" ht="27" customHeight="1" x14ac:dyDescent="0.25">
      <c r="A21" s="133">
        <v>43332</v>
      </c>
      <c r="B21" s="128">
        <v>535213</v>
      </c>
      <c r="C21" s="128" t="s">
        <v>67</v>
      </c>
      <c r="D21" s="126" t="s">
        <v>68</v>
      </c>
      <c r="E21" s="139" t="s">
        <v>69</v>
      </c>
      <c r="F21" s="128" t="s">
        <v>70</v>
      </c>
      <c r="G21" s="128">
        <v>2</v>
      </c>
      <c r="H21" s="14" t="str">
        <f t="shared" si="0"/>
        <v>Pronto para Julgamento</v>
      </c>
      <c r="I21" s="22" t="s">
        <v>17</v>
      </c>
      <c r="J21" s="5"/>
      <c r="K21" s="5" t="s">
        <v>17</v>
      </c>
      <c r="L21" s="149">
        <v>4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pans="1:31" ht="27" customHeight="1" x14ac:dyDescent="0.25">
      <c r="A22" s="133">
        <v>43329</v>
      </c>
      <c r="B22" s="128">
        <v>535207</v>
      </c>
      <c r="C22" s="128" t="s">
        <v>71</v>
      </c>
      <c r="D22" s="126" t="s">
        <v>14</v>
      </c>
      <c r="E22" s="139" t="s">
        <v>45</v>
      </c>
      <c r="F22" s="128" t="s">
        <v>72</v>
      </c>
      <c r="G22" s="128">
        <v>4</v>
      </c>
      <c r="H22" s="14" t="str">
        <f t="shared" si="0"/>
        <v>Pronto para Julgamento</v>
      </c>
      <c r="I22" s="22" t="s">
        <v>17</v>
      </c>
      <c r="J22" s="5"/>
      <c r="K22" s="5" t="s">
        <v>17</v>
      </c>
      <c r="L22" s="149">
        <v>4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27" customHeight="1" x14ac:dyDescent="0.25">
      <c r="A23" s="133">
        <v>43334</v>
      </c>
      <c r="B23" s="128">
        <v>535215</v>
      </c>
      <c r="C23" s="128" t="s">
        <v>73</v>
      </c>
      <c r="D23" s="126" t="s">
        <v>14</v>
      </c>
      <c r="E23" s="139" t="s">
        <v>25</v>
      </c>
      <c r="F23" s="128" t="s">
        <v>74</v>
      </c>
      <c r="G23" s="128">
        <v>6</v>
      </c>
      <c r="H23" s="14" t="str">
        <f t="shared" si="0"/>
        <v>Pronto para Julgamento</v>
      </c>
      <c r="I23" s="22" t="s">
        <v>17</v>
      </c>
      <c r="J23" s="5"/>
      <c r="K23" s="5" t="s">
        <v>17</v>
      </c>
      <c r="L23" s="149">
        <v>4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1:31" ht="27" customHeight="1" x14ac:dyDescent="0.25">
      <c r="A24" s="133">
        <v>43332</v>
      </c>
      <c r="B24" s="128">
        <v>535214</v>
      </c>
      <c r="C24" s="128" t="s">
        <v>75</v>
      </c>
      <c r="D24" s="126" t="s">
        <v>14</v>
      </c>
      <c r="E24" s="139" t="s">
        <v>28</v>
      </c>
      <c r="F24" s="128" t="s">
        <v>76</v>
      </c>
      <c r="G24" s="128">
        <v>23</v>
      </c>
      <c r="H24" s="14" t="str">
        <f t="shared" si="0"/>
        <v>Pronto para Julgamento</v>
      </c>
      <c r="I24" s="22" t="s">
        <v>17</v>
      </c>
      <c r="J24" s="5"/>
      <c r="K24" s="5" t="s">
        <v>17</v>
      </c>
      <c r="L24" s="149">
        <v>4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27" customHeight="1" x14ac:dyDescent="0.25">
      <c r="A25" s="133">
        <v>43283</v>
      </c>
      <c r="B25" s="128">
        <v>535219</v>
      </c>
      <c r="C25" s="128" t="s">
        <v>77</v>
      </c>
      <c r="D25" s="126" t="s">
        <v>14</v>
      </c>
      <c r="E25" s="139" t="s">
        <v>45</v>
      </c>
      <c r="F25" s="128" t="s">
        <v>78</v>
      </c>
      <c r="G25" s="128">
        <v>5</v>
      </c>
      <c r="H25" s="14" t="str">
        <f t="shared" si="0"/>
        <v>Pronto para Julgamento</v>
      </c>
      <c r="I25" s="22" t="s">
        <v>17</v>
      </c>
      <c r="J25" s="5"/>
      <c r="K25" s="5" t="s">
        <v>17</v>
      </c>
      <c r="L25" s="149">
        <v>4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 s="114" customFormat="1" ht="27" customHeight="1" x14ac:dyDescent="0.25">
      <c r="A26" s="113">
        <v>43354</v>
      </c>
      <c r="B26" s="123">
        <v>535224</v>
      </c>
      <c r="C26" s="123" t="s">
        <v>79</v>
      </c>
      <c r="D26" s="112" t="s">
        <v>48</v>
      </c>
      <c r="E26" s="139" t="s">
        <v>49</v>
      </c>
      <c r="F26" s="123" t="s">
        <v>80</v>
      </c>
      <c r="G26" s="123">
        <v>1</v>
      </c>
      <c r="H26" s="14" t="str">
        <f t="shared" si="0"/>
        <v>Aguarda análise técnica</v>
      </c>
      <c r="I26" s="22" t="s">
        <v>17</v>
      </c>
      <c r="J26" s="5"/>
      <c r="K26" s="5" t="s">
        <v>17</v>
      </c>
      <c r="L26" s="151">
        <v>1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ht="27" customHeight="1" x14ac:dyDescent="0.25">
      <c r="A27" s="133">
        <v>43364</v>
      </c>
      <c r="B27" s="128">
        <v>539514</v>
      </c>
      <c r="C27" s="128" t="s">
        <v>81</v>
      </c>
      <c r="D27" s="126" t="s">
        <v>14</v>
      </c>
      <c r="E27" s="139" t="s">
        <v>45</v>
      </c>
      <c r="F27" s="128" t="s">
        <v>82</v>
      </c>
      <c r="G27" s="128">
        <v>1</v>
      </c>
      <c r="H27" s="14" t="str">
        <f t="shared" si="0"/>
        <v>Pronto para Julgamento</v>
      </c>
      <c r="I27" s="22" t="s">
        <v>17</v>
      </c>
      <c r="J27" s="5"/>
      <c r="K27" s="5" t="s">
        <v>17</v>
      </c>
      <c r="L27" s="149">
        <v>4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31" ht="27" customHeight="1" x14ac:dyDescent="0.25">
      <c r="A28" s="133">
        <v>43357</v>
      </c>
      <c r="B28" s="128">
        <v>539508</v>
      </c>
      <c r="C28" s="128" t="s">
        <v>83</v>
      </c>
      <c r="D28" s="126" t="s">
        <v>14</v>
      </c>
      <c r="E28" s="139" t="s">
        <v>54</v>
      </c>
      <c r="F28" s="128" t="s">
        <v>84</v>
      </c>
      <c r="G28" s="128">
        <v>3</v>
      </c>
      <c r="H28" s="14" t="str">
        <f t="shared" si="0"/>
        <v>Pronto para Julgamento</v>
      </c>
      <c r="I28" s="22" t="s">
        <v>17</v>
      </c>
      <c r="J28" s="5"/>
      <c r="K28" s="5" t="s">
        <v>17</v>
      </c>
      <c r="L28" s="149">
        <v>4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ht="27" customHeight="1" x14ac:dyDescent="0.25">
      <c r="A29" s="133">
        <v>43297</v>
      </c>
      <c r="B29" s="128">
        <v>539509</v>
      </c>
      <c r="C29" s="128" t="s">
        <v>85</v>
      </c>
      <c r="D29" s="126" t="s">
        <v>14</v>
      </c>
      <c r="E29" s="139" t="s">
        <v>25</v>
      </c>
      <c r="F29" s="128" t="s">
        <v>86</v>
      </c>
      <c r="G29" s="128">
        <v>9</v>
      </c>
      <c r="H29" s="14" t="str">
        <f t="shared" si="0"/>
        <v>Pronto para Julgamento</v>
      </c>
      <c r="I29" s="22" t="s">
        <v>17</v>
      </c>
      <c r="J29" s="5"/>
      <c r="K29" s="5" t="s">
        <v>17</v>
      </c>
      <c r="L29" s="149">
        <v>4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ht="27" customHeight="1" x14ac:dyDescent="0.25">
      <c r="A30" s="133">
        <v>43362</v>
      </c>
      <c r="B30" s="128">
        <v>539513</v>
      </c>
      <c r="C30" s="128" t="s">
        <v>87</v>
      </c>
      <c r="D30" s="126" t="s">
        <v>14</v>
      </c>
      <c r="E30" s="139" t="s">
        <v>28</v>
      </c>
      <c r="F30" s="128" t="s">
        <v>88</v>
      </c>
      <c r="G30" s="128">
        <v>4</v>
      </c>
      <c r="H30" s="14" t="str">
        <f t="shared" si="0"/>
        <v>Pronto para Julgamento</v>
      </c>
      <c r="I30" s="22" t="s">
        <v>17</v>
      </c>
      <c r="J30" s="5"/>
      <c r="K30" s="5" t="s">
        <v>17</v>
      </c>
      <c r="L30" s="149">
        <v>4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 ht="27" customHeight="1" x14ac:dyDescent="0.25">
      <c r="A31" s="133">
        <v>43355</v>
      </c>
      <c r="B31" s="128">
        <v>535227</v>
      </c>
      <c r="C31" s="128" t="s">
        <v>89</v>
      </c>
      <c r="D31" s="126" t="s">
        <v>14</v>
      </c>
      <c r="E31" s="139" t="s">
        <v>33</v>
      </c>
      <c r="F31" s="126" t="s">
        <v>90</v>
      </c>
      <c r="G31" s="128">
        <v>2</v>
      </c>
      <c r="H31" s="14" t="str">
        <f t="shared" si="0"/>
        <v>Aguarda análise técnica</v>
      </c>
      <c r="I31" s="22" t="s">
        <v>17</v>
      </c>
      <c r="J31" s="5"/>
      <c r="K31" s="5" t="s">
        <v>17</v>
      </c>
      <c r="L31" s="149">
        <v>1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31" ht="27" customHeight="1" x14ac:dyDescent="0.25">
      <c r="A32" s="133">
        <v>43364</v>
      </c>
      <c r="B32" s="128">
        <v>539516</v>
      </c>
      <c r="C32" s="128" t="s">
        <v>91</v>
      </c>
      <c r="D32" s="126" t="s">
        <v>14</v>
      </c>
      <c r="E32" s="139" t="s">
        <v>36</v>
      </c>
      <c r="F32" s="126" t="s">
        <v>92</v>
      </c>
      <c r="G32" s="128">
        <v>1</v>
      </c>
      <c r="H32" s="14" t="str">
        <f t="shared" si="0"/>
        <v>Pronto para Julgamento</v>
      </c>
      <c r="I32" s="22" t="s">
        <v>17</v>
      </c>
      <c r="J32" s="5"/>
      <c r="K32" s="5" t="s">
        <v>17</v>
      </c>
      <c r="L32" s="149">
        <v>4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ht="27" customHeight="1" x14ac:dyDescent="0.25">
      <c r="A33" s="133">
        <v>43500</v>
      </c>
      <c r="B33" s="128">
        <v>37669</v>
      </c>
      <c r="C33" s="128" t="s">
        <v>93</v>
      </c>
      <c r="D33" s="126" t="s">
        <v>94</v>
      </c>
      <c r="E33" s="56" t="s">
        <v>95</v>
      </c>
      <c r="F33" s="126" t="s">
        <v>96</v>
      </c>
      <c r="G33" s="128">
        <v>3</v>
      </c>
      <c r="H33" s="14" t="str">
        <f t="shared" si="0"/>
        <v>Pronto para Julgamento</v>
      </c>
      <c r="I33" s="22" t="s">
        <v>17</v>
      </c>
      <c r="J33" s="5"/>
      <c r="K33" s="5" t="s">
        <v>17</v>
      </c>
      <c r="L33" s="149">
        <v>4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27" customHeight="1" x14ac:dyDescent="0.25">
      <c r="A34" s="125">
        <v>43461</v>
      </c>
      <c r="B34" s="1">
        <v>539556</v>
      </c>
      <c r="C34" s="1" t="s">
        <v>97</v>
      </c>
      <c r="D34" s="104" t="s">
        <v>98</v>
      </c>
      <c r="E34" s="56" t="s">
        <v>99</v>
      </c>
      <c r="F34" s="1" t="s">
        <v>100</v>
      </c>
      <c r="G34" s="1">
        <v>1</v>
      </c>
      <c r="H34" s="14" t="str">
        <f t="shared" si="0"/>
        <v>Pronto para Julgamento</v>
      </c>
      <c r="I34" s="22" t="s">
        <v>17</v>
      </c>
      <c r="K34" s="5" t="s">
        <v>17</v>
      </c>
      <c r="L34" s="152">
        <v>4</v>
      </c>
    </row>
    <row r="35" spans="1:31" ht="27" customHeight="1" x14ac:dyDescent="0.25">
      <c r="A35" s="125">
        <v>43460</v>
      </c>
      <c r="B35" s="1">
        <v>539554</v>
      </c>
      <c r="C35" s="1" t="s">
        <v>101</v>
      </c>
      <c r="D35" s="56" t="s">
        <v>102</v>
      </c>
      <c r="E35" s="139" t="s">
        <v>45</v>
      </c>
      <c r="F35" s="1" t="s">
        <v>103</v>
      </c>
      <c r="G35" s="1">
        <v>1</v>
      </c>
      <c r="H35" s="14" t="str">
        <f t="shared" si="0"/>
        <v>Pronto para Julgamento</v>
      </c>
      <c r="I35" s="22" t="s">
        <v>17</v>
      </c>
      <c r="K35" s="5" t="s">
        <v>17</v>
      </c>
      <c r="L35" s="152">
        <v>4</v>
      </c>
    </row>
    <row r="36" spans="1:31" ht="27" customHeight="1" x14ac:dyDescent="0.25">
      <c r="A36" s="125">
        <v>43462</v>
      </c>
      <c r="B36" s="1">
        <v>539552</v>
      </c>
      <c r="C36" s="1" t="s">
        <v>104</v>
      </c>
      <c r="D36" s="56" t="s">
        <v>102</v>
      </c>
      <c r="E36" s="139" t="s">
        <v>25</v>
      </c>
      <c r="F36" s="1" t="s">
        <v>105</v>
      </c>
      <c r="G36" s="1">
        <v>6</v>
      </c>
      <c r="H36" s="14" t="str">
        <f t="shared" si="0"/>
        <v>Pronto para Julgamento</v>
      </c>
      <c r="I36" s="22" t="s">
        <v>17</v>
      </c>
      <c r="K36" s="5" t="s">
        <v>17</v>
      </c>
      <c r="L36" s="152">
        <v>4</v>
      </c>
    </row>
    <row r="37" spans="1:31" ht="27" customHeight="1" x14ac:dyDescent="0.25">
      <c r="A37" s="125">
        <v>43490</v>
      </c>
      <c r="B37" s="1">
        <v>21701</v>
      </c>
      <c r="C37" s="1" t="s">
        <v>106</v>
      </c>
      <c r="D37" s="56" t="s">
        <v>102</v>
      </c>
      <c r="E37" s="139" t="s">
        <v>28</v>
      </c>
      <c r="F37" s="1" t="s">
        <v>107</v>
      </c>
      <c r="G37" s="1">
        <v>11</v>
      </c>
      <c r="H37" s="14" t="str">
        <f t="shared" si="0"/>
        <v>Elaborar Despacho de Instrução</v>
      </c>
      <c r="I37" s="22" t="s">
        <v>17</v>
      </c>
      <c r="K37" s="5" t="s">
        <v>17</v>
      </c>
      <c r="L37" s="152">
        <v>5</v>
      </c>
    </row>
    <row r="38" spans="1:31" ht="27" customHeight="1" x14ac:dyDescent="0.25">
      <c r="A38" s="130">
        <v>43509</v>
      </c>
      <c r="B38" s="129">
        <v>37162</v>
      </c>
      <c r="C38" s="128" t="s">
        <v>108</v>
      </c>
      <c r="D38" s="126" t="s">
        <v>102</v>
      </c>
      <c r="E38" s="139" t="s">
        <v>36</v>
      </c>
      <c r="F38" s="128" t="s">
        <v>109</v>
      </c>
      <c r="G38" s="129">
        <v>4</v>
      </c>
      <c r="H38" s="14" t="str">
        <f t="shared" si="0"/>
        <v>Pronto para Julgamento</v>
      </c>
      <c r="I38" s="22" t="s">
        <v>17</v>
      </c>
      <c r="J38" s="5"/>
      <c r="K38" s="5" t="s">
        <v>17</v>
      </c>
      <c r="L38" s="149">
        <v>4</v>
      </c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</row>
    <row r="39" spans="1:31" ht="27" customHeight="1" x14ac:dyDescent="0.25">
      <c r="A39" s="130">
        <v>43395</v>
      </c>
      <c r="B39" s="129">
        <v>539526</v>
      </c>
      <c r="C39" s="128" t="s">
        <v>110</v>
      </c>
      <c r="D39" s="126" t="s">
        <v>102</v>
      </c>
      <c r="E39" s="139" t="s">
        <v>39</v>
      </c>
      <c r="F39" s="128" t="s">
        <v>43</v>
      </c>
      <c r="G39" s="129">
        <v>1</v>
      </c>
      <c r="H39" s="14" t="str">
        <f t="shared" si="0"/>
        <v>Pronto para Julgamento</v>
      </c>
      <c r="I39" s="22" t="s">
        <v>17</v>
      </c>
      <c r="J39" s="5"/>
      <c r="K39" s="5" t="s">
        <v>17</v>
      </c>
      <c r="L39" s="149">
        <v>4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 spans="1:31" ht="27" customHeight="1" x14ac:dyDescent="0.25">
      <c r="A40" s="133">
        <v>43395</v>
      </c>
      <c r="B40" s="129">
        <v>539327</v>
      </c>
      <c r="C40" s="128" t="s">
        <v>111</v>
      </c>
      <c r="D40" s="126" t="s">
        <v>102</v>
      </c>
      <c r="E40" s="139" t="s">
        <v>42</v>
      </c>
      <c r="F40" s="128" t="s">
        <v>112</v>
      </c>
      <c r="G40" s="129">
        <v>1</v>
      </c>
      <c r="H40" s="14" t="str">
        <f t="shared" si="0"/>
        <v>Pronto para Julgamento</v>
      </c>
      <c r="I40" s="22" t="s">
        <v>17</v>
      </c>
      <c r="J40" s="5"/>
      <c r="K40" s="5" t="s">
        <v>17</v>
      </c>
      <c r="L40" s="149">
        <v>4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1:31" ht="27" customHeight="1" x14ac:dyDescent="0.25">
      <c r="A41" s="130">
        <v>43503</v>
      </c>
      <c r="B41" s="128">
        <v>37184</v>
      </c>
      <c r="C41" s="128" t="s">
        <v>113</v>
      </c>
      <c r="D41" s="126" t="s">
        <v>102</v>
      </c>
      <c r="E41" s="139" t="s">
        <v>19</v>
      </c>
      <c r="F41" s="128" t="s">
        <v>114</v>
      </c>
      <c r="G41" s="129">
        <v>5</v>
      </c>
      <c r="H41" s="14" t="str">
        <f t="shared" si="0"/>
        <v>Aguarda análise técnica</v>
      </c>
      <c r="I41" s="22" t="s">
        <v>17</v>
      </c>
      <c r="J41" s="5"/>
      <c r="K41" s="5" t="s">
        <v>17</v>
      </c>
      <c r="L41" s="149">
        <v>1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 spans="1:31" ht="27" customHeight="1" x14ac:dyDescent="0.25">
      <c r="A42" s="130">
        <v>43514</v>
      </c>
      <c r="B42" s="129">
        <v>37670</v>
      </c>
      <c r="C42" s="129" t="s">
        <v>115</v>
      </c>
      <c r="D42" s="126" t="s">
        <v>14</v>
      </c>
      <c r="E42" s="139" t="s">
        <v>22</v>
      </c>
      <c r="F42" s="129" t="s">
        <v>116</v>
      </c>
      <c r="G42" s="129">
        <v>1</v>
      </c>
      <c r="H42" s="14" t="str">
        <f t="shared" si="0"/>
        <v>Pronto para Julgamento</v>
      </c>
      <c r="I42" s="22" t="s">
        <v>17</v>
      </c>
      <c r="J42" s="5"/>
      <c r="K42" s="5" t="s">
        <v>17</v>
      </c>
      <c r="L42" s="149">
        <v>4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</row>
    <row r="43" spans="1:31" ht="27" customHeight="1" x14ac:dyDescent="0.25">
      <c r="A43" s="130">
        <v>43608</v>
      </c>
      <c r="B43" s="129">
        <v>36527</v>
      </c>
      <c r="C43" s="128" t="s">
        <v>117</v>
      </c>
      <c r="D43" s="126" t="s">
        <v>118</v>
      </c>
      <c r="E43" s="139" t="s">
        <v>119</v>
      </c>
      <c r="F43" s="128" t="s">
        <v>120</v>
      </c>
      <c r="G43" s="129">
        <v>1</v>
      </c>
      <c r="H43" s="14" t="str">
        <f t="shared" si="0"/>
        <v>Elaborar Despacho de Instrução</v>
      </c>
      <c r="I43" s="22" t="s">
        <v>17</v>
      </c>
      <c r="J43" s="5"/>
      <c r="K43" s="5" t="s">
        <v>17</v>
      </c>
      <c r="L43" s="154">
        <v>5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</row>
    <row r="44" spans="1:31" ht="27" customHeight="1" x14ac:dyDescent="0.25">
      <c r="A44" s="130">
        <v>43479</v>
      </c>
      <c r="B44" s="129">
        <v>37496</v>
      </c>
      <c r="C44" s="128" t="s">
        <v>121</v>
      </c>
      <c r="D44" s="126" t="s">
        <v>14</v>
      </c>
      <c r="E44" s="139" t="s">
        <v>45</v>
      </c>
      <c r="F44" s="128" t="s">
        <v>122</v>
      </c>
      <c r="G44" s="129">
        <v>2</v>
      </c>
      <c r="H44" s="14" t="str">
        <f t="shared" si="0"/>
        <v>Aguarda análise técnica</v>
      </c>
      <c r="I44" s="22" t="s">
        <v>17</v>
      </c>
      <c r="J44" s="5"/>
      <c r="K44" s="5" t="s">
        <v>17</v>
      </c>
      <c r="L44" s="149">
        <v>1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 spans="1:31" s="114" customFormat="1" ht="27" customHeight="1" x14ac:dyDescent="0.25">
      <c r="A45" s="116">
        <v>43514</v>
      </c>
      <c r="B45" s="115">
        <v>37671</v>
      </c>
      <c r="C45" s="123" t="s">
        <v>123</v>
      </c>
      <c r="D45" s="112" t="s">
        <v>64</v>
      </c>
      <c r="E45" s="139" t="s">
        <v>65</v>
      </c>
      <c r="F45" s="123" t="s">
        <v>66</v>
      </c>
      <c r="G45" s="115">
        <v>2</v>
      </c>
      <c r="H45" s="14" t="str">
        <f t="shared" si="0"/>
        <v>Pronto para Julgamento</v>
      </c>
      <c r="I45" s="22" t="s">
        <v>17</v>
      </c>
      <c r="J45" s="5"/>
      <c r="K45" s="5" t="s">
        <v>17</v>
      </c>
      <c r="L45" s="151">
        <v>4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</row>
    <row r="46" spans="1:31" ht="27" customHeight="1" x14ac:dyDescent="0.25">
      <c r="A46" s="130">
        <v>43500</v>
      </c>
      <c r="B46" s="129">
        <v>37281</v>
      </c>
      <c r="C46" s="128" t="s">
        <v>124</v>
      </c>
      <c r="D46" s="126" t="s">
        <v>14</v>
      </c>
      <c r="E46" s="139" t="s">
        <v>45</v>
      </c>
      <c r="F46" s="128" t="s">
        <v>125</v>
      </c>
      <c r="G46" s="129">
        <v>4</v>
      </c>
      <c r="H46" s="14" t="str">
        <f t="shared" ref="H46:H78" si="1">IF(L46=1,"Aguarda análise técnica",IF(L46=2,"Aguarda defesa",IF(L46=3,"Aguarda Retificação do DF",IF(L46=4,"Pronto para Julgamento",IF(L46=5,"Elaborar Despacho de Instrução",IF(L46=6,"Solicitar Análise Técnica",IF(L46=7,"Aguarda pagamento ou recurso","")))))))</f>
        <v>Pronto para Julgamento</v>
      </c>
      <c r="I46" s="22" t="s">
        <v>17</v>
      </c>
      <c r="J46" s="5"/>
      <c r="K46" s="5" t="s">
        <v>17</v>
      </c>
      <c r="L46" s="149">
        <v>4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</row>
    <row r="47" spans="1:31" ht="27" customHeight="1" x14ac:dyDescent="0.25">
      <c r="A47" s="130">
        <v>43570</v>
      </c>
      <c r="B47" s="129">
        <v>36529</v>
      </c>
      <c r="C47" s="128" t="s">
        <v>126</v>
      </c>
      <c r="D47" s="126" t="s">
        <v>127</v>
      </c>
      <c r="E47" s="139" t="s">
        <v>128</v>
      </c>
      <c r="F47" s="128" t="s">
        <v>129</v>
      </c>
      <c r="G47" s="129">
        <v>2</v>
      </c>
      <c r="H47" s="14" t="str">
        <f t="shared" si="1"/>
        <v>Pronto para Julgamento</v>
      </c>
      <c r="I47" s="22" t="s">
        <v>17</v>
      </c>
      <c r="J47" s="5"/>
      <c r="K47" s="5" t="s">
        <v>17</v>
      </c>
      <c r="L47" s="155">
        <v>4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</row>
    <row r="48" spans="1:31" ht="27" customHeight="1" x14ac:dyDescent="0.25">
      <c r="A48" s="130">
        <v>43563</v>
      </c>
      <c r="B48" s="129">
        <v>37673</v>
      </c>
      <c r="C48" s="128" t="s">
        <v>130</v>
      </c>
      <c r="D48" s="56" t="s">
        <v>14</v>
      </c>
      <c r="E48" s="139" t="s">
        <v>45</v>
      </c>
      <c r="F48" s="126" t="s">
        <v>131</v>
      </c>
      <c r="G48" s="129">
        <v>4</v>
      </c>
      <c r="H48" s="14" t="str">
        <f t="shared" si="1"/>
        <v>Pronto para Julgamento</v>
      </c>
      <c r="I48" s="22" t="s">
        <v>17</v>
      </c>
      <c r="J48" s="5"/>
      <c r="K48" s="5" t="s">
        <v>17</v>
      </c>
      <c r="L48" s="149">
        <v>4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</row>
    <row r="49" spans="1:31" ht="27" customHeight="1" x14ac:dyDescent="0.25">
      <c r="A49" s="130">
        <v>43591</v>
      </c>
      <c r="B49" s="129">
        <v>37282</v>
      </c>
      <c r="C49" s="128" t="s">
        <v>132</v>
      </c>
      <c r="D49" s="126" t="s">
        <v>48</v>
      </c>
      <c r="E49" s="139" t="s">
        <v>49</v>
      </c>
      <c r="F49" s="128" t="s">
        <v>50</v>
      </c>
      <c r="G49" s="129">
        <v>2</v>
      </c>
      <c r="H49" s="14" t="str">
        <f t="shared" si="1"/>
        <v>Pronto para Julgamento</v>
      </c>
      <c r="I49" s="22" t="s">
        <v>17</v>
      </c>
      <c r="J49" s="5"/>
      <c r="K49" s="5" t="s">
        <v>17</v>
      </c>
      <c r="L49" s="149">
        <v>4</v>
      </c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 spans="1:31" s="114" customFormat="1" ht="27" customHeight="1" x14ac:dyDescent="0.25">
      <c r="A50" s="116">
        <v>43507</v>
      </c>
      <c r="B50" s="115">
        <v>37499</v>
      </c>
      <c r="C50" s="123" t="s">
        <v>133</v>
      </c>
      <c r="D50" s="112" t="s">
        <v>14</v>
      </c>
      <c r="E50" s="139" t="s">
        <v>45</v>
      </c>
      <c r="F50" s="123" t="s">
        <v>134</v>
      </c>
      <c r="G50" s="115">
        <v>3</v>
      </c>
      <c r="H50" s="14" t="str">
        <f t="shared" si="1"/>
        <v>Pronto para Julgamento</v>
      </c>
      <c r="I50" s="22" t="s">
        <v>17</v>
      </c>
      <c r="J50" s="5"/>
      <c r="K50" s="5" t="s">
        <v>17</v>
      </c>
      <c r="L50" s="151">
        <v>4</v>
      </c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</row>
    <row r="51" spans="1:31" ht="27" customHeight="1" x14ac:dyDescent="0.25">
      <c r="A51" s="130">
        <v>43493</v>
      </c>
      <c r="B51" s="129">
        <v>37163</v>
      </c>
      <c r="C51" s="128" t="s">
        <v>135</v>
      </c>
      <c r="D51" s="126" t="s">
        <v>14</v>
      </c>
      <c r="E51" s="139" t="s">
        <v>54</v>
      </c>
      <c r="F51" s="128" t="s">
        <v>26</v>
      </c>
      <c r="G51" s="129">
        <v>3</v>
      </c>
      <c r="H51" s="14" t="str">
        <f t="shared" si="1"/>
        <v>Elaborar Despacho de Instrução</v>
      </c>
      <c r="I51" s="22" t="s">
        <v>17</v>
      </c>
      <c r="J51" s="5"/>
      <c r="K51" s="5" t="s">
        <v>17</v>
      </c>
      <c r="L51" s="149">
        <v>5</v>
      </c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spans="1:31" ht="27" customHeight="1" x14ac:dyDescent="0.25">
      <c r="A52" s="130">
        <v>43542</v>
      </c>
      <c r="B52" s="129">
        <v>37259</v>
      </c>
      <c r="C52" s="128" t="s">
        <v>136</v>
      </c>
      <c r="D52" s="126" t="s">
        <v>14</v>
      </c>
      <c r="E52" s="139" t="s">
        <v>28</v>
      </c>
      <c r="F52" s="128" t="s">
        <v>137</v>
      </c>
      <c r="G52" s="129">
        <v>5</v>
      </c>
      <c r="H52" s="14" t="str">
        <f t="shared" si="1"/>
        <v>Pronto para Julgamento</v>
      </c>
      <c r="I52" s="22" t="s">
        <v>17</v>
      </c>
      <c r="J52" s="5"/>
      <c r="K52" s="5" t="s">
        <v>17</v>
      </c>
      <c r="L52" s="149">
        <v>4</v>
      </c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 s="114" customFormat="1" ht="27" customHeight="1" x14ac:dyDescent="0.25">
      <c r="A53" s="116">
        <v>43612</v>
      </c>
      <c r="B53" s="115">
        <v>36681</v>
      </c>
      <c r="C53" s="123" t="s">
        <v>138</v>
      </c>
      <c r="D53" s="112" t="s">
        <v>14</v>
      </c>
      <c r="E53" s="139" t="s">
        <v>33</v>
      </c>
      <c r="F53" s="123" t="s">
        <v>139</v>
      </c>
      <c r="G53" s="115">
        <v>6</v>
      </c>
      <c r="H53" s="14" t="str">
        <f t="shared" si="1"/>
        <v>Pronto para Julgamento</v>
      </c>
      <c r="I53" s="22" t="s">
        <v>17</v>
      </c>
      <c r="J53" s="5"/>
      <c r="K53" s="5" t="s">
        <v>17</v>
      </c>
      <c r="L53" s="151">
        <v>4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</row>
    <row r="54" spans="1:31" ht="27" customHeight="1" x14ac:dyDescent="0.25">
      <c r="A54" s="130">
        <v>43627</v>
      </c>
      <c r="B54" s="129">
        <v>35583</v>
      </c>
      <c r="C54" s="128" t="s">
        <v>140</v>
      </c>
      <c r="D54" s="126" t="s">
        <v>141</v>
      </c>
      <c r="E54" s="139" t="s">
        <v>142</v>
      </c>
      <c r="F54" s="128" t="s">
        <v>143</v>
      </c>
      <c r="G54" s="128">
        <v>1</v>
      </c>
      <c r="H54" s="14" t="str">
        <f t="shared" si="1"/>
        <v>Solicitar Análise Técnica</v>
      </c>
      <c r="I54" s="22" t="s">
        <v>17</v>
      </c>
      <c r="J54" s="5"/>
      <c r="K54" s="5" t="s">
        <v>17</v>
      </c>
      <c r="L54" s="149">
        <v>6</v>
      </c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</row>
    <row r="55" spans="1:31" ht="27" customHeight="1" x14ac:dyDescent="0.25">
      <c r="A55" s="130">
        <v>43608</v>
      </c>
      <c r="B55" s="129">
        <v>37165</v>
      </c>
      <c r="C55" s="128" t="s">
        <v>144</v>
      </c>
      <c r="D55" s="126" t="s">
        <v>14</v>
      </c>
      <c r="E55" s="139" t="s">
        <v>45</v>
      </c>
      <c r="F55" s="128" t="s">
        <v>145</v>
      </c>
      <c r="G55" s="129">
        <v>1</v>
      </c>
      <c r="H55" s="14" t="str">
        <f t="shared" si="1"/>
        <v>Aguarda análise técnica</v>
      </c>
      <c r="I55" s="22" t="s">
        <v>17</v>
      </c>
      <c r="J55" s="5"/>
      <c r="K55" s="5" t="s">
        <v>17</v>
      </c>
      <c r="L55" s="149">
        <v>1</v>
      </c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 spans="1:31" ht="27" customHeight="1" x14ac:dyDescent="0.25">
      <c r="A56" s="133">
        <v>43672</v>
      </c>
      <c r="B56" s="128">
        <v>35586</v>
      </c>
      <c r="C56" s="128" t="s">
        <v>146</v>
      </c>
      <c r="D56" s="126" t="s">
        <v>14</v>
      </c>
      <c r="E56" s="139" t="s">
        <v>54</v>
      </c>
      <c r="F56" s="128" t="s">
        <v>147</v>
      </c>
      <c r="G56" s="128">
        <v>1</v>
      </c>
      <c r="H56" s="14" t="str">
        <f t="shared" si="1"/>
        <v>Pronto para Julgamento</v>
      </c>
      <c r="I56" s="22" t="s">
        <v>17</v>
      </c>
      <c r="J56" s="5"/>
      <c r="K56" s="5" t="s">
        <v>17</v>
      </c>
      <c r="L56" s="149">
        <v>4</v>
      </c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spans="1:31" ht="27" customHeight="1" x14ac:dyDescent="0.25">
      <c r="A57" s="133">
        <v>43651</v>
      </c>
      <c r="B57" s="128">
        <v>37504</v>
      </c>
      <c r="C57" s="128" t="s">
        <v>148</v>
      </c>
      <c r="D57" s="126" t="s">
        <v>14</v>
      </c>
      <c r="E57" s="139" t="s">
        <v>25</v>
      </c>
      <c r="F57" s="128" t="s">
        <v>149</v>
      </c>
      <c r="G57" s="128">
        <v>8</v>
      </c>
      <c r="H57" s="14" t="str">
        <f t="shared" si="1"/>
        <v>Aguarda análise técnica</v>
      </c>
      <c r="I57" s="22" t="s">
        <v>17</v>
      </c>
      <c r="J57" s="5"/>
      <c r="K57" s="5" t="s">
        <v>17</v>
      </c>
      <c r="L57" s="149">
        <v>1</v>
      </c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</row>
    <row r="58" spans="1:31" ht="27" customHeight="1" x14ac:dyDescent="0.25">
      <c r="A58" s="133">
        <v>43663</v>
      </c>
      <c r="B58" s="128">
        <v>37679</v>
      </c>
      <c r="C58" s="128" t="s">
        <v>150</v>
      </c>
      <c r="D58" s="126" t="s">
        <v>14</v>
      </c>
      <c r="E58" s="139" t="s">
        <v>28</v>
      </c>
      <c r="F58" s="128" t="s">
        <v>151</v>
      </c>
      <c r="G58" s="128">
        <v>3</v>
      </c>
      <c r="H58" s="14" t="str">
        <f t="shared" si="1"/>
        <v>Aguarda análise técnica</v>
      </c>
      <c r="I58" s="22" t="s">
        <v>17</v>
      </c>
      <c r="J58" s="5"/>
      <c r="K58" s="5" t="s">
        <v>17</v>
      </c>
      <c r="L58" s="149">
        <v>1</v>
      </c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</row>
    <row r="59" spans="1:31" ht="27" customHeight="1" x14ac:dyDescent="0.25">
      <c r="A59" s="133">
        <v>43654</v>
      </c>
      <c r="B59" s="128">
        <v>37678</v>
      </c>
      <c r="C59" s="128" t="s">
        <v>152</v>
      </c>
      <c r="D59" s="126" t="s">
        <v>14</v>
      </c>
      <c r="E59" s="139" t="s">
        <v>15</v>
      </c>
      <c r="F59" s="128" t="s">
        <v>52</v>
      </c>
      <c r="G59" s="128">
        <v>1</v>
      </c>
      <c r="H59" s="14" t="str">
        <f t="shared" si="1"/>
        <v>Aguarda análise técnica</v>
      </c>
      <c r="I59" s="22" t="s">
        <v>17</v>
      </c>
      <c r="J59" s="5"/>
      <c r="K59" s="5" t="s">
        <v>17</v>
      </c>
      <c r="L59" s="149">
        <v>1</v>
      </c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</row>
    <row r="60" spans="1:31" ht="27" customHeight="1" x14ac:dyDescent="0.25">
      <c r="A60" s="133">
        <v>43704</v>
      </c>
      <c r="B60" s="128">
        <v>35587</v>
      </c>
      <c r="C60" s="128" t="s">
        <v>153</v>
      </c>
      <c r="D60" s="126" t="s">
        <v>14</v>
      </c>
      <c r="E60" s="139" t="s">
        <v>33</v>
      </c>
      <c r="F60" s="128" t="s">
        <v>154</v>
      </c>
      <c r="G60" s="128">
        <v>2</v>
      </c>
      <c r="H60" s="14" t="str">
        <f t="shared" si="1"/>
        <v>Pronto para Julgamento</v>
      </c>
      <c r="I60" s="22" t="s">
        <v>17</v>
      </c>
      <c r="J60" s="5"/>
      <c r="K60" s="5" t="s">
        <v>17</v>
      </c>
      <c r="L60" s="149">
        <v>4</v>
      </c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</row>
    <row r="61" spans="1:31" ht="27" customHeight="1" x14ac:dyDescent="0.25">
      <c r="A61" s="130">
        <v>43602</v>
      </c>
      <c r="B61" s="129">
        <v>37506</v>
      </c>
      <c r="C61" s="128" t="s">
        <v>155</v>
      </c>
      <c r="D61" s="126" t="s">
        <v>48</v>
      </c>
      <c r="E61" s="139" t="s">
        <v>49</v>
      </c>
      <c r="F61" s="128" t="s">
        <v>50</v>
      </c>
      <c r="G61" s="129">
        <v>9</v>
      </c>
      <c r="H61" s="14" t="str">
        <f t="shared" si="1"/>
        <v>Elaborar Despacho de Instrução</v>
      </c>
      <c r="I61" s="22" t="s">
        <v>17</v>
      </c>
      <c r="J61" s="5"/>
      <c r="K61" s="5" t="s">
        <v>17</v>
      </c>
      <c r="L61" s="149">
        <v>5</v>
      </c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</row>
    <row r="62" spans="1:31" ht="27" customHeight="1" x14ac:dyDescent="0.25">
      <c r="A62" s="130">
        <v>43706</v>
      </c>
      <c r="B62" s="129">
        <v>37290</v>
      </c>
      <c r="C62" s="128" t="s">
        <v>156</v>
      </c>
      <c r="D62" s="126" t="s">
        <v>14</v>
      </c>
      <c r="E62" s="139" t="s">
        <v>45</v>
      </c>
      <c r="F62" s="128" t="s">
        <v>157</v>
      </c>
      <c r="G62" s="129">
        <v>4</v>
      </c>
      <c r="H62" s="14" t="str">
        <f t="shared" si="1"/>
        <v>Aguarda análise técnica</v>
      </c>
      <c r="I62" s="22" t="s">
        <v>17</v>
      </c>
      <c r="J62" s="5"/>
      <c r="K62" s="5" t="s">
        <v>17</v>
      </c>
      <c r="L62" s="149">
        <v>1</v>
      </c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spans="1:31" s="114" customFormat="1" ht="27" customHeight="1" x14ac:dyDescent="0.25">
      <c r="A63" s="116">
        <v>43685</v>
      </c>
      <c r="B63" s="115">
        <v>36233</v>
      </c>
      <c r="C63" s="123" t="s">
        <v>158</v>
      </c>
      <c r="D63" s="112" t="s">
        <v>14</v>
      </c>
      <c r="E63" s="139" t="s">
        <v>54</v>
      </c>
      <c r="F63" s="123" t="s">
        <v>159</v>
      </c>
      <c r="G63" s="115">
        <v>4</v>
      </c>
      <c r="H63" s="14" t="str">
        <f t="shared" si="1"/>
        <v>Elaborar Despacho de Instrução</v>
      </c>
      <c r="I63" s="22" t="s">
        <v>17</v>
      </c>
      <c r="J63" s="5"/>
      <c r="K63" s="5" t="s">
        <v>17</v>
      </c>
      <c r="L63" s="151">
        <v>5</v>
      </c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</row>
    <row r="64" spans="1:31" ht="27" customHeight="1" x14ac:dyDescent="0.25">
      <c r="A64" s="130">
        <v>43718</v>
      </c>
      <c r="B64" s="129">
        <v>35588</v>
      </c>
      <c r="C64" s="128" t="s">
        <v>160</v>
      </c>
      <c r="D64" s="126" t="s">
        <v>48</v>
      </c>
      <c r="E64" s="139" t="s">
        <v>49</v>
      </c>
      <c r="F64" s="128" t="s">
        <v>161</v>
      </c>
      <c r="G64" s="129">
        <v>1</v>
      </c>
      <c r="H64" s="14" t="str">
        <f t="shared" si="1"/>
        <v>Elaborar Despacho de Instrução</v>
      </c>
      <c r="I64" s="22" t="s">
        <v>17</v>
      </c>
      <c r="J64" s="5"/>
      <c r="K64" s="5" t="s">
        <v>17</v>
      </c>
      <c r="L64" s="149">
        <v>5</v>
      </c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</row>
    <row r="65" spans="1:31" ht="27" customHeight="1" x14ac:dyDescent="0.25">
      <c r="A65" s="130">
        <v>43775</v>
      </c>
      <c r="B65" s="129">
        <v>37295</v>
      </c>
      <c r="C65" s="106" t="s">
        <v>162</v>
      </c>
      <c r="D65" s="126" t="s">
        <v>14</v>
      </c>
      <c r="E65" s="139" t="s">
        <v>54</v>
      </c>
      <c r="F65" s="129" t="s">
        <v>163</v>
      </c>
      <c r="G65" s="129">
        <v>20</v>
      </c>
      <c r="H65" s="14" t="str">
        <f t="shared" si="1"/>
        <v>Aguarda análise técnica</v>
      </c>
      <c r="I65" s="22" t="s">
        <v>17</v>
      </c>
      <c r="J65" s="5"/>
      <c r="K65" s="5" t="s">
        <v>17</v>
      </c>
      <c r="L65" s="156">
        <v>1</v>
      </c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</row>
    <row r="66" spans="1:31" ht="27" customHeight="1" x14ac:dyDescent="0.25">
      <c r="A66" s="130">
        <v>43759</v>
      </c>
      <c r="B66" s="129">
        <v>37294</v>
      </c>
      <c r="C66" s="106" t="s">
        <v>164</v>
      </c>
      <c r="D66" s="126" t="s">
        <v>14</v>
      </c>
      <c r="E66" s="139" t="s">
        <v>25</v>
      </c>
      <c r="F66" s="129" t="s">
        <v>165</v>
      </c>
      <c r="G66" s="129">
        <v>6</v>
      </c>
      <c r="H66" s="14" t="str">
        <f t="shared" si="1"/>
        <v>Pronto para Julgamento</v>
      </c>
      <c r="I66" s="22" t="s">
        <v>17</v>
      </c>
      <c r="J66" s="5"/>
      <c r="K66" s="5" t="s">
        <v>17</v>
      </c>
      <c r="L66" s="156">
        <v>4</v>
      </c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</row>
    <row r="67" spans="1:31" ht="27" customHeight="1" x14ac:dyDescent="0.25">
      <c r="A67" s="130">
        <v>43826</v>
      </c>
      <c r="B67" s="129">
        <v>8903</v>
      </c>
      <c r="C67" s="108" t="s">
        <v>166</v>
      </c>
      <c r="D67" s="126" t="s">
        <v>14</v>
      </c>
      <c r="E67" s="139" t="s">
        <v>28</v>
      </c>
      <c r="F67" s="129" t="s">
        <v>78</v>
      </c>
      <c r="G67" s="129">
        <v>2</v>
      </c>
      <c r="H67" s="14" t="str">
        <f t="shared" si="1"/>
        <v>Solicitar Análise Técnica</v>
      </c>
      <c r="I67" s="22" t="s">
        <v>17</v>
      </c>
      <c r="J67" s="5"/>
      <c r="K67" s="5" t="s">
        <v>17</v>
      </c>
      <c r="L67" s="156">
        <v>6</v>
      </c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</row>
    <row r="68" spans="1:31" ht="27" customHeight="1" x14ac:dyDescent="0.25">
      <c r="A68" s="130">
        <v>43826</v>
      </c>
      <c r="B68" s="129">
        <v>8902</v>
      </c>
      <c r="C68" s="108" t="s">
        <v>167</v>
      </c>
      <c r="D68" s="126" t="s">
        <v>14</v>
      </c>
      <c r="E68" s="139" t="s">
        <v>15</v>
      </c>
      <c r="F68" s="129" t="s">
        <v>168</v>
      </c>
      <c r="G68" s="129">
        <v>3</v>
      </c>
      <c r="H68" s="14" t="str">
        <f t="shared" si="1"/>
        <v>Solicitar Análise Técnica</v>
      </c>
      <c r="I68" s="22" t="s">
        <v>17</v>
      </c>
      <c r="J68" s="5"/>
      <c r="K68" s="5" t="s">
        <v>17</v>
      </c>
      <c r="L68" s="156">
        <v>6</v>
      </c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</row>
    <row r="69" spans="1:31" ht="27" customHeight="1" x14ac:dyDescent="0.25">
      <c r="A69" s="130">
        <v>43819</v>
      </c>
      <c r="B69" s="129">
        <v>36240</v>
      </c>
      <c r="C69" s="106" t="s">
        <v>169</v>
      </c>
      <c r="D69" s="126" t="s">
        <v>14</v>
      </c>
      <c r="E69" s="139" t="s">
        <v>33</v>
      </c>
      <c r="F69" s="129" t="s">
        <v>170</v>
      </c>
      <c r="G69" s="129">
        <v>1</v>
      </c>
      <c r="H69" s="14" t="str">
        <f t="shared" si="1"/>
        <v>Solicitar Análise Técnica</v>
      </c>
      <c r="I69" s="22" t="s">
        <v>17</v>
      </c>
      <c r="J69" s="5"/>
      <c r="K69" s="5" t="s">
        <v>17</v>
      </c>
      <c r="L69" s="156">
        <v>6</v>
      </c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</row>
    <row r="70" spans="1:31" ht="27" customHeight="1" x14ac:dyDescent="0.25">
      <c r="A70" s="130">
        <v>43658</v>
      </c>
      <c r="B70" s="129">
        <v>37328</v>
      </c>
      <c r="C70" s="106" t="s">
        <v>171</v>
      </c>
      <c r="D70" s="126" t="s">
        <v>172</v>
      </c>
      <c r="E70" s="139" t="s">
        <v>173</v>
      </c>
      <c r="F70" s="129" t="s">
        <v>174</v>
      </c>
      <c r="G70" s="129">
        <v>1</v>
      </c>
      <c r="H70" s="14" t="str">
        <f t="shared" si="1"/>
        <v>Solicitar Análise Técnica</v>
      </c>
      <c r="I70" s="22" t="s">
        <v>17</v>
      </c>
      <c r="J70" s="5"/>
      <c r="K70" s="5" t="s">
        <v>17</v>
      </c>
      <c r="L70" s="156">
        <v>6</v>
      </c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</row>
    <row r="71" spans="1:31" ht="27" customHeight="1" x14ac:dyDescent="0.25">
      <c r="A71" s="130">
        <v>43850</v>
      </c>
      <c r="B71" s="129">
        <v>36241</v>
      </c>
      <c r="C71" s="106" t="s">
        <v>175</v>
      </c>
      <c r="D71" s="126" t="s">
        <v>14</v>
      </c>
      <c r="E71" s="139" t="s">
        <v>45</v>
      </c>
      <c r="F71" s="129" t="s">
        <v>176</v>
      </c>
      <c r="G71" s="129">
        <v>1</v>
      </c>
      <c r="H71" s="14" t="str">
        <f t="shared" si="1"/>
        <v>Solicitar Análise Técnica</v>
      </c>
      <c r="I71" s="22" t="s">
        <v>17</v>
      </c>
      <c r="J71" s="5"/>
      <c r="K71" s="5" t="s">
        <v>17</v>
      </c>
      <c r="L71" s="156">
        <v>6</v>
      </c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</row>
    <row r="72" spans="1:31" ht="27" customHeight="1" x14ac:dyDescent="0.25">
      <c r="A72" s="130">
        <v>43908</v>
      </c>
      <c r="B72" s="129">
        <v>37331</v>
      </c>
      <c r="C72" s="106" t="s">
        <v>177</v>
      </c>
      <c r="D72" s="126" t="s">
        <v>14</v>
      </c>
      <c r="E72" s="139" t="s">
        <v>45</v>
      </c>
      <c r="F72" s="129" t="s">
        <v>178</v>
      </c>
      <c r="G72" s="129">
        <v>2</v>
      </c>
      <c r="H72" s="14" t="str">
        <f t="shared" si="1"/>
        <v>Solicitar Análise Técnica</v>
      </c>
      <c r="I72" s="22" t="s">
        <v>17</v>
      </c>
      <c r="J72" s="5"/>
      <c r="K72" s="5" t="s">
        <v>17</v>
      </c>
      <c r="L72" s="156">
        <v>6</v>
      </c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</row>
    <row r="73" spans="1:31" ht="27" customHeight="1" x14ac:dyDescent="0.25">
      <c r="A73" s="130">
        <v>43949</v>
      </c>
      <c r="B73" s="129">
        <v>36243</v>
      </c>
      <c r="C73" s="106" t="s">
        <v>179</v>
      </c>
      <c r="D73" s="126" t="s">
        <v>14</v>
      </c>
      <c r="E73" s="139" t="s">
        <v>54</v>
      </c>
      <c r="F73" s="129" t="s">
        <v>180</v>
      </c>
      <c r="G73" s="129">
        <v>2</v>
      </c>
      <c r="H73" s="14" t="str">
        <f t="shared" si="1"/>
        <v>Solicitar Análise Técnica</v>
      </c>
      <c r="I73" s="22" t="s">
        <v>17</v>
      </c>
      <c r="J73" s="5"/>
      <c r="K73" s="5" t="s">
        <v>17</v>
      </c>
      <c r="L73" s="156">
        <v>6</v>
      </c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  <row r="74" spans="1:31" ht="27" customHeight="1" x14ac:dyDescent="0.25">
      <c r="A74" s="130">
        <v>43977</v>
      </c>
      <c r="B74" s="129">
        <v>569776</v>
      </c>
      <c r="C74" s="106" t="s">
        <v>181</v>
      </c>
      <c r="D74" s="126" t="s">
        <v>14</v>
      </c>
      <c r="E74" s="139" t="s">
        <v>25</v>
      </c>
      <c r="F74" s="129" t="s">
        <v>182</v>
      </c>
      <c r="G74" s="129">
        <v>2</v>
      </c>
      <c r="H74" s="14" t="str">
        <f t="shared" si="1"/>
        <v>Solicitar Análise Técnica</v>
      </c>
      <c r="I74" s="22" t="s">
        <v>17</v>
      </c>
      <c r="J74" s="5"/>
      <c r="K74" s="5" t="s">
        <v>17</v>
      </c>
      <c r="L74" s="156">
        <v>6</v>
      </c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</row>
    <row r="75" spans="1:31" ht="27" customHeight="1" x14ac:dyDescent="0.25">
      <c r="A75" s="130">
        <v>43951</v>
      </c>
      <c r="B75" s="129">
        <v>733651</v>
      </c>
      <c r="C75" s="106" t="s">
        <v>183</v>
      </c>
      <c r="D75" s="126" t="s">
        <v>14</v>
      </c>
      <c r="E75" s="139" t="s">
        <v>28</v>
      </c>
      <c r="F75" s="129" t="s">
        <v>184</v>
      </c>
      <c r="G75" s="129">
        <v>1</v>
      </c>
      <c r="H75" s="14" t="str">
        <f t="shared" si="1"/>
        <v>Solicitar Análise Técnica</v>
      </c>
      <c r="I75" s="22" t="s">
        <v>17</v>
      </c>
      <c r="J75" s="5"/>
      <c r="K75" s="5" t="s">
        <v>17</v>
      </c>
      <c r="L75" s="156">
        <v>6</v>
      </c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</row>
    <row r="76" spans="1:31" ht="27" customHeight="1" x14ac:dyDescent="0.25">
      <c r="A76" s="130">
        <v>43927</v>
      </c>
      <c r="B76" s="129">
        <v>706038</v>
      </c>
      <c r="C76" s="129" t="s">
        <v>185</v>
      </c>
      <c r="D76" s="126" t="s">
        <v>14</v>
      </c>
      <c r="E76" s="139" t="s">
        <v>15</v>
      </c>
      <c r="F76" s="129" t="s">
        <v>125</v>
      </c>
      <c r="G76" s="129">
        <v>8</v>
      </c>
      <c r="H76" s="14" t="str">
        <f t="shared" si="1"/>
        <v>Solicitar Análise Técnica</v>
      </c>
      <c r="I76" s="22" t="s">
        <v>17</v>
      </c>
      <c r="J76" s="5"/>
      <c r="K76" s="5" t="s">
        <v>17</v>
      </c>
      <c r="L76" s="156">
        <v>6</v>
      </c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</row>
    <row r="77" spans="1:31" ht="27" customHeight="1" x14ac:dyDescent="0.25">
      <c r="A77" s="130">
        <v>43740</v>
      </c>
      <c r="B77" s="129">
        <v>438931</v>
      </c>
      <c r="C77" s="129" t="s">
        <v>186</v>
      </c>
      <c r="D77" s="126" t="s">
        <v>14</v>
      </c>
      <c r="E77" s="139" t="s">
        <v>33</v>
      </c>
      <c r="F77" s="129" t="s">
        <v>187</v>
      </c>
      <c r="G77" s="129">
        <v>5</v>
      </c>
      <c r="H77" s="14" t="str">
        <f t="shared" si="1"/>
        <v>Pronto para Julgamento</v>
      </c>
      <c r="I77" s="22" t="s">
        <v>17</v>
      </c>
      <c r="J77" s="5"/>
      <c r="K77" s="5" t="s">
        <v>17</v>
      </c>
      <c r="L77" s="156">
        <v>4</v>
      </c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</row>
    <row r="78" spans="1:31" ht="27" customHeight="1" x14ac:dyDescent="0.25">
      <c r="A78" s="130">
        <v>43945</v>
      </c>
      <c r="B78" s="129">
        <v>707820</v>
      </c>
      <c r="C78" s="129" t="s">
        <v>188</v>
      </c>
      <c r="D78" s="126" t="s">
        <v>14</v>
      </c>
      <c r="E78" s="139" t="s">
        <v>36</v>
      </c>
      <c r="F78" s="129" t="s">
        <v>189</v>
      </c>
      <c r="G78" s="129">
        <v>2</v>
      </c>
      <c r="H78" s="14" t="str">
        <f t="shared" si="1"/>
        <v>Solicitar Análise Técnica</v>
      </c>
      <c r="I78" s="22" t="s">
        <v>17</v>
      </c>
      <c r="J78" s="5"/>
      <c r="K78" s="5" t="s">
        <v>17</v>
      </c>
      <c r="L78" s="156">
        <v>6</v>
      </c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</row>
    <row r="79" spans="1:31" s="18" customFormat="1" ht="27" customHeight="1" x14ac:dyDescent="0.25">
      <c r="A79" s="32">
        <v>43998</v>
      </c>
      <c r="B79" s="15">
        <v>773350</v>
      </c>
      <c r="C79" s="15" t="s">
        <v>190</v>
      </c>
      <c r="D79" s="126" t="s">
        <v>14</v>
      </c>
      <c r="E79" s="139" t="s">
        <v>39</v>
      </c>
      <c r="F79" s="15" t="s">
        <v>191</v>
      </c>
      <c r="G79" s="15">
        <v>5</v>
      </c>
      <c r="H79" s="14" t="s">
        <v>192</v>
      </c>
      <c r="I79" s="22" t="s">
        <v>17</v>
      </c>
      <c r="J79" s="5"/>
      <c r="K79" s="5" t="s">
        <v>17</v>
      </c>
      <c r="L79" s="156">
        <v>2</v>
      </c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</row>
    <row r="80" spans="1:31" s="18" customFormat="1" ht="27" customHeight="1" x14ac:dyDescent="0.25">
      <c r="A80" s="32">
        <v>44005</v>
      </c>
      <c r="B80" s="15">
        <v>569777</v>
      </c>
      <c r="C80" s="15" t="s">
        <v>193</v>
      </c>
      <c r="D80" s="126" t="s">
        <v>194</v>
      </c>
      <c r="E80" s="129" t="s">
        <v>195</v>
      </c>
      <c r="F80" s="15" t="s">
        <v>196</v>
      </c>
      <c r="G80" s="15">
        <v>1</v>
      </c>
      <c r="H80" s="14" t="str">
        <f t="shared" ref="H80:H105" si="2">IF(L80=1,"Aguarda análise técnica",IF(L80=2,"Aguarda defesa",IF(L80=3,"Aguarda Retificação do DF",IF(L80=4,"Pronto para Julgamento",IF(L80=5,"Elaborar Despacho de Instrução",IF(L80=6,"Solicitar Análise Técnica",IF(L80=7,"Aguarda pagamento ou recurso","")))))))</f>
        <v>Solicitar Análise Técnica</v>
      </c>
      <c r="I80" s="22" t="s">
        <v>17</v>
      </c>
      <c r="J80" s="16"/>
      <c r="K80" s="5" t="s">
        <v>17</v>
      </c>
      <c r="L80" s="156">
        <v>6</v>
      </c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</row>
    <row r="81" spans="1:31" s="18" customFormat="1" ht="27" customHeight="1" x14ac:dyDescent="0.25">
      <c r="A81" s="32">
        <v>43949</v>
      </c>
      <c r="B81" s="15">
        <v>37695</v>
      </c>
      <c r="C81" s="15" t="s">
        <v>197</v>
      </c>
      <c r="D81" s="126" t="s">
        <v>14</v>
      </c>
      <c r="E81" s="139" t="s">
        <v>45</v>
      </c>
      <c r="F81" s="15" t="s">
        <v>134</v>
      </c>
      <c r="G81" s="15">
        <v>2</v>
      </c>
      <c r="H81" s="14" t="str">
        <f t="shared" si="2"/>
        <v>Solicitar Análise Técnica</v>
      </c>
      <c r="I81" s="22" t="s">
        <v>17</v>
      </c>
      <c r="J81" s="16"/>
      <c r="K81" s="5" t="s">
        <v>17</v>
      </c>
      <c r="L81" s="156">
        <v>6</v>
      </c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</row>
    <row r="82" spans="1:31" s="18" customFormat="1" ht="27" customHeight="1" x14ac:dyDescent="0.25">
      <c r="A82" s="32">
        <v>43948</v>
      </c>
      <c r="B82" s="15">
        <v>37517</v>
      </c>
      <c r="C82" s="126" t="s">
        <v>198</v>
      </c>
      <c r="D82" s="126" t="s">
        <v>14</v>
      </c>
      <c r="E82" s="139" t="s">
        <v>45</v>
      </c>
      <c r="F82" s="128" t="s">
        <v>199</v>
      </c>
      <c r="G82" s="15">
        <v>3</v>
      </c>
      <c r="H82" s="14" t="str">
        <f t="shared" si="2"/>
        <v>Solicitar Análise Técnica</v>
      </c>
      <c r="I82" s="22" t="s">
        <v>17</v>
      </c>
      <c r="J82" s="16"/>
      <c r="K82" s="5" t="s">
        <v>17</v>
      </c>
      <c r="L82" s="156">
        <v>6</v>
      </c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</row>
    <row r="83" spans="1:31" s="18" customFormat="1" ht="27" customHeight="1" x14ac:dyDescent="0.25">
      <c r="A83" s="32">
        <v>43861</v>
      </c>
      <c r="B83" s="15">
        <v>37692</v>
      </c>
      <c r="C83" s="15" t="s">
        <v>200</v>
      </c>
      <c r="D83" s="126" t="s">
        <v>201</v>
      </c>
      <c r="E83" s="56" t="s">
        <v>95</v>
      </c>
      <c r="F83" s="128" t="s">
        <v>202</v>
      </c>
      <c r="G83" s="15">
        <v>1</v>
      </c>
      <c r="H83" s="14" t="str">
        <f t="shared" si="2"/>
        <v>Solicitar Análise Técnica</v>
      </c>
      <c r="I83" s="22" t="s">
        <v>17</v>
      </c>
      <c r="J83" s="16"/>
      <c r="K83" s="5" t="s">
        <v>17</v>
      </c>
      <c r="L83" s="156">
        <v>6</v>
      </c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</row>
    <row r="84" spans="1:31" s="18" customFormat="1" ht="27" customHeight="1" x14ac:dyDescent="0.25">
      <c r="A84" s="32">
        <v>43924</v>
      </c>
      <c r="B84" s="15">
        <v>375116</v>
      </c>
      <c r="C84" s="15" t="s">
        <v>203</v>
      </c>
      <c r="D84" s="126" t="s">
        <v>14</v>
      </c>
      <c r="E84" s="139" t="s">
        <v>45</v>
      </c>
      <c r="F84" s="128" t="s">
        <v>204</v>
      </c>
      <c r="G84" s="15">
        <v>7</v>
      </c>
      <c r="H84" s="14" t="str">
        <f t="shared" si="2"/>
        <v>Solicitar Análise Técnica</v>
      </c>
      <c r="I84" s="22" t="s">
        <v>17</v>
      </c>
      <c r="J84" s="16"/>
      <c r="K84" s="5" t="s">
        <v>17</v>
      </c>
      <c r="L84" s="156">
        <v>6</v>
      </c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</row>
    <row r="85" spans="1:31" s="18" customFormat="1" ht="27" customHeight="1" x14ac:dyDescent="0.25">
      <c r="A85" s="32">
        <v>43874</v>
      </c>
      <c r="B85" s="15">
        <v>37193</v>
      </c>
      <c r="C85" s="15" t="s">
        <v>205</v>
      </c>
      <c r="D85" s="126" t="s">
        <v>14</v>
      </c>
      <c r="E85" s="139" t="s">
        <v>45</v>
      </c>
      <c r="F85" s="128" t="s">
        <v>206</v>
      </c>
      <c r="G85" s="15">
        <v>2</v>
      </c>
      <c r="H85" s="14" t="str">
        <f t="shared" si="2"/>
        <v>Pronto para Julgamento</v>
      </c>
      <c r="I85" s="22" t="s">
        <v>17</v>
      </c>
      <c r="J85" s="16"/>
      <c r="K85" s="5" t="s">
        <v>17</v>
      </c>
      <c r="L85" s="156">
        <v>4</v>
      </c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</row>
    <row r="86" spans="1:31" s="18" customFormat="1" ht="27" customHeight="1" x14ac:dyDescent="0.25">
      <c r="A86" s="32">
        <v>43882</v>
      </c>
      <c r="B86" s="15">
        <v>37515</v>
      </c>
      <c r="C86" s="15" t="s">
        <v>207</v>
      </c>
      <c r="D86" s="126" t="s">
        <v>208</v>
      </c>
      <c r="E86" s="139" t="s">
        <v>209</v>
      </c>
      <c r="F86" s="128" t="s">
        <v>210</v>
      </c>
      <c r="G86" s="15">
        <v>4</v>
      </c>
      <c r="H86" s="14" t="str">
        <f t="shared" si="2"/>
        <v>Solicitar Análise Técnica</v>
      </c>
      <c r="I86" s="22" t="s">
        <v>17</v>
      </c>
      <c r="J86" s="16"/>
      <c r="K86" s="5" t="s">
        <v>17</v>
      </c>
      <c r="L86" s="156">
        <v>6</v>
      </c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</row>
    <row r="87" spans="1:31" s="18" customFormat="1" ht="27" customHeight="1" x14ac:dyDescent="0.25">
      <c r="A87" s="32">
        <v>43872</v>
      </c>
      <c r="B87" s="15">
        <v>37513</v>
      </c>
      <c r="C87" s="15" t="s">
        <v>211</v>
      </c>
      <c r="D87" s="126" t="s">
        <v>14</v>
      </c>
      <c r="E87" s="139" t="s">
        <v>45</v>
      </c>
      <c r="F87" s="128" t="s">
        <v>212</v>
      </c>
      <c r="G87" s="15">
        <v>8</v>
      </c>
      <c r="H87" s="14" t="str">
        <f t="shared" si="2"/>
        <v>Solicitar Análise Técnica</v>
      </c>
      <c r="I87" s="22" t="s">
        <v>17</v>
      </c>
      <c r="J87" s="16"/>
      <c r="K87" s="5" t="s">
        <v>17</v>
      </c>
      <c r="L87" s="156">
        <v>6</v>
      </c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</row>
    <row r="88" spans="1:31" ht="27" customHeight="1" x14ac:dyDescent="0.25">
      <c r="A88" s="133">
        <v>43797</v>
      </c>
      <c r="B88" s="128">
        <v>37690</v>
      </c>
      <c r="C88" s="128" t="s">
        <v>213</v>
      </c>
      <c r="D88" s="126" t="s">
        <v>14</v>
      </c>
      <c r="E88" s="139" t="s">
        <v>45</v>
      </c>
      <c r="F88" s="128" t="s">
        <v>214</v>
      </c>
      <c r="G88" s="128">
        <v>1</v>
      </c>
      <c r="H88" s="14" t="str">
        <f t="shared" si="2"/>
        <v>Solicitar Análise Técnica</v>
      </c>
      <c r="I88" s="22" t="s">
        <v>17</v>
      </c>
      <c r="J88" s="16"/>
      <c r="K88" s="5" t="s">
        <v>17</v>
      </c>
      <c r="L88" s="156">
        <v>6</v>
      </c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</row>
    <row r="89" spans="1:31" s="22" customFormat="1" ht="27" customHeight="1" x14ac:dyDescent="0.25">
      <c r="A89" s="133">
        <v>43948</v>
      </c>
      <c r="B89" s="128">
        <v>733149</v>
      </c>
      <c r="C89" s="128" t="s">
        <v>215</v>
      </c>
      <c r="D89" s="126" t="s">
        <v>14</v>
      </c>
      <c r="E89" s="139" t="s">
        <v>45</v>
      </c>
      <c r="F89" s="128" t="s">
        <v>157</v>
      </c>
      <c r="G89" s="128">
        <v>5</v>
      </c>
      <c r="H89" s="14" t="str">
        <f t="shared" si="2"/>
        <v>Solicitar Análise Técnica</v>
      </c>
      <c r="I89" s="22" t="s">
        <v>17</v>
      </c>
      <c r="J89" s="16"/>
      <c r="K89" s="5" t="s">
        <v>17</v>
      </c>
      <c r="L89" s="156">
        <v>6</v>
      </c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</row>
    <row r="90" spans="1:31" s="22" customFormat="1" ht="27" customHeight="1" x14ac:dyDescent="0.25">
      <c r="A90" s="133">
        <v>43929</v>
      </c>
      <c r="B90" s="128">
        <v>710936</v>
      </c>
      <c r="C90" s="128" t="s">
        <v>216</v>
      </c>
      <c r="D90" s="126" t="s">
        <v>14</v>
      </c>
      <c r="E90" s="139" t="s">
        <v>45</v>
      </c>
      <c r="F90" s="128" t="s">
        <v>217</v>
      </c>
      <c r="G90" s="128">
        <v>1</v>
      </c>
      <c r="H90" s="14" t="str">
        <f t="shared" si="2"/>
        <v>Solicitar Análise Técnica</v>
      </c>
      <c r="I90" s="22" t="s">
        <v>17</v>
      </c>
      <c r="J90" s="57"/>
      <c r="K90" s="5" t="s">
        <v>17</v>
      </c>
      <c r="L90" s="156">
        <v>6</v>
      </c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</row>
    <row r="91" spans="1:31" s="22" customFormat="1" ht="27" customHeight="1" x14ac:dyDescent="0.25">
      <c r="A91" s="133">
        <v>43955</v>
      </c>
      <c r="B91" s="128">
        <v>737371</v>
      </c>
      <c r="C91" s="128" t="s">
        <v>218</v>
      </c>
      <c r="D91" s="126" t="s">
        <v>14</v>
      </c>
      <c r="E91" s="139" t="s">
        <v>45</v>
      </c>
      <c r="F91" s="128" t="s">
        <v>16</v>
      </c>
      <c r="G91" s="128">
        <v>6</v>
      </c>
      <c r="H91" s="14" t="str">
        <f t="shared" si="2"/>
        <v>Solicitar Análise Técnica</v>
      </c>
      <c r="I91" s="22" t="s">
        <v>17</v>
      </c>
      <c r="J91" s="5"/>
      <c r="K91" s="5" t="s">
        <v>17</v>
      </c>
      <c r="L91" s="156">
        <v>6</v>
      </c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</row>
    <row r="92" spans="1:31" s="22" customFormat="1" ht="27" customHeight="1" x14ac:dyDescent="0.25">
      <c r="A92" s="133">
        <v>43959</v>
      </c>
      <c r="B92" s="128">
        <v>746591</v>
      </c>
      <c r="C92" s="128" t="s">
        <v>219</v>
      </c>
      <c r="D92" s="126" t="s">
        <v>14</v>
      </c>
      <c r="E92" s="139" t="s">
        <v>45</v>
      </c>
      <c r="F92" s="128" t="s">
        <v>220</v>
      </c>
      <c r="G92" s="128">
        <v>2</v>
      </c>
      <c r="H92" s="14" t="str">
        <f t="shared" si="2"/>
        <v>Solicitar Análise Técnica</v>
      </c>
      <c r="I92" s="22" t="s">
        <v>17</v>
      </c>
      <c r="J92" s="5"/>
      <c r="K92" s="5" t="s">
        <v>17</v>
      </c>
      <c r="L92" s="156">
        <v>6</v>
      </c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</row>
    <row r="93" spans="1:31" ht="27" customHeight="1" x14ac:dyDescent="0.25">
      <c r="A93" s="133">
        <v>44008</v>
      </c>
      <c r="B93" s="128">
        <v>804536</v>
      </c>
      <c r="C93" s="128" t="s">
        <v>221</v>
      </c>
      <c r="D93" s="126" t="s">
        <v>14</v>
      </c>
      <c r="E93" s="139" t="s">
        <v>45</v>
      </c>
      <c r="F93" s="128" t="s">
        <v>137</v>
      </c>
      <c r="G93" s="128">
        <v>1</v>
      </c>
      <c r="H93" s="14" t="str">
        <f t="shared" si="2"/>
        <v>Solicitar Análise Técnica</v>
      </c>
      <c r="I93" s="22" t="s">
        <v>17</v>
      </c>
      <c r="J93" s="5"/>
      <c r="K93" s="5" t="s">
        <v>17</v>
      </c>
      <c r="L93" s="156">
        <v>6</v>
      </c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</row>
    <row r="94" spans="1:31" ht="27" customHeight="1" x14ac:dyDescent="0.25">
      <c r="A94" s="127">
        <v>43938</v>
      </c>
      <c r="B94" s="128">
        <v>722931</v>
      </c>
      <c r="C94" s="128" t="s">
        <v>222</v>
      </c>
      <c r="D94" s="126" t="s">
        <v>14</v>
      </c>
      <c r="E94" s="139" t="s">
        <v>45</v>
      </c>
      <c r="F94" s="128" t="s">
        <v>26</v>
      </c>
      <c r="G94" s="128">
        <v>1</v>
      </c>
      <c r="H94" s="14" t="str">
        <f t="shared" si="2"/>
        <v>Solicitar Análise Técnica</v>
      </c>
      <c r="I94" s="22" t="s">
        <v>17</v>
      </c>
      <c r="J94" s="5"/>
      <c r="K94" s="5" t="s">
        <v>17</v>
      </c>
      <c r="L94" s="157">
        <v>6</v>
      </c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</row>
    <row r="95" spans="1:31" s="22" customFormat="1" ht="27" customHeight="1" x14ac:dyDescent="0.25">
      <c r="A95" s="133">
        <v>44005</v>
      </c>
      <c r="B95" s="128">
        <v>798361</v>
      </c>
      <c r="C95" s="128" t="s">
        <v>223</v>
      </c>
      <c r="D95" s="126" t="s">
        <v>224</v>
      </c>
      <c r="E95" s="139" t="s">
        <v>209</v>
      </c>
      <c r="F95" s="128" t="s">
        <v>225</v>
      </c>
      <c r="G95" s="128">
        <v>4</v>
      </c>
      <c r="H95" s="14" t="str">
        <f t="shared" si="2"/>
        <v>Aguarda defesa</v>
      </c>
      <c r="I95" s="22" t="s">
        <v>17</v>
      </c>
      <c r="J95" s="5"/>
      <c r="K95" s="5" t="s">
        <v>17</v>
      </c>
      <c r="L95" s="157">
        <v>2</v>
      </c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</row>
    <row r="96" spans="1:31" s="22" customFormat="1" ht="27" customHeight="1" x14ac:dyDescent="0.25">
      <c r="A96" s="133">
        <v>44005</v>
      </c>
      <c r="B96" s="128">
        <v>797229</v>
      </c>
      <c r="C96" s="128" t="s">
        <v>226</v>
      </c>
      <c r="D96" s="126" t="s">
        <v>224</v>
      </c>
      <c r="E96" s="139" t="s">
        <v>209</v>
      </c>
      <c r="F96" s="128" t="s">
        <v>225</v>
      </c>
      <c r="G96" s="128">
        <v>5</v>
      </c>
      <c r="H96" s="14" t="str">
        <f t="shared" si="2"/>
        <v>Aguarda defesa</v>
      </c>
      <c r="I96" s="22" t="s">
        <v>17</v>
      </c>
      <c r="J96" s="5"/>
      <c r="K96" s="5" t="s">
        <v>17</v>
      </c>
      <c r="L96" s="157">
        <v>2</v>
      </c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</row>
    <row r="97" spans="1:31" s="22" customFormat="1" ht="27" customHeight="1" x14ac:dyDescent="0.25">
      <c r="A97" s="133">
        <v>43924</v>
      </c>
      <c r="B97" s="128">
        <v>704005</v>
      </c>
      <c r="C97" s="128" t="s">
        <v>227</v>
      </c>
      <c r="D97" s="126" t="s">
        <v>14</v>
      </c>
      <c r="E97" s="139" t="s">
        <v>45</v>
      </c>
      <c r="F97" s="128" t="s">
        <v>228</v>
      </c>
      <c r="G97" s="128">
        <v>1</v>
      </c>
      <c r="H97" s="14" t="str">
        <f t="shared" si="2"/>
        <v>Solicitar Análise Técnica</v>
      </c>
      <c r="I97" s="22" t="s">
        <v>17</v>
      </c>
      <c r="J97" s="5"/>
      <c r="K97" s="5" t="s">
        <v>17</v>
      </c>
      <c r="L97" s="158">
        <v>6</v>
      </c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</row>
    <row r="98" spans="1:31" s="22" customFormat="1" ht="27" customHeight="1" x14ac:dyDescent="0.25">
      <c r="A98" s="133">
        <v>43780</v>
      </c>
      <c r="B98" s="128">
        <v>506764</v>
      </c>
      <c r="C98" s="128" t="s">
        <v>229</v>
      </c>
      <c r="D98" s="126" t="s">
        <v>14</v>
      </c>
      <c r="E98" s="139" t="s">
        <v>45</v>
      </c>
      <c r="F98" s="128" t="s">
        <v>230</v>
      </c>
      <c r="G98" s="128">
        <v>3</v>
      </c>
      <c r="H98" s="14" t="str">
        <f t="shared" si="2"/>
        <v>Pronto para Julgamento</v>
      </c>
      <c r="I98" s="22" t="s">
        <v>17</v>
      </c>
      <c r="J98" s="5"/>
      <c r="K98" s="5" t="s">
        <v>17</v>
      </c>
      <c r="L98" s="158">
        <v>4</v>
      </c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</row>
    <row r="99" spans="1:31" s="22" customFormat="1" ht="27" customHeight="1" x14ac:dyDescent="0.25">
      <c r="A99" s="133">
        <v>43762</v>
      </c>
      <c r="B99" s="128">
        <v>511573</v>
      </c>
      <c r="C99" s="128" t="s">
        <v>231</v>
      </c>
      <c r="D99" s="126" t="s">
        <v>14</v>
      </c>
      <c r="E99" s="139" t="s">
        <v>45</v>
      </c>
      <c r="F99" s="128" t="s">
        <v>184</v>
      </c>
      <c r="G99" s="128">
        <v>4</v>
      </c>
      <c r="H99" s="14" t="str">
        <f t="shared" si="2"/>
        <v>Pronto para Julgamento</v>
      </c>
      <c r="I99" s="22" t="s">
        <v>17</v>
      </c>
      <c r="J99" s="5"/>
      <c r="K99" s="5" t="s">
        <v>17</v>
      </c>
      <c r="L99" s="158">
        <v>4</v>
      </c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</row>
    <row r="100" spans="1:31" s="22" customFormat="1" ht="27" customHeight="1" x14ac:dyDescent="0.25">
      <c r="A100" s="133">
        <v>44148</v>
      </c>
      <c r="B100" s="128">
        <v>535805</v>
      </c>
      <c r="C100" s="128" t="s">
        <v>232</v>
      </c>
      <c r="D100" s="126" t="s">
        <v>14</v>
      </c>
      <c r="E100" s="139" t="s">
        <v>45</v>
      </c>
      <c r="F100" s="128" t="s">
        <v>233</v>
      </c>
      <c r="G100" s="128">
        <v>2</v>
      </c>
      <c r="H100" s="14" t="str">
        <f t="shared" si="2"/>
        <v>Solicitar Análise Técnica</v>
      </c>
      <c r="I100" s="22" t="s">
        <v>17</v>
      </c>
      <c r="J100" s="5"/>
      <c r="K100" s="5" t="s">
        <v>17</v>
      </c>
      <c r="L100" s="158">
        <v>6</v>
      </c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</row>
    <row r="101" spans="1:31" s="22" customFormat="1" ht="27" customHeight="1" x14ac:dyDescent="0.25">
      <c r="A101" s="125">
        <v>43978</v>
      </c>
      <c r="B101" s="124" t="s">
        <v>234</v>
      </c>
      <c r="C101" s="128" t="s">
        <v>235</v>
      </c>
      <c r="D101" s="126" t="s">
        <v>14</v>
      </c>
      <c r="E101" s="139" t="s">
        <v>45</v>
      </c>
      <c r="F101" s="128" t="s">
        <v>236</v>
      </c>
      <c r="G101" s="128">
        <v>3</v>
      </c>
      <c r="H101" s="14" t="str">
        <f t="shared" si="2"/>
        <v>Aguarda defesa</v>
      </c>
      <c r="I101" s="22" t="s">
        <v>17</v>
      </c>
      <c r="J101" s="5"/>
      <c r="K101" s="5" t="s">
        <v>17</v>
      </c>
      <c r="L101" s="158">
        <v>2</v>
      </c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</row>
    <row r="102" spans="1:31" s="22" customFormat="1" ht="27" customHeight="1" x14ac:dyDescent="0.25">
      <c r="A102" s="125">
        <v>43978</v>
      </c>
      <c r="B102" s="124" t="s">
        <v>237</v>
      </c>
      <c r="C102" s="128" t="s">
        <v>238</v>
      </c>
      <c r="D102" s="126" t="s">
        <v>14</v>
      </c>
      <c r="E102" s="139" t="s">
        <v>45</v>
      </c>
      <c r="F102" s="128" t="s">
        <v>239</v>
      </c>
      <c r="G102" s="128">
        <v>6</v>
      </c>
      <c r="H102" s="14" t="str">
        <f t="shared" si="2"/>
        <v>Aguarda defesa</v>
      </c>
      <c r="I102" s="22" t="s">
        <v>17</v>
      </c>
      <c r="J102" s="5"/>
      <c r="K102" s="5" t="s">
        <v>17</v>
      </c>
      <c r="L102" s="157">
        <v>2</v>
      </c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</row>
    <row r="103" spans="1:31" s="22" customFormat="1" ht="27" customHeight="1" x14ac:dyDescent="0.25">
      <c r="A103" s="125">
        <v>43978</v>
      </c>
      <c r="B103" s="124" t="s">
        <v>240</v>
      </c>
      <c r="C103" s="128" t="s">
        <v>241</v>
      </c>
      <c r="D103" s="126" t="s">
        <v>14</v>
      </c>
      <c r="E103" s="139" t="s">
        <v>45</v>
      </c>
      <c r="F103" s="123" t="s">
        <v>242</v>
      </c>
      <c r="G103" s="128">
        <v>3</v>
      </c>
      <c r="H103" s="14" t="str">
        <f t="shared" si="2"/>
        <v>Aguarda defesa</v>
      </c>
      <c r="I103" s="22" t="s">
        <v>17</v>
      </c>
      <c r="J103" s="5"/>
      <c r="K103" s="5" t="s">
        <v>17</v>
      </c>
      <c r="L103" s="157">
        <v>2</v>
      </c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</row>
    <row r="104" spans="1:31" s="22" customFormat="1" ht="27" customHeight="1" x14ac:dyDescent="0.25">
      <c r="A104" s="125">
        <v>43978</v>
      </c>
      <c r="B104" s="124" t="s">
        <v>243</v>
      </c>
      <c r="C104" s="128" t="s">
        <v>244</v>
      </c>
      <c r="D104" s="126" t="s">
        <v>14</v>
      </c>
      <c r="E104" s="139" t="s">
        <v>45</v>
      </c>
      <c r="F104" s="123" t="s">
        <v>245</v>
      </c>
      <c r="G104" s="128">
        <v>59</v>
      </c>
      <c r="H104" s="14" t="str">
        <f t="shared" si="2"/>
        <v>Aguarda defesa</v>
      </c>
      <c r="I104" s="22" t="s">
        <v>17</v>
      </c>
      <c r="J104" s="5"/>
      <c r="K104" s="5" t="s">
        <v>17</v>
      </c>
      <c r="L104" s="158">
        <v>2</v>
      </c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</row>
    <row r="105" spans="1:31" s="22" customFormat="1" ht="27" customHeight="1" x14ac:dyDescent="0.25">
      <c r="A105" s="125">
        <v>43978</v>
      </c>
      <c r="B105" s="124" t="s">
        <v>246</v>
      </c>
      <c r="C105" s="128" t="s">
        <v>247</v>
      </c>
      <c r="D105" s="126" t="s">
        <v>14</v>
      </c>
      <c r="E105" s="139" t="s">
        <v>45</v>
      </c>
      <c r="F105" s="128" t="s">
        <v>248</v>
      </c>
      <c r="G105" s="128">
        <v>43</v>
      </c>
      <c r="H105" s="14" t="str">
        <f t="shared" si="2"/>
        <v>Aguarda defesa</v>
      </c>
      <c r="I105" s="22" t="s">
        <v>17</v>
      </c>
      <c r="J105" s="5"/>
      <c r="K105" s="5" t="s">
        <v>17</v>
      </c>
      <c r="L105" s="157">
        <v>2</v>
      </c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</row>
    <row r="106" spans="1:31" s="22" customFormat="1" ht="27" customHeight="1" x14ac:dyDescent="0.25">
      <c r="A106" s="125">
        <v>43978</v>
      </c>
      <c r="B106" s="124" t="s">
        <v>249</v>
      </c>
      <c r="C106" s="128" t="s">
        <v>250</v>
      </c>
      <c r="D106" s="126" t="s">
        <v>14</v>
      </c>
      <c r="E106" s="139" t="s">
        <v>45</v>
      </c>
      <c r="F106" s="128" t="s">
        <v>251</v>
      </c>
      <c r="G106" s="128">
        <v>8</v>
      </c>
      <c r="H106" s="14" t="str">
        <f t="shared" ref="H106:H149" si="3">IF(L106=1,"Aguarda análise técnica",IF(L106=2,"Aguarda defesa",IF(L106=3,"Aguarda Retificação do DF",IF(L106=4,"Pronto para Julgamento",IF(L106=5,"Elaborar Despacho de Instrução",IF(L106=6,"Solicitar Análise Técnica",IF(L106=7,"Aguarda pagamento ou recurso","")))))))</f>
        <v>Aguarda defesa</v>
      </c>
      <c r="I106" s="22" t="s">
        <v>17</v>
      </c>
      <c r="J106" s="5"/>
      <c r="K106" s="5" t="s">
        <v>17</v>
      </c>
      <c r="L106" s="157">
        <v>2</v>
      </c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</row>
    <row r="107" spans="1:31" ht="27" customHeight="1" x14ac:dyDescent="0.25">
      <c r="A107" s="125">
        <v>43978</v>
      </c>
      <c r="B107" s="124" t="s">
        <v>252</v>
      </c>
      <c r="C107" s="128" t="s">
        <v>253</v>
      </c>
      <c r="D107" s="126" t="s">
        <v>14</v>
      </c>
      <c r="E107" s="139" t="s">
        <v>45</v>
      </c>
      <c r="F107" s="128" t="s">
        <v>254</v>
      </c>
      <c r="G107" s="128">
        <v>2</v>
      </c>
      <c r="H107" s="14" t="str">
        <f t="shared" si="3"/>
        <v>Aguarda defesa</v>
      </c>
      <c r="I107" s="22" t="s">
        <v>17</v>
      </c>
      <c r="J107" s="5"/>
      <c r="K107" s="5" t="s">
        <v>17</v>
      </c>
      <c r="L107" s="158">
        <v>2</v>
      </c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</row>
    <row r="108" spans="1:31" ht="27" customHeight="1" x14ac:dyDescent="0.25">
      <c r="A108" s="125">
        <v>43978</v>
      </c>
      <c r="B108" s="124" t="s">
        <v>255</v>
      </c>
      <c r="C108" s="128" t="s">
        <v>256</v>
      </c>
      <c r="D108" s="126" t="s">
        <v>14</v>
      </c>
      <c r="E108" s="139" t="s">
        <v>45</v>
      </c>
      <c r="F108" s="128" t="s">
        <v>257</v>
      </c>
      <c r="G108" s="128">
        <v>2</v>
      </c>
      <c r="H108" s="14" t="str">
        <f t="shared" si="3"/>
        <v>Aguarda defesa</v>
      </c>
      <c r="I108" s="22" t="s">
        <v>17</v>
      </c>
      <c r="J108" s="5"/>
      <c r="K108" s="5" t="s">
        <v>17</v>
      </c>
      <c r="L108" s="157">
        <v>2</v>
      </c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</row>
    <row r="109" spans="1:31" ht="27" customHeight="1" x14ac:dyDescent="0.25">
      <c r="A109" s="125">
        <v>43978</v>
      </c>
      <c r="B109" s="124" t="s">
        <v>258</v>
      </c>
      <c r="C109" s="128" t="s">
        <v>259</v>
      </c>
      <c r="D109" s="126" t="s">
        <v>14</v>
      </c>
      <c r="E109" s="139" t="s">
        <v>45</v>
      </c>
      <c r="F109" s="131" t="s">
        <v>260</v>
      </c>
      <c r="G109" s="128">
        <v>35</v>
      </c>
      <c r="H109" s="14" t="str">
        <f t="shared" si="3"/>
        <v>Aguarda defesa</v>
      </c>
      <c r="I109" s="22" t="s">
        <v>17</v>
      </c>
      <c r="J109" s="5"/>
      <c r="K109" s="5" t="s">
        <v>17</v>
      </c>
      <c r="L109" s="157">
        <v>2</v>
      </c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</row>
    <row r="110" spans="1:31" ht="27" customHeight="1" x14ac:dyDescent="0.25">
      <c r="A110" s="133">
        <v>43951</v>
      </c>
      <c r="B110" s="124" t="s">
        <v>261</v>
      </c>
      <c r="C110" s="128" t="s">
        <v>262</v>
      </c>
      <c r="D110" s="126" t="s">
        <v>64</v>
      </c>
      <c r="E110" s="139" t="s">
        <v>65</v>
      </c>
      <c r="F110" s="131" t="s">
        <v>263</v>
      </c>
      <c r="G110" s="128">
        <v>3</v>
      </c>
      <c r="H110" s="14" t="str">
        <f t="shared" si="3"/>
        <v>Solicitar Análise Técnica</v>
      </c>
      <c r="I110" s="22" t="s">
        <v>17</v>
      </c>
      <c r="J110" s="5"/>
      <c r="K110" s="5" t="s">
        <v>17</v>
      </c>
      <c r="L110" s="157">
        <v>6</v>
      </c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</row>
    <row r="111" spans="1:31" s="22" customFormat="1" ht="27" customHeight="1" x14ac:dyDescent="0.25">
      <c r="A111" s="133">
        <v>44026</v>
      </c>
      <c r="B111" s="136">
        <v>826308</v>
      </c>
      <c r="C111" s="128" t="s">
        <v>264</v>
      </c>
      <c r="D111" s="126" t="s">
        <v>14</v>
      </c>
      <c r="E111" s="139" t="s">
        <v>45</v>
      </c>
      <c r="F111" s="135" t="s">
        <v>37</v>
      </c>
      <c r="G111" s="128">
        <v>4</v>
      </c>
      <c r="H111" s="14" t="str">
        <f t="shared" si="3"/>
        <v>Solicitar Análise Técnica</v>
      </c>
      <c r="I111" s="22" t="s">
        <v>17</v>
      </c>
      <c r="J111" s="5"/>
      <c r="K111" s="5" t="s">
        <v>17</v>
      </c>
      <c r="L111" s="157">
        <v>6</v>
      </c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</row>
    <row r="112" spans="1:31" ht="27" customHeight="1" x14ac:dyDescent="0.25">
      <c r="A112" s="133">
        <v>44026</v>
      </c>
      <c r="B112" s="136">
        <v>827884</v>
      </c>
      <c r="C112" s="128" t="s">
        <v>265</v>
      </c>
      <c r="D112" s="126" t="s">
        <v>14</v>
      </c>
      <c r="E112" s="139" t="s">
        <v>45</v>
      </c>
      <c r="F112" s="128" t="s">
        <v>266</v>
      </c>
      <c r="G112" s="128">
        <v>1</v>
      </c>
      <c r="H112" s="14" t="str">
        <f t="shared" si="3"/>
        <v>Solicitar Análise Técnica</v>
      </c>
      <c r="I112" s="22" t="s">
        <v>17</v>
      </c>
      <c r="J112" s="5"/>
      <c r="K112" s="5" t="s">
        <v>17</v>
      </c>
      <c r="L112" s="157">
        <v>6</v>
      </c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</row>
    <row r="113" spans="1:31" ht="27" customHeight="1" x14ac:dyDescent="0.25">
      <c r="A113" s="133">
        <v>43945</v>
      </c>
      <c r="B113" s="136">
        <v>729659</v>
      </c>
      <c r="C113" s="128" t="s">
        <v>267</v>
      </c>
      <c r="D113" s="126" t="s">
        <v>14</v>
      </c>
      <c r="E113" s="139" t="s">
        <v>45</v>
      </c>
      <c r="F113" s="128" t="s">
        <v>268</v>
      </c>
      <c r="G113" s="128">
        <v>5</v>
      </c>
      <c r="H113" s="14" t="str">
        <f t="shared" si="3"/>
        <v>Solicitar Análise Técnica</v>
      </c>
      <c r="I113" s="22" t="s">
        <v>17</v>
      </c>
      <c r="J113" s="5"/>
      <c r="K113" s="5" t="s">
        <v>17</v>
      </c>
      <c r="L113" s="157">
        <v>6</v>
      </c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</row>
    <row r="114" spans="1:31" ht="27" customHeight="1" x14ac:dyDescent="0.25">
      <c r="A114" s="137">
        <v>43938</v>
      </c>
      <c r="B114" s="136">
        <v>726011</v>
      </c>
      <c r="C114" s="128" t="s">
        <v>269</v>
      </c>
      <c r="D114" s="126" t="s">
        <v>48</v>
      </c>
      <c r="E114" s="139" t="s">
        <v>49</v>
      </c>
      <c r="F114" s="128" t="s">
        <v>50</v>
      </c>
      <c r="G114" s="128">
        <v>2</v>
      </c>
      <c r="H114" s="14" t="str">
        <f t="shared" si="3"/>
        <v>Aguarda defesa</v>
      </c>
      <c r="I114" s="22" t="s">
        <v>17</v>
      </c>
      <c r="J114" s="5"/>
      <c r="K114" s="5" t="s">
        <v>17</v>
      </c>
      <c r="L114" s="158">
        <v>2</v>
      </c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</row>
    <row r="115" spans="1:31" ht="27" customHeight="1" x14ac:dyDescent="0.25">
      <c r="A115" s="133">
        <v>43924</v>
      </c>
      <c r="B115" s="136" t="s">
        <v>270</v>
      </c>
      <c r="C115" s="128" t="s">
        <v>271</v>
      </c>
      <c r="D115" s="126" t="s">
        <v>14</v>
      </c>
      <c r="E115" s="139" t="s">
        <v>45</v>
      </c>
      <c r="F115" s="128" t="s">
        <v>86</v>
      </c>
      <c r="G115" s="128">
        <v>9</v>
      </c>
      <c r="H115" s="14" t="str">
        <f t="shared" si="3"/>
        <v>Solicitar Análise Técnica</v>
      </c>
      <c r="I115" s="22" t="s">
        <v>17</v>
      </c>
      <c r="J115" s="5"/>
      <c r="K115" s="5" t="s">
        <v>17</v>
      </c>
      <c r="L115" s="157">
        <v>6</v>
      </c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</row>
    <row r="116" spans="1:31" ht="27" customHeight="1" x14ac:dyDescent="0.25">
      <c r="A116" s="133">
        <v>43957</v>
      </c>
      <c r="B116" s="136" t="s">
        <v>272</v>
      </c>
      <c r="C116" s="128" t="s">
        <v>273</v>
      </c>
      <c r="D116" s="126" t="s">
        <v>14</v>
      </c>
      <c r="E116" s="139" t="s">
        <v>45</v>
      </c>
      <c r="F116" s="128" t="s">
        <v>274</v>
      </c>
      <c r="G116" s="128">
        <v>2</v>
      </c>
      <c r="H116" s="14" t="str">
        <f t="shared" si="3"/>
        <v>Solicitar Análise Técnica</v>
      </c>
      <c r="I116" s="22" t="s">
        <v>17</v>
      </c>
      <c r="J116" s="5"/>
      <c r="K116" s="5" t="s">
        <v>17</v>
      </c>
      <c r="L116" s="157">
        <v>6</v>
      </c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</row>
    <row r="117" spans="1:31" ht="27" customHeight="1" x14ac:dyDescent="0.25">
      <c r="A117" s="133">
        <v>43941</v>
      </c>
      <c r="B117" s="136">
        <v>723144</v>
      </c>
      <c r="C117" s="128" t="s">
        <v>275</v>
      </c>
      <c r="D117" s="126" t="s">
        <v>14</v>
      </c>
      <c r="E117" s="139" t="s">
        <v>45</v>
      </c>
      <c r="F117" s="128" t="s">
        <v>276</v>
      </c>
      <c r="G117" s="128">
        <v>4</v>
      </c>
      <c r="H117" s="14" t="str">
        <f t="shared" si="3"/>
        <v>Solicitar Análise Técnica</v>
      </c>
      <c r="I117" s="22" t="s">
        <v>17</v>
      </c>
      <c r="J117" s="5"/>
      <c r="K117" s="5" t="s">
        <v>17</v>
      </c>
      <c r="L117" s="157">
        <v>6</v>
      </c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</row>
    <row r="118" spans="1:31" ht="27" customHeight="1" x14ac:dyDescent="0.25">
      <c r="A118" s="133">
        <v>44039</v>
      </c>
      <c r="B118" s="128">
        <v>843430</v>
      </c>
      <c r="C118" s="128" t="s">
        <v>277</v>
      </c>
      <c r="D118" s="126" t="s">
        <v>14</v>
      </c>
      <c r="E118" s="139" t="s">
        <v>45</v>
      </c>
      <c r="F118" s="128" t="s">
        <v>278</v>
      </c>
      <c r="G118" s="128">
        <v>5</v>
      </c>
      <c r="H118" s="14" t="str">
        <f t="shared" si="3"/>
        <v>Solicitar Análise Técnica</v>
      </c>
      <c r="I118" s="22" t="s">
        <v>17</v>
      </c>
      <c r="J118" s="5"/>
      <c r="K118" s="5" t="s">
        <v>17</v>
      </c>
      <c r="L118" s="157">
        <v>6</v>
      </c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</row>
    <row r="119" spans="1:31" ht="27" customHeight="1" x14ac:dyDescent="0.25">
      <c r="A119" s="133">
        <v>44033</v>
      </c>
      <c r="B119" s="128">
        <v>820422</v>
      </c>
      <c r="C119" s="128" t="s">
        <v>279</v>
      </c>
      <c r="D119" s="126" t="s">
        <v>14</v>
      </c>
      <c r="E119" s="139" t="s">
        <v>45</v>
      </c>
      <c r="F119" s="128" t="s">
        <v>280</v>
      </c>
      <c r="G119" s="128">
        <v>2</v>
      </c>
      <c r="H119" s="14" t="str">
        <f t="shared" si="3"/>
        <v>Solicitar Análise Técnica</v>
      </c>
      <c r="I119" s="22" t="s">
        <v>17</v>
      </c>
      <c r="J119" s="5"/>
      <c r="K119" s="5" t="s">
        <v>17</v>
      </c>
      <c r="L119" s="157">
        <v>6</v>
      </c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</row>
    <row r="120" spans="1:31" ht="27" customHeight="1" x14ac:dyDescent="0.25">
      <c r="A120" s="109">
        <v>44033</v>
      </c>
      <c r="B120" s="128">
        <v>822027</v>
      </c>
      <c r="C120" s="128" t="s">
        <v>281</v>
      </c>
      <c r="D120" s="126" t="s">
        <v>14</v>
      </c>
      <c r="E120" s="139" t="s">
        <v>45</v>
      </c>
      <c r="F120" s="128" t="s">
        <v>282</v>
      </c>
      <c r="G120" s="128">
        <v>2</v>
      </c>
      <c r="H120" s="14" t="str">
        <f t="shared" si="3"/>
        <v>Solicitar Análise Técnica</v>
      </c>
      <c r="I120" s="22" t="s">
        <v>17</v>
      </c>
      <c r="J120" s="5"/>
      <c r="K120" s="5" t="s">
        <v>17</v>
      </c>
      <c r="L120" s="157">
        <v>6</v>
      </c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</row>
    <row r="121" spans="1:31" s="22" customFormat="1" ht="27" customHeight="1" x14ac:dyDescent="0.25">
      <c r="A121" s="133">
        <v>44022</v>
      </c>
      <c r="B121" s="128">
        <v>820545</v>
      </c>
      <c r="C121" s="128" t="s">
        <v>283</v>
      </c>
      <c r="D121" s="126" t="s">
        <v>14</v>
      </c>
      <c r="E121" s="139" t="s">
        <v>45</v>
      </c>
      <c r="F121" s="128" t="s">
        <v>284</v>
      </c>
      <c r="G121" s="128">
        <v>1</v>
      </c>
      <c r="H121" s="14" t="str">
        <f t="shared" si="3"/>
        <v>Solicitar Análise Técnica</v>
      </c>
      <c r="I121" s="22" t="s">
        <v>17</v>
      </c>
      <c r="J121" s="5"/>
      <c r="K121" s="5" t="s">
        <v>17</v>
      </c>
      <c r="L121" s="157">
        <v>6</v>
      </c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</row>
    <row r="122" spans="1:31" s="22" customFormat="1" ht="27" customHeight="1" x14ac:dyDescent="0.25">
      <c r="A122" s="133">
        <v>44050</v>
      </c>
      <c r="B122" s="128">
        <v>859663</v>
      </c>
      <c r="C122" s="128" t="s">
        <v>285</v>
      </c>
      <c r="D122" s="126" t="s">
        <v>286</v>
      </c>
      <c r="E122" s="139" t="s">
        <v>287</v>
      </c>
      <c r="F122" s="128" t="s">
        <v>288</v>
      </c>
      <c r="G122" s="128">
        <v>1</v>
      </c>
      <c r="H122" s="14" t="str">
        <f t="shared" si="3"/>
        <v>Solicitar Análise Técnica</v>
      </c>
      <c r="I122" s="22" t="s">
        <v>17</v>
      </c>
      <c r="J122" s="5"/>
      <c r="K122" s="5" t="s">
        <v>17</v>
      </c>
      <c r="L122" s="157">
        <v>6</v>
      </c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</row>
    <row r="123" spans="1:31" ht="27" customHeight="1" x14ac:dyDescent="0.25">
      <c r="A123" s="133">
        <v>44049</v>
      </c>
      <c r="B123" s="128">
        <v>859049</v>
      </c>
      <c r="C123" s="128" t="s">
        <v>289</v>
      </c>
      <c r="D123" s="126" t="s">
        <v>14</v>
      </c>
      <c r="E123" s="139" t="s">
        <v>45</v>
      </c>
      <c r="F123" s="128" t="s">
        <v>23</v>
      </c>
      <c r="G123" s="128">
        <v>1</v>
      </c>
      <c r="H123" s="14" t="str">
        <f t="shared" si="3"/>
        <v>Solicitar Análise Técnica</v>
      </c>
      <c r="I123" s="22" t="s">
        <v>17</v>
      </c>
      <c r="J123" s="5"/>
      <c r="K123" s="5" t="s">
        <v>17</v>
      </c>
      <c r="L123" s="157">
        <v>6</v>
      </c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</row>
    <row r="124" spans="1:31" ht="27" customHeight="1" x14ac:dyDescent="0.25">
      <c r="A124" s="133">
        <v>44067</v>
      </c>
      <c r="B124" s="128">
        <v>879880</v>
      </c>
      <c r="C124" s="128" t="s">
        <v>290</v>
      </c>
      <c r="D124" s="126" t="s">
        <v>291</v>
      </c>
      <c r="E124" s="139" t="s">
        <v>292</v>
      </c>
      <c r="F124" s="128" t="s">
        <v>293</v>
      </c>
      <c r="G124" s="128">
        <v>1</v>
      </c>
      <c r="H124" s="14" t="str">
        <f t="shared" si="3"/>
        <v>Aguarda defesa</v>
      </c>
      <c r="I124" s="22" t="s">
        <v>17</v>
      </c>
      <c r="J124" s="5"/>
      <c r="K124" s="5" t="s">
        <v>17</v>
      </c>
      <c r="L124" s="157">
        <v>2</v>
      </c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</row>
    <row r="125" spans="1:31" ht="27" customHeight="1" x14ac:dyDescent="0.25">
      <c r="A125" s="133">
        <v>44071</v>
      </c>
      <c r="B125" s="128">
        <v>888017</v>
      </c>
      <c r="C125" s="128" t="s">
        <v>294</v>
      </c>
      <c r="D125" s="126" t="s">
        <v>14</v>
      </c>
      <c r="E125" s="139" t="s">
        <v>45</v>
      </c>
      <c r="F125" s="128" t="s">
        <v>295</v>
      </c>
      <c r="G125" s="128">
        <v>3</v>
      </c>
      <c r="H125" s="14" t="str">
        <f t="shared" si="3"/>
        <v>Solicitar Análise Técnica</v>
      </c>
      <c r="I125" s="22" t="s">
        <v>17</v>
      </c>
      <c r="J125" s="5"/>
      <c r="K125" s="5" t="s">
        <v>17</v>
      </c>
      <c r="L125" s="157">
        <v>6</v>
      </c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</row>
    <row r="126" spans="1:31" ht="27" customHeight="1" x14ac:dyDescent="0.25">
      <c r="A126" s="133">
        <v>43784</v>
      </c>
      <c r="B126" s="128">
        <v>664826</v>
      </c>
      <c r="C126" s="128" t="s">
        <v>296</v>
      </c>
      <c r="D126" s="126" t="s">
        <v>201</v>
      </c>
      <c r="E126" s="56" t="s">
        <v>95</v>
      </c>
      <c r="F126" s="128" t="s">
        <v>297</v>
      </c>
      <c r="G126" s="128">
        <v>3</v>
      </c>
      <c r="H126" s="14" t="str">
        <f t="shared" si="3"/>
        <v>Solicitar Análise Técnica</v>
      </c>
      <c r="I126" s="22" t="s">
        <v>17</v>
      </c>
      <c r="J126" s="5"/>
      <c r="K126" s="5" t="s">
        <v>17</v>
      </c>
      <c r="L126" s="157">
        <v>6</v>
      </c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</row>
    <row r="127" spans="1:31" ht="27" customHeight="1" x14ac:dyDescent="0.25">
      <c r="A127" s="133">
        <v>44075</v>
      </c>
      <c r="B127" s="128">
        <v>896603</v>
      </c>
      <c r="C127" s="128" t="s">
        <v>298</v>
      </c>
      <c r="D127" s="126" t="s">
        <v>14</v>
      </c>
      <c r="E127" s="139" t="s">
        <v>45</v>
      </c>
      <c r="F127" s="128" t="s">
        <v>299</v>
      </c>
      <c r="G127" s="128">
        <v>3</v>
      </c>
      <c r="H127" s="14" t="str">
        <f t="shared" si="3"/>
        <v>Solicitar Análise Técnica</v>
      </c>
      <c r="I127" s="22" t="s">
        <v>17</v>
      </c>
      <c r="J127" s="5"/>
      <c r="K127" s="5" t="s">
        <v>17</v>
      </c>
      <c r="L127" s="157">
        <v>6</v>
      </c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</row>
    <row r="128" spans="1:31" ht="27" customHeight="1" x14ac:dyDescent="0.25">
      <c r="A128" s="133">
        <v>43998</v>
      </c>
      <c r="B128" s="128">
        <v>786307</v>
      </c>
      <c r="C128" s="128" t="s">
        <v>300</v>
      </c>
      <c r="D128" s="126" t="s">
        <v>14</v>
      </c>
      <c r="E128" s="139" t="s">
        <v>45</v>
      </c>
      <c r="F128" s="128" t="s">
        <v>131</v>
      </c>
      <c r="G128" s="128">
        <v>5</v>
      </c>
      <c r="H128" s="14" t="str">
        <f t="shared" si="3"/>
        <v>Solicitar Análise Técnica</v>
      </c>
      <c r="I128" s="22" t="s">
        <v>17</v>
      </c>
      <c r="J128" s="5"/>
      <c r="K128" s="5" t="s">
        <v>17</v>
      </c>
      <c r="L128" s="157">
        <v>6</v>
      </c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</row>
    <row r="129" spans="1:31" ht="27" customHeight="1" x14ac:dyDescent="0.25">
      <c r="A129" s="133">
        <v>44005</v>
      </c>
      <c r="B129" s="128">
        <v>817776</v>
      </c>
      <c r="C129" s="128" t="s">
        <v>301</v>
      </c>
      <c r="D129" s="126" t="s">
        <v>208</v>
      </c>
      <c r="E129" s="139" t="s">
        <v>209</v>
      </c>
      <c r="F129" s="128" t="s">
        <v>302</v>
      </c>
      <c r="G129" s="128">
        <v>1</v>
      </c>
      <c r="H129" s="14" t="str">
        <f t="shared" si="3"/>
        <v>Aguarda defesa</v>
      </c>
      <c r="I129" s="22" t="s">
        <v>17</v>
      </c>
      <c r="J129" s="5"/>
      <c r="K129" s="5" t="s">
        <v>17</v>
      </c>
      <c r="L129" s="157">
        <v>2</v>
      </c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</row>
    <row r="130" spans="1:31" ht="27" customHeight="1" x14ac:dyDescent="0.25">
      <c r="A130" s="133">
        <v>44040</v>
      </c>
      <c r="B130" s="128">
        <v>845935</v>
      </c>
      <c r="C130" s="128" t="s">
        <v>303</v>
      </c>
      <c r="D130" s="126" t="s">
        <v>14</v>
      </c>
      <c r="E130" s="139" t="s">
        <v>45</v>
      </c>
      <c r="F130" s="128" t="s">
        <v>304</v>
      </c>
      <c r="G130" s="128">
        <v>1</v>
      </c>
      <c r="H130" s="14" t="str">
        <f t="shared" si="3"/>
        <v>Aguarda defesa</v>
      </c>
      <c r="I130" s="22" t="s">
        <v>17</v>
      </c>
      <c r="J130" s="5"/>
      <c r="K130" s="5" t="s">
        <v>17</v>
      </c>
      <c r="L130" s="158">
        <v>2</v>
      </c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</row>
    <row r="131" spans="1:31" ht="27" customHeight="1" x14ac:dyDescent="0.25">
      <c r="A131" s="133">
        <v>44095</v>
      </c>
      <c r="B131" s="128">
        <v>856277</v>
      </c>
      <c r="C131" s="128" t="s">
        <v>305</v>
      </c>
      <c r="D131" s="126" t="s">
        <v>14</v>
      </c>
      <c r="E131" s="139" t="s">
        <v>45</v>
      </c>
      <c r="F131" s="128" t="s">
        <v>114</v>
      </c>
      <c r="G131" s="128">
        <v>1</v>
      </c>
      <c r="H131" s="14" t="str">
        <f t="shared" si="3"/>
        <v>Aguarda defesa</v>
      </c>
      <c r="I131" s="22" t="s">
        <v>17</v>
      </c>
      <c r="J131" s="5"/>
      <c r="K131" s="5" t="s">
        <v>17</v>
      </c>
      <c r="L131" s="157">
        <v>2</v>
      </c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</row>
    <row r="132" spans="1:31" ht="27" customHeight="1" x14ac:dyDescent="0.25">
      <c r="A132" s="133">
        <v>44091</v>
      </c>
      <c r="B132" s="128">
        <v>913909</v>
      </c>
      <c r="C132" s="128" t="s">
        <v>306</v>
      </c>
      <c r="D132" s="126" t="s">
        <v>14</v>
      </c>
      <c r="E132" s="139" t="s">
        <v>45</v>
      </c>
      <c r="F132" s="128" t="s">
        <v>307</v>
      </c>
      <c r="G132" s="128">
        <v>1</v>
      </c>
      <c r="H132" s="14" t="str">
        <f t="shared" si="3"/>
        <v>Aguarda defesa</v>
      </c>
      <c r="I132" s="22" t="s">
        <v>17</v>
      </c>
      <c r="J132" s="5"/>
      <c r="K132" s="5" t="s">
        <v>17</v>
      </c>
      <c r="L132" s="158">
        <v>2</v>
      </c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</row>
    <row r="133" spans="1:31" ht="27" customHeight="1" x14ac:dyDescent="0.25">
      <c r="A133" s="133">
        <v>44092</v>
      </c>
      <c r="B133" s="128">
        <v>923226</v>
      </c>
      <c r="C133" s="128" t="s">
        <v>308</v>
      </c>
      <c r="D133" s="126" t="s">
        <v>14</v>
      </c>
      <c r="E133" s="139" t="s">
        <v>45</v>
      </c>
      <c r="F133" s="128" t="s">
        <v>309</v>
      </c>
      <c r="G133" s="128">
        <v>7</v>
      </c>
      <c r="H133" s="14" t="str">
        <f>IF(L133=1,"Aguarda análise técnica",IF(L133=2,"Aguarda defesa",IF(L133=3,"Aguarda Retificação do DF",IF(L133=4,"Pronto para Julgamento",IF(L133=5,"Elaborar Despacho de Instrução",IF(L133=6,"Solicitar Análise Técnica",IF(L133=7,"Aguarda pagamento ou recurso","")))))))</f>
        <v>Solicitar Análise Técnica</v>
      </c>
      <c r="I133" s="22" t="s">
        <v>17</v>
      </c>
      <c r="J133" s="5"/>
      <c r="K133" s="5" t="s">
        <v>17</v>
      </c>
      <c r="L133" s="158">
        <v>6</v>
      </c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</row>
    <row r="134" spans="1:31" ht="50.25" customHeight="1" x14ac:dyDescent="0.25">
      <c r="A134" s="133">
        <v>44118</v>
      </c>
      <c r="B134" s="128">
        <v>943996</v>
      </c>
      <c r="C134" s="128" t="s">
        <v>310</v>
      </c>
      <c r="D134" s="126" t="s">
        <v>14</v>
      </c>
      <c r="E134" s="139" t="s">
        <v>45</v>
      </c>
      <c r="F134" s="128" t="s">
        <v>311</v>
      </c>
      <c r="G134" s="128">
        <v>2</v>
      </c>
      <c r="H134" s="14" t="str">
        <f t="shared" si="3"/>
        <v>Solicitar Análise Técnica</v>
      </c>
      <c r="I134" s="5" t="s">
        <v>17</v>
      </c>
      <c r="J134" s="5"/>
      <c r="K134" s="5" t="s">
        <v>17</v>
      </c>
      <c r="L134" s="157">
        <v>6</v>
      </c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</row>
    <row r="135" spans="1:31" ht="66.75" customHeight="1" x14ac:dyDescent="0.25">
      <c r="A135" s="133">
        <v>43865</v>
      </c>
      <c r="B135" s="128">
        <v>994250</v>
      </c>
      <c r="C135" s="128" t="s">
        <v>312</v>
      </c>
      <c r="D135" s="126" t="s">
        <v>14</v>
      </c>
      <c r="E135" s="139" t="s">
        <v>45</v>
      </c>
      <c r="F135" s="128" t="s">
        <v>313</v>
      </c>
      <c r="G135" s="128">
        <v>4</v>
      </c>
      <c r="H135" s="14" t="str">
        <f t="shared" si="3"/>
        <v>Solicitar Análise Técnica</v>
      </c>
      <c r="I135" s="5" t="s">
        <v>17</v>
      </c>
      <c r="J135" s="5"/>
      <c r="K135" s="5" t="s">
        <v>17</v>
      </c>
      <c r="L135" s="158">
        <v>6</v>
      </c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</row>
    <row r="136" spans="1:31" ht="30" customHeight="1" x14ac:dyDescent="0.25">
      <c r="A136" s="133">
        <v>44146</v>
      </c>
      <c r="B136" s="89">
        <v>998835</v>
      </c>
      <c r="C136" s="89" t="s">
        <v>314</v>
      </c>
      <c r="D136" s="126" t="s">
        <v>14</v>
      </c>
      <c r="E136" s="139" t="s">
        <v>45</v>
      </c>
      <c r="F136" s="128" t="s">
        <v>149</v>
      </c>
      <c r="G136" s="128">
        <v>2</v>
      </c>
      <c r="H136" s="14" t="str">
        <f t="shared" si="3"/>
        <v>Solicitar Análise Técnica</v>
      </c>
      <c r="I136" s="1" t="s">
        <v>17</v>
      </c>
      <c r="J136" s="5"/>
      <c r="K136" s="5" t="s">
        <v>17</v>
      </c>
      <c r="L136" s="158">
        <v>6</v>
      </c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</row>
    <row r="137" spans="1:31" ht="52.5" customHeight="1" x14ac:dyDescent="0.25">
      <c r="A137" s="133">
        <v>44141</v>
      </c>
      <c r="B137" s="89">
        <v>996043</v>
      </c>
      <c r="C137" s="89" t="s">
        <v>315</v>
      </c>
      <c r="D137" s="104" t="s">
        <v>316</v>
      </c>
      <c r="E137" s="175" t="s">
        <v>287</v>
      </c>
      <c r="F137" s="175" t="s">
        <v>317</v>
      </c>
      <c r="G137" s="128">
        <v>4</v>
      </c>
      <c r="H137" s="14" t="str">
        <f t="shared" si="3"/>
        <v>Solicitar Análise Técnica</v>
      </c>
      <c r="I137" s="1" t="s">
        <v>17</v>
      </c>
      <c r="J137" s="5"/>
      <c r="K137" s="5" t="s">
        <v>17</v>
      </c>
      <c r="L137" s="158">
        <v>6</v>
      </c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</row>
    <row r="138" spans="1:31" ht="54" customHeight="1" x14ac:dyDescent="0.25">
      <c r="A138" s="133">
        <v>44132</v>
      </c>
      <c r="B138" s="89">
        <v>971113</v>
      </c>
      <c r="C138" s="89" t="s">
        <v>318</v>
      </c>
      <c r="D138" s="126" t="s">
        <v>14</v>
      </c>
      <c r="E138" s="139" t="s">
        <v>45</v>
      </c>
      <c r="F138" s="175" t="s">
        <v>319</v>
      </c>
      <c r="G138" s="128">
        <v>5</v>
      </c>
      <c r="H138" s="14" t="str">
        <f t="shared" si="3"/>
        <v>Solicitar Análise Técnica</v>
      </c>
      <c r="I138" s="1" t="s">
        <v>17</v>
      </c>
      <c r="J138" s="5"/>
      <c r="K138" s="5" t="s">
        <v>17</v>
      </c>
      <c r="L138" s="158">
        <v>6</v>
      </c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</row>
    <row r="139" spans="1:31" ht="30" customHeight="1" x14ac:dyDescent="0.25">
      <c r="A139" s="133">
        <v>44115</v>
      </c>
      <c r="B139" s="89">
        <v>450845</v>
      </c>
      <c r="C139" s="89" t="s">
        <v>320</v>
      </c>
      <c r="D139" s="126" t="s">
        <v>14</v>
      </c>
      <c r="E139" s="139" t="s">
        <v>45</v>
      </c>
      <c r="F139" s="89" t="s">
        <v>321</v>
      </c>
      <c r="G139" s="128">
        <v>2</v>
      </c>
      <c r="H139" s="14" t="str">
        <f t="shared" si="3"/>
        <v>Elaborar Despacho de Instrução</v>
      </c>
      <c r="I139" s="1" t="s">
        <v>17</v>
      </c>
      <c r="J139" s="5"/>
      <c r="K139" s="5" t="s">
        <v>17</v>
      </c>
      <c r="L139" s="157">
        <v>5</v>
      </c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</row>
    <row r="140" spans="1:31" ht="30" customHeight="1" x14ac:dyDescent="0.25">
      <c r="A140" s="133">
        <v>43915</v>
      </c>
      <c r="B140" s="128">
        <v>685306</v>
      </c>
      <c r="C140" s="128" t="s">
        <v>322</v>
      </c>
      <c r="D140" s="126" t="s">
        <v>14</v>
      </c>
      <c r="E140" s="139" t="s">
        <v>45</v>
      </c>
      <c r="F140" s="128" t="s">
        <v>323</v>
      </c>
      <c r="G140" s="128">
        <v>3</v>
      </c>
      <c r="H140" s="14" t="str">
        <f t="shared" si="3"/>
        <v>Elaborar Despacho de Instrução</v>
      </c>
      <c r="I140" s="1" t="s">
        <v>17</v>
      </c>
      <c r="J140" s="5"/>
      <c r="K140" s="5" t="s">
        <v>17</v>
      </c>
      <c r="L140" s="158">
        <v>5</v>
      </c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</row>
    <row r="141" spans="1:31" ht="35.25" customHeight="1" x14ac:dyDescent="0.25">
      <c r="A141" s="133">
        <v>44148</v>
      </c>
      <c r="B141" s="89">
        <v>985341</v>
      </c>
      <c r="C141" s="89" t="s">
        <v>324</v>
      </c>
      <c r="D141" s="126" t="s">
        <v>14</v>
      </c>
      <c r="E141" s="139" t="s">
        <v>45</v>
      </c>
      <c r="F141" s="89" t="s">
        <v>325</v>
      </c>
      <c r="G141" s="128">
        <v>3</v>
      </c>
      <c r="H141" s="14" t="str">
        <f t="shared" si="3"/>
        <v>Solicitar Análise Técnica</v>
      </c>
      <c r="I141" s="1" t="s">
        <v>17</v>
      </c>
      <c r="J141" s="5"/>
      <c r="K141" s="5" t="s">
        <v>17</v>
      </c>
      <c r="L141" s="158">
        <v>6</v>
      </c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</row>
    <row r="142" spans="1:31" ht="55.5" customHeight="1" x14ac:dyDescent="0.25">
      <c r="A142" s="133">
        <v>44139</v>
      </c>
      <c r="B142" s="128">
        <v>980967</v>
      </c>
      <c r="C142" s="128" t="s">
        <v>326</v>
      </c>
      <c r="D142" s="175" t="s">
        <v>327</v>
      </c>
      <c r="E142" s="139" t="s">
        <v>173</v>
      </c>
      <c r="F142" s="175" t="s">
        <v>328</v>
      </c>
      <c r="G142" s="128">
        <v>1</v>
      </c>
      <c r="H142" s="14" t="str">
        <f t="shared" si="3"/>
        <v>Aguarda defesa</v>
      </c>
      <c r="I142" s="1" t="s">
        <v>17</v>
      </c>
      <c r="J142" s="5"/>
      <c r="K142" s="5" t="s">
        <v>17</v>
      </c>
      <c r="L142" s="158">
        <v>2</v>
      </c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</row>
    <row r="143" spans="1:31" ht="31.5" customHeight="1" x14ac:dyDescent="0.25">
      <c r="A143" s="133">
        <v>44166</v>
      </c>
      <c r="B143" s="128">
        <v>1033268</v>
      </c>
      <c r="C143" s="128" t="s">
        <v>329</v>
      </c>
      <c r="D143" s="126" t="s">
        <v>14</v>
      </c>
      <c r="E143" s="139" t="s">
        <v>45</v>
      </c>
      <c r="F143" s="128" t="s">
        <v>88</v>
      </c>
      <c r="G143" s="128">
        <v>7</v>
      </c>
      <c r="H143" s="14" t="str">
        <f t="shared" si="3"/>
        <v>Aguarda defesa</v>
      </c>
      <c r="I143" s="1" t="s">
        <v>17</v>
      </c>
      <c r="J143" s="5"/>
      <c r="K143" s="5" t="s">
        <v>17</v>
      </c>
      <c r="L143" s="157">
        <v>2</v>
      </c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</row>
    <row r="144" spans="1:31" ht="51.75" customHeight="1" x14ac:dyDescent="0.25">
      <c r="A144" s="133">
        <v>44138</v>
      </c>
      <c r="B144" s="128">
        <v>981006</v>
      </c>
      <c r="C144" s="128" t="s">
        <v>330</v>
      </c>
      <c r="D144" s="126" t="s">
        <v>48</v>
      </c>
      <c r="E144" s="139" t="s">
        <v>49</v>
      </c>
      <c r="F144" s="175" t="s">
        <v>331</v>
      </c>
      <c r="G144" s="128">
        <v>1</v>
      </c>
      <c r="H144" s="14" t="str">
        <f t="shared" si="3"/>
        <v>Aguarda análise técnica</v>
      </c>
      <c r="I144" s="1" t="s">
        <v>17</v>
      </c>
      <c r="J144" s="5"/>
      <c r="K144" s="5" t="s">
        <v>17</v>
      </c>
      <c r="L144" s="158">
        <v>1</v>
      </c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</row>
    <row r="145" spans="1:31" ht="51.75" customHeight="1" x14ac:dyDescent="0.25">
      <c r="A145" s="133">
        <v>44169</v>
      </c>
      <c r="B145" s="128">
        <v>1047179</v>
      </c>
      <c r="C145" s="128" t="s">
        <v>332</v>
      </c>
      <c r="D145" s="126" t="s">
        <v>14</v>
      </c>
      <c r="E145" s="139" t="s">
        <v>45</v>
      </c>
      <c r="F145" s="179" t="s">
        <v>333</v>
      </c>
      <c r="G145" s="128">
        <v>5</v>
      </c>
      <c r="H145" s="14" t="str">
        <f t="shared" si="3"/>
        <v>Aguarda defesa</v>
      </c>
      <c r="I145" s="1" t="s">
        <v>17</v>
      </c>
      <c r="J145" s="5"/>
      <c r="K145" s="5" t="s">
        <v>17</v>
      </c>
      <c r="L145" s="158">
        <v>2</v>
      </c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</row>
    <row r="146" spans="1:31" ht="51.75" customHeight="1" x14ac:dyDescent="0.25">
      <c r="A146" s="133">
        <v>44168</v>
      </c>
      <c r="B146" s="128">
        <v>1045418</v>
      </c>
      <c r="C146" s="128" t="s">
        <v>334</v>
      </c>
      <c r="D146" s="175" t="s">
        <v>327</v>
      </c>
      <c r="E146" s="139" t="s">
        <v>173</v>
      </c>
      <c r="F146" s="175" t="s">
        <v>328</v>
      </c>
      <c r="G146" s="128">
        <v>1</v>
      </c>
      <c r="H146" s="14" t="str">
        <f t="shared" si="3"/>
        <v>Aguarda defesa</v>
      </c>
      <c r="I146" s="1" t="s">
        <v>17</v>
      </c>
      <c r="J146" s="5"/>
      <c r="K146" s="5" t="s">
        <v>17</v>
      </c>
      <c r="L146" s="149">
        <v>2</v>
      </c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</row>
    <row r="147" spans="1:31" ht="67.5" customHeight="1" x14ac:dyDescent="0.25">
      <c r="A147" s="133">
        <v>44138</v>
      </c>
      <c r="B147" s="89">
        <v>981036</v>
      </c>
      <c r="C147" s="89" t="s">
        <v>335</v>
      </c>
      <c r="D147" s="175" t="s">
        <v>336</v>
      </c>
      <c r="E147" s="175" t="s">
        <v>287</v>
      </c>
      <c r="F147" s="179" t="s">
        <v>337</v>
      </c>
      <c r="G147" s="128">
        <v>1</v>
      </c>
      <c r="H147" s="14" t="str">
        <f t="shared" si="3"/>
        <v>Solicitar Análise Técnica</v>
      </c>
      <c r="I147" s="1" t="s">
        <v>17</v>
      </c>
      <c r="J147" s="5"/>
      <c r="K147" s="5" t="s">
        <v>17</v>
      </c>
      <c r="L147" s="182">
        <v>6</v>
      </c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</row>
    <row r="148" spans="1:31" s="22" customFormat="1" ht="54" customHeight="1" x14ac:dyDescent="0.25">
      <c r="A148" s="133">
        <v>44151</v>
      </c>
      <c r="B148" s="128">
        <v>896464</v>
      </c>
      <c r="C148" s="128" t="s">
        <v>338</v>
      </c>
      <c r="D148" s="189" t="s">
        <v>339</v>
      </c>
      <c r="E148" s="139" t="s">
        <v>209</v>
      </c>
      <c r="F148" s="89" t="s">
        <v>340</v>
      </c>
      <c r="G148" s="128">
        <v>1</v>
      </c>
      <c r="H148" s="14" t="str">
        <f t="shared" si="3"/>
        <v>Solicitar Análise Técnica</v>
      </c>
      <c r="I148" s="1" t="s">
        <v>17</v>
      </c>
      <c r="J148" s="5"/>
      <c r="K148" s="5" t="s">
        <v>17</v>
      </c>
      <c r="L148" s="182">
        <v>6</v>
      </c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</row>
    <row r="149" spans="1:31" ht="63" customHeight="1" x14ac:dyDescent="0.25">
      <c r="A149" s="133">
        <v>44154</v>
      </c>
      <c r="B149" s="89">
        <v>1020364</v>
      </c>
      <c r="C149" s="89" t="s">
        <v>341</v>
      </c>
      <c r="D149" s="126" t="s">
        <v>14</v>
      </c>
      <c r="E149" s="139" t="s">
        <v>45</v>
      </c>
      <c r="F149" s="190" t="s">
        <v>342</v>
      </c>
      <c r="G149" s="128">
        <v>1</v>
      </c>
      <c r="H149" s="14" t="str">
        <f t="shared" si="3"/>
        <v>Solicitar Análise Técnica</v>
      </c>
      <c r="I149" s="1" t="s">
        <v>17</v>
      </c>
      <c r="J149" s="5"/>
      <c r="K149" s="5" t="s">
        <v>17</v>
      </c>
      <c r="L149" s="182">
        <v>6</v>
      </c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</row>
    <row r="150" spans="1:31" ht="63" customHeight="1" x14ac:dyDescent="0.25">
      <c r="A150" s="133">
        <v>43864</v>
      </c>
      <c r="B150" s="191" t="s">
        <v>343</v>
      </c>
      <c r="C150" s="89" t="s">
        <v>344</v>
      </c>
      <c r="D150" s="126" t="s">
        <v>14</v>
      </c>
      <c r="E150" s="139" t="s">
        <v>45</v>
      </c>
      <c r="F150" s="190" t="s">
        <v>345</v>
      </c>
      <c r="G150" s="128">
        <v>1</v>
      </c>
      <c r="H150" s="14" t="s">
        <v>192</v>
      </c>
      <c r="I150" s="1"/>
      <c r="J150" s="5"/>
      <c r="K150" s="5"/>
      <c r="L150" s="182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</row>
    <row r="151" spans="1:31" ht="39" customHeight="1" x14ac:dyDescent="0.25">
      <c r="A151" s="183"/>
      <c r="B151" s="89"/>
      <c r="C151" s="106"/>
      <c r="D151" s="126"/>
      <c r="F151" s="89"/>
      <c r="G151" s="89"/>
      <c r="H151" s="131"/>
      <c r="I151" s="181"/>
      <c r="J151" s="5"/>
      <c r="K151" s="5"/>
      <c r="L151" s="182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</row>
    <row r="152" spans="1:31" ht="34.5" customHeight="1" x14ac:dyDescent="0.25">
      <c r="A152" s="193" t="s">
        <v>346</v>
      </c>
      <c r="B152" s="193"/>
      <c r="C152" s="193"/>
      <c r="D152" s="193"/>
      <c r="E152" s="193"/>
      <c r="F152" s="193"/>
      <c r="G152" s="193"/>
      <c r="H152" s="193"/>
      <c r="I152" s="193"/>
      <c r="J152" s="193"/>
      <c r="K152" s="193"/>
      <c r="L152" s="193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</row>
    <row r="153" spans="1:31" ht="94.5" customHeight="1" x14ac:dyDescent="0.25">
      <c r="A153" s="133">
        <v>42949</v>
      </c>
      <c r="B153" s="128" t="s">
        <v>347</v>
      </c>
      <c r="C153" s="128" t="s">
        <v>348</v>
      </c>
      <c r="D153" s="180" t="s">
        <v>14</v>
      </c>
      <c r="E153" s="1" t="s">
        <v>45</v>
      </c>
      <c r="F153" s="128" t="s">
        <v>349</v>
      </c>
      <c r="G153" s="128">
        <v>2</v>
      </c>
      <c r="H153" s="131" t="str">
        <f t="shared" ref="H153:H159" si="4">IF(L153=1,"Aguarda análise técnica",IF(L153=2,"Aguarda defesa",IF(L153=3,"Aguarda Retificação do DF",IF(L153=4,"Fazer decisão",IF(L153=5,"Fazer despacho de instrução",IF(L153=6,"Fazer email solicitando análise técnica",IF(L153=7,"Aguardando pagamento ou recurso","")))))))</f>
        <v>Aguardando pagamento ou recurso</v>
      </c>
      <c r="I153" s="181" t="s">
        <v>350</v>
      </c>
      <c r="J153" s="5" t="s">
        <v>351</v>
      </c>
      <c r="K153" s="5" t="s">
        <v>17</v>
      </c>
      <c r="L153" s="182">
        <v>7</v>
      </c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</row>
    <row r="154" spans="1:31" s="22" customFormat="1" ht="54" customHeight="1" x14ac:dyDescent="0.25">
      <c r="A154" s="133">
        <v>42814</v>
      </c>
      <c r="B154" s="128">
        <v>497370</v>
      </c>
      <c r="C154" s="128" t="s">
        <v>352</v>
      </c>
      <c r="D154" s="126" t="s">
        <v>14</v>
      </c>
      <c r="E154" s="1" t="s">
        <v>45</v>
      </c>
      <c r="F154" s="128" t="s">
        <v>353</v>
      </c>
      <c r="G154" s="128">
        <v>5</v>
      </c>
      <c r="H154" s="131" t="str">
        <f t="shared" si="4"/>
        <v>Aguardando pagamento ou recurso</v>
      </c>
      <c r="I154" s="181"/>
      <c r="J154" s="5"/>
      <c r="K154" s="5" t="s">
        <v>17</v>
      </c>
      <c r="L154" s="182">
        <v>7</v>
      </c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</row>
    <row r="155" spans="1:31" ht="63" customHeight="1" x14ac:dyDescent="0.25">
      <c r="A155" s="133">
        <v>42912</v>
      </c>
      <c r="B155" s="128">
        <v>506914</v>
      </c>
      <c r="C155" s="128" t="s">
        <v>354</v>
      </c>
      <c r="D155" s="126" t="s">
        <v>14</v>
      </c>
      <c r="E155" s="1" t="s">
        <v>45</v>
      </c>
      <c r="F155" s="128" t="s">
        <v>355</v>
      </c>
      <c r="G155" s="128">
        <v>1</v>
      </c>
      <c r="H155" s="131" t="str">
        <f t="shared" si="4"/>
        <v>Aguardando pagamento ou recurso</v>
      </c>
      <c r="I155" s="181" t="s">
        <v>350</v>
      </c>
      <c r="J155" s="5"/>
      <c r="K155" s="5" t="s">
        <v>17</v>
      </c>
      <c r="L155" s="182">
        <v>7</v>
      </c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</row>
    <row r="156" spans="1:31" ht="39" customHeight="1" x14ac:dyDescent="0.25">
      <c r="A156" s="183">
        <v>43847</v>
      </c>
      <c r="B156" s="89">
        <v>36237</v>
      </c>
      <c r="C156" s="106" t="s">
        <v>356</v>
      </c>
      <c r="D156" s="126" t="s">
        <v>357</v>
      </c>
      <c r="E156" s="1" t="s">
        <v>292</v>
      </c>
      <c r="F156" s="89" t="s">
        <v>358</v>
      </c>
      <c r="G156" s="89">
        <v>4</v>
      </c>
      <c r="H156" s="131" t="str">
        <f t="shared" si="4"/>
        <v>Aguardando pagamento ou recurso</v>
      </c>
      <c r="I156" s="181" t="s">
        <v>350</v>
      </c>
      <c r="J156" s="5"/>
      <c r="K156" s="5" t="s">
        <v>17</v>
      </c>
      <c r="L156" s="182">
        <v>7</v>
      </c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</row>
    <row r="157" spans="1:31" ht="75" customHeight="1" x14ac:dyDescent="0.25">
      <c r="A157" s="133">
        <v>43374</v>
      </c>
      <c r="B157" s="128">
        <v>539551</v>
      </c>
      <c r="C157" s="128" t="s">
        <v>359</v>
      </c>
      <c r="D157" s="126" t="s">
        <v>14</v>
      </c>
      <c r="E157" s="1" t="s">
        <v>39</v>
      </c>
      <c r="F157" s="104" t="s">
        <v>72</v>
      </c>
      <c r="G157" s="128">
        <v>6</v>
      </c>
      <c r="H157" s="131" t="str">
        <f t="shared" si="4"/>
        <v>Aguardando pagamento ou recurso</v>
      </c>
      <c r="I157" s="181" t="s">
        <v>360</v>
      </c>
      <c r="J157" s="89"/>
      <c r="K157" s="5" t="s">
        <v>17</v>
      </c>
      <c r="L157" s="149">
        <v>7</v>
      </c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</row>
    <row r="158" spans="1:31" ht="53.25" customHeight="1" x14ac:dyDescent="0.25">
      <c r="A158" s="133">
        <v>43444</v>
      </c>
      <c r="B158" s="128">
        <v>37495</v>
      </c>
      <c r="C158" s="128" t="s">
        <v>361</v>
      </c>
      <c r="D158" s="126" t="s">
        <v>102</v>
      </c>
      <c r="E158" s="1" t="s">
        <v>33</v>
      </c>
      <c r="F158" s="89" t="s">
        <v>362</v>
      </c>
      <c r="G158" s="128">
        <v>2</v>
      </c>
      <c r="H158" s="131" t="str">
        <f t="shared" si="4"/>
        <v>Aguardando pagamento ou recurso</v>
      </c>
      <c r="I158" s="181" t="s">
        <v>350</v>
      </c>
      <c r="J158" s="5"/>
      <c r="K158" s="5" t="s">
        <v>17</v>
      </c>
      <c r="L158" s="149">
        <v>7</v>
      </c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</row>
    <row r="159" spans="1:31" ht="27" customHeight="1" x14ac:dyDescent="0.25">
      <c r="A159" s="133">
        <v>43199</v>
      </c>
      <c r="B159" s="128">
        <v>535156</v>
      </c>
      <c r="C159" s="128" t="s">
        <v>363</v>
      </c>
      <c r="D159" s="126" t="s">
        <v>14</v>
      </c>
      <c r="E159" s="139" t="s">
        <v>45</v>
      </c>
      <c r="F159" s="128" t="s">
        <v>364</v>
      </c>
      <c r="G159" s="128">
        <v>2</v>
      </c>
      <c r="H159" s="131" t="str">
        <f t="shared" si="4"/>
        <v>Aguardando pagamento ou recurso</v>
      </c>
      <c r="I159" s="181" t="s">
        <v>350</v>
      </c>
      <c r="J159" s="5"/>
      <c r="K159" s="5" t="s">
        <v>17</v>
      </c>
      <c r="L159" s="150">
        <v>7</v>
      </c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</row>
    <row r="160" spans="1:31" ht="27" customHeight="1" x14ac:dyDescent="0.25">
      <c r="A160" s="133">
        <v>43136</v>
      </c>
      <c r="B160" s="128">
        <v>535144</v>
      </c>
      <c r="C160" s="128" t="s">
        <v>365</v>
      </c>
      <c r="D160" s="126" t="s">
        <v>14</v>
      </c>
      <c r="E160" s="139" t="s">
        <v>42</v>
      </c>
      <c r="F160" s="128" t="s">
        <v>366</v>
      </c>
      <c r="G160" s="128">
        <v>1</v>
      </c>
      <c r="H160" s="131" t="s">
        <v>367</v>
      </c>
      <c r="I160" s="181" t="s">
        <v>350</v>
      </c>
      <c r="J160" s="5"/>
      <c r="K160" s="5" t="s">
        <v>17</v>
      </c>
      <c r="L160" s="150">
        <v>4</v>
      </c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</row>
    <row r="161" spans="1:72" ht="27" customHeight="1" x14ac:dyDescent="0.25">
      <c r="A161" s="133">
        <v>43333</v>
      </c>
      <c r="B161" s="128">
        <v>535198</v>
      </c>
      <c r="C161" s="128" t="s">
        <v>368</v>
      </c>
      <c r="D161" s="126" t="s">
        <v>14</v>
      </c>
      <c r="E161" s="139" t="s">
        <v>36</v>
      </c>
      <c r="F161" s="128" t="s">
        <v>369</v>
      </c>
      <c r="G161" s="128">
        <v>2</v>
      </c>
      <c r="H161" s="131" t="s">
        <v>367</v>
      </c>
      <c r="I161" s="181" t="s">
        <v>350</v>
      </c>
      <c r="J161" s="5"/>
      <c r="K161" s="5" t="s">
        <v>17</v>
      </c>
      <c r="L161" s="149">
        <v>4</v>
      </c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</row>
    <row r="162" spans="1:72" ht="30" customHeight="1" x14ac:dyDescent="0.25">
      <c r="A162" s="133"/>
      <c r="B162" s="128"/>
      <c r="C162" s="128"/>
      <c r="D162" s="126"/>
      <c r="E162" s="128"/>
      <c r="F162" s="128"/>
      <c r="G162" s="128"/>
      <c r="H162" s="9"/>
      <c r="I162" s="111"/>
      <c r="J162" s="5"/>
      <c r="K162" s="5"/>
      <c r="L162" s="157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</row>
    <row r="163" spans="1:72" ht="54.75" customHeight="1" x14ac:dyDescent="0.25">
      <c r="A163" s="133"/>
      <c r="B163" s="128"/>
      <c r="C163" s="128"/>
      <c r="D163" s="126"/>
      <c r="E163" s="128"/>
      <c r="F163" s="128"/>
      <c r="G163" s="128"/>
      <c r="H163" s="64"/>
      <c r="I163" s="111"/>
      <c r="J163" s="5"/>
      <c r="K163" s="5"/>
      <c r="L163" s="149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</row>
    <row r="164" spans="1:72" ht="60" customHeight="1" x14ac:dyDescent="0.25">
      <c r="A164" s="133"/>
      <c r="B164" s="128"/>
      <c r="C164" s="128"/>
      <c r="D164" s="126"/>
      <c r="E164" s="128"/>
      <c r="F164" s="128"/>
      <c r="G164" s="128"/>
      <c r="H164" s="64"/>
      <c r="I164" s="111"/>
      <c r="J164" s="5"/>
      <c r="K164" s="5"/>
      <c r="L164" s="149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</row>
    <row r="165" spans="1:72" ht="42.75" customHeight="1" x14ac:dyDescent="0.25">
      <c r="A165" s="133"/>
      <c r="B165" s="128"/>
      <c r="C165" s="128"/>
      <c r="D165" s="126"/>
      <c r="E165" s="128"/>
      <c r="F165" s="128"/>
      <c r="G165" s="128"/>
      <c r="H165" s="64"/>
      <c r="I165" s="111"/>
      <c r="J165" s="5"/>
      <c r="K165" s="5"/>
      <c r="L165" s="149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</row>
    <row r="166" spans="1:72" ht="30" customHeight="1" x14ac:dyDescent="0.25">
      <c r="A166" s="133"/>
      <c r="B166" s="128"/>
      <c r="C166" s="128"/>
      <c r="D166" s="126"/>
      <c r="E166" s="128"/>
      <c r="F166" s="128"/>
      <c r="G166" s="128"/>
      <c r="H166" s="64"/>
      <c r="I166" s="111"/>
      <c r="J166" s="5"/>
      <c r="K166" s="5"/>
      <c r="L166" s="149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</row>
    <row r="167" spans="1:72" ht="161.25" customHeight="1" x14ac:dyDescent="0.25">
      <c r="A167" s="133"/>
      <c r="B167" s="128"/>
      <c r="C167" s="128"/>
      <c r="D167" s="126"/>
      <c r="E167" s="128"/>
      <c r="F167" s="128"/>
      <c r="G167" s="128"/>
      <c r="H167" s="64"/>
      <c r="I167" s="111"/>
      <c r="J167" s="65"/>
      <c r="K167" s="5"/>
      <c r="L167" s="149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</row>
    <row r="168" spans="1:72" ht="58.5" customHeight="1" x14ac:dyDescent="0.25">
      <c r="A168" s="133"/>
      <c r="B168" s="128"/>
      <c r="C168" s="128"/>
      <c r="D168" s="126"/>
      <c r="E168" s="128"/>
      <c r="F168" s="128"/>
      <c r="G168" s="128"/>
      <c r="H168" s="64"/>
      <c r="I168" s="111"/>
      <c r="J168" s="5"/>
      <c r="K168" s="5"/>
      <c r="L168" s="149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</row>
    <row r="169" spans="1:72" ht="60" customHeight="1" x14ac:dyDescent="0.25">
      <c r="A169" s="133"/>
      <c r="B169" s="128"/>
      <c r="C169" s="128"/>
      <c r="D169" s="126"/>
      <c r="E169" s="128"/>
      <c r="F169" s="128"/>
      <c r="G169" s="128"/>
      <c r="H169" s="64"/>
      <c r="I169" s="111"/>
      <c r="J169" s="5"/>
      <c r="K169" s="5"/>
      <c r="L169" s="149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</row>
    <row r="170" spans="1:72" ht="34.5" customHeight="1" x14ac:dyDescent="0.25">
      <c r="A170" s="133"/>
      <c r="B170" s="128"/>
      <c r="C170" s="128"/>
      <c r="D170" s="126"/>
      <c r="E170" s="128"/>
      <c r="F170" s="128"/>
      <c r="G170" s="128"/>
      <c r="H170" s="64"/>
      <c r="I170" s="111"/>
      <c r="J170" s="65"/>
      <c r="K170" s="5"/>
      <c r="L170" s="149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</row>
    <row r="171" spans="1:72" ht="30" customHeight="1" x14ac:dyDescent="0.25">
      <c r="A171" s="133"/>
      <c r="B171" s="128"/>
      <c r="C171" s="128"/>
      <c r="D171" s="126"/>
      <c r="E171" s="128"/>
      <c r="F171" s="128"/>
      <c r="G171" s="128"/>
      <c r="H171" s="64"/>
      <c r="I171" s="111"/>
      <c r="J171" s="5"/>
      <c r="K171" s="5"/>
      <c r="L171" s="149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</row>
    <row r="172" spans="1:72" ht="45.75" customHeight="1" x14ac:dyDescent="0.25">
      <c r="A172" s="133"/>
      <c r="B172" s="128"/>
      <c r="C172" s="128"/>
      <c r="D172" s="126"/>
      <c r="E172" s="128"/>
      <c r="F172" s="128"/>
      <c r="G172" s="128"/>
      <c r="H172" s="9"/>
      <c r="I172" s="111"/>
      <c r="J172" s="5"/>
      <c r="K172" s="5"/>
      <c r="L172" s="157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</row>
    <row r="173" spans="1:72" ht="34.5" customHeight="1" x14ac:dyDescent="0.25">
      <c r="A173" s="93"/>
      <c r="B173" s="92"/>
      <c r="C173" s="92"/>
      <c r="D173" s="92"/>
      <c r="E173" s="92"/>
      <c r="F173" s="92"/>
      <c r="G173" s="92"/>
      <c r="H173" s="64"/>
      <c r="I173" s="111"/>
      <c r="J173" s="5"/>
      <c r="K173" s="5"/>
      <c r="L173" s="149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</row>
    <row r="174" spans="1:72" s="91" customFormat="1" ht="34.5" customHeight="1" x14ac:dyDescent="0.25">
      <c r="A174" s="93"/>
      <c r="B174" s="92"/>
      <c r="C174" s="92"/>
      <c r="D174" s="92"/>
      <c r="E174" s="128"/>
      <c r="F174" s="128"/>
      <c r="G174" s="128"/>
      <c r="H174" s="14"/>
      <c r="I174" s="138"/>
      <c r="J174" s="5"/>
      <c r="K174" s="128"/>
      <c r="L174" s="149"/>
      <c r="M174" s="128"/>
      <c r="N174" s="128"/>
      <c r="O174" s="128"/>
      <c r="P174" s="128"/>
      <c r="Q174" s="128"/>
      <c r="R174" s="128"/>
      <c r="S174" s="128"/>
      <c r="T174" s="128"/>
      <c r="U174" s="128"/>
      <c r="V174" s="128"/>
      <c r="W174" s="128"/>
      <c r="X174" s="128"/>
      <c r="Y174" s="128"/>
      <c r="Z174" s="128"/>
      <c r="AA174" s="128"/>
      <c r="AB174" s="128"/>
      <c r="AC174" s="128"/>
      <c r="AD174" s="128"/>
      <c r="AE174" s="128"/>
      <c r="AF174" s="138"/>
      <c r="AG174" s="138"/>
      <c r="AH174" s="138"/>
      <c r="AI174" s="138"/>
      <c r="AJ174" s="138"/>
      <c r="AK174" s="138"/>
      <c r="AL174" s="138"/>
      <c r="AM174" s="138"/>
      <c r="AN174" s="138"/>
      <c r="AO174" s="138"/>
      <c r="AP174" s="138"/>
      <c r="AQ174" s="138"/>
      <c r="AR174" s="138"/>
      <c r="AS174" s="138"/>
      <c r="AT174" s="138"/>
      <c r="AU174" s="138"/>
      <c r="AV174" s="138"/>
      <c r="AW174" s="138"/>
      <c r="AX174" s="138"/>
      <c r="AY174" s="138"/>
      <c r="AZ174" s="138"/>
      <c r="BA174" s="138"/>
      <c r="BB174" s="138"/>
      <c r="BC174" s="138"/>
      <c r="BD174" s="138"/>
      <c r="BE174" s="138"/>
      <c r="BF174" s="138"/>
      <c r="BG174" s="138"/>
      <c r="BH174" s="138"/>
      <c r="BI174" s="138"/>
      <c r="BJ174" s="138"/>
      <c r="BK174" s="138"/>
      <c r="BL174" s="138"/>
      <c r="BM174" s="138"/>
      <c r="BN174" s="138"/>
      <c r="BO174" s="138"/>
      <c r="BP174" s="138"/>
      <c r="BQ174" s="138"/>
      <c r="BR174" s="138"/>
      <c r="BS174" s="138"/>
      <c r="BT174" s="138"/>
    </row>
    <row r="175" spans="1:72" s="91" customFormat="1" ht="34.5" customHeight="1" x14ac:dyDescent="0.25">
      <c r="A175" s="93"/>
      <c r="B175" s="92"/>
      <c r="C175" s="92"/>
      <c r="D175" s="92"/>
      <c r="E175" s="92"/>
      <c r="F175" s="92"/>
      <c r="G175" s="128"/>
      <c r="H175" s="14"/>
      <c r="I175" s="138"/>
      <c r="J175" s="5"/>
      <c r="K175" s="128"/>
      <c r="L175" s="149"/>
      <c r="M175" s="128"/>
      <c r="N175" s="128"/>
      <c r="O175" s="128"/>
      <c r="P175" s="128"/>
      <c r="Q175" s="128"/>
      <c r="R175" s="128"/>
      <c r="S175" s="128"/>
      <c r="T175" s="128"/>
      <c r="U175" s="128"/>
      <c r="V175" s="128"/>
      <c r="W175" s="128"/>
      <c r="X175" s="128"/>
      <c r="Y175" s="128"/>
      <c r="Z175" s="128"/>
      <c r="AA175" s="128"/>
      <c r="AB175" s="128"/>
      <c r="AC175" s="128"/>
      <c r="AD175" s="128"/>
      <c r="AE175" s="128"/>
      <c r="AF175" s="138"/>
      <c r="AG175" s="138"/>
      <c r="AH175" s="138"/>
      <c r="AI175" s="138"/>
      <c r="AJ175" s="138"/>
      <c r="AK175" s="138"/>
      <c r="AL175" s="138"/>
      <c r="AM175" s="138"/>
      <c r="AN175" s="138"/>
      <c r="AO175" s="138"/>
      <c r="AP175" s="138"/>
      <c r="AQ175" s="138"/>
      <c r="AR175" s="138"/>
      <c r="AS175" s="138"/>
      <c r="AT175" s="138"/>
      <c r="AU175" s="138"/>
      <c r="AV175" s="138"/>
      <c r="AW175" s="138"/>
      <c r="AX175" s="138"/>
      <c r="AY175" s="138"/>
      <c r="AZ175" s="138"/>
      <c r="BA175" s="138"/>
      <c r="BB175" s="138"/>
      <c r="BC175" s="138"/>
      <c r="BD175" s="138"/>
      <c r="BE175" s="138"/>
      <c r="BF175" s="138"/>
      <c r="BG175" s="138"/>
      <c r="BH175" s="138"/>
      <c r="BI175" s="138"/>
      <c r="BJ175" s="138"/>
      <c r="BK175" s="138"/>
      <c r="BL175" s="138"/>
      <c r="BM175" s="138"/>
      <c r="BN175" s="138"/>
      <c r="BO175" s="138"/>
      <c r="BP175" s="138"/>
      <c r="BQ175" s="138"/>
      <c r="BR175" s="138"/>
      <c r="BS175" s="138"/>
      <c r="BT175" s="138"/>
    </row>
    <row r="176" spans="1:72" ht="30" customHeight="1" x14ac:dyDescent="0.25">
      <c r="A176" s="133"/>
      <c r="B176" s="128"/>
      <c r="C176" s="128"/>
      <c r="D176" s="126"/>
      <c r="E176" s="128"/>
      <c r="F176" s="128"/>
      <c r="G176" s="128"/>
      <c r="H176" s="64"/>
      <c r="I176" s="111"/>
      <c r="J176" s="95"/>
      <c r="K176" s="5"/>
      <c r="L176" s="149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</row>
    <row r="177" spans="1:31" ht="67.5" customHeight="1" x14ac:dyDescent="0.25">
      <c r="A177" s="133"/>
      <c r="B177" s="128"/>
      <c r="C177" s="128"/>
      <c r="D177" s="126"/>
      <c r="E177" s="128"/>
      <c r="F177" s="128"/>
      <c r="G177" s="128"/>
      <c r="H177" s="64"/>
      <c r="I177" s="111"/>
      <c r="J177" s="5"/>
      <c r="K177" s="5"/>
      <c r="L177" s="149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</row>
    <row r="178" spans="1:31" ht="30" customHeight="1" x14ac:dyDescent="0.25">
      <c r="A178" s="133"/>
      <c r="B178" s="128"/>
      <c r="C178" s="128"/>
      <c r="D178" s="126"/>
      <c r="E178" s="128"/>
      <c r="F178" s="128"/>
      <c r="G178" s="128"/>
      <c r="H178" s="64"/>
      <c r="I178" s="111"/>
      <c r="J178" s="5"/>
      <c r="K178" s="5"/>
      <c r="L178" s="149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</row>
    <row r="179" spans="1:31" ht="30" customHeight="1" x14ac:dyDescent="0.25">
      <c r="A179" s="133"/>
      <c r="B179" s="128"/>
      <c r="C179" s="128"/>
      <c r="D179" s="126"/>
      <c r="E179" s="128"/>
      <c r="F179" s="128"/>
      <c r="G179" s="128"/>
      <c r="H179" s="64"/>
      <c r="I179" s="111"/>
      <c r="J179" s="5"/>
      <c r="K179" s="5"/>
      <c r="L179" s="149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</row>
    <row r="180" spans="1:31" ht="101.25" customHeight="1" x14ac:dyDescent="0.25">
      <c r="A180" s="133"/>
      <c r="B180" s="128"/>
      <c r="C180" s="128"/>
      <c r="D180" s="126"/>
      <c r="E180" s="128"/>
      <c r="F180" s="128"/>
      <c r="G180" s="128"/>
      <c r="H180" s="64"/>
      <c r="I180" s="111"/>
      <c r="J180" s="5"/>
      <c r="K180" s="5"/>
      <c r="L180" s="149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</row>
    <row r="181" spans="1:31" ht="39" customHeight="1" x14ac:dyDescent="0.25">
      <c r="A181" s="133"/>
      <c r="B181" s="128"/>
      <c r="C181" s="128"/>
      <c r="D181" s="126"/>
      <c r="E181" s="128"/>
      <c r="F181" s="128"/>
      <c r="G181" s="128"/>
      <c r="H181" s="64"/>
      <c r="I181" s="111"/>
      <c r="J181" s="5"/>
      <c r="K181" s="5"/>
      <c r="L181" s="149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</row>
    <row r="182" spans="1:31" ht="34.5" customHeight="1" x14ac:dyDescent="0.25">
      <c r="A182" s="133"/>
      <c r="B182" s="128"/>
      <c r="C182" s="128"/>
      <c r="D182" s="126"/>
      <c r="E182" s="128"/>
      <c r="F182" s="128"/>
      <c r="G182" s="128"/>
      <c r="H182" s="64"/>
      <c r="I182" s="111"/>
      <c r="J182" s="5"/>
      <c r="K182" s="5"/>
      <c r="L182" s="149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</row>
    <row r="183" spans="1:31" ht="34.5" customHeight="1" x14ac:dyDescent="0.25">
      <c r="A183" s="133"/>
      <c r="B183" s="128"/>
      <c r="C183" s="128"/>
      <c r="D183" s="126"/>
      <c r="E183" s="128"/>
      <c r="F183" s="128"/>
      <c r="G183" s="128"/>
      <c r="H183" s="64"/>
      <c r="I183" s="111"/>
      <c r="J183" s="65"/>
      <c r="K183" s="5"/>
      <c r="L183" s="149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</row>
    <row r="184" spans="1:31" ht="51.75" customHeight="1" x14ac:dyDescent="0.25">
      <c r="A184" s="133"/>
      <c r="B184" s="128"/>
      <c r="C184" s="128"/>
      <c r="D184" s="126"/>
      <c r="E184" s="128"/>
      <c r="F184" s="128"/>
      <c r="G184" s="128"/>
      <c r="H184" s="64"/>
      <c r="I184" s="111"/>
      <c r="J184" s="5"/>
      <c r="K184" s="5"/>
      <c r="L184" s="149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</row>
    <row r="185" spans="1:31" ht="78.75" customHeight="1" x14ac:dyDescent="0.25">
      <c r="A185" s="133"/>
      <c r="B185" s="128"/>
      <c r="C185" s="128"/>
      <c r="D185" s="126"/>
      <c r="E185" s="128"/>
      <c r="F185" s="128"/>
      <c r="G185" s="128"/>
      <c r="H185" s="64"/>
      <c r="I185" s="111"/>
      <c r="J185" s="5"/>
      <c r="K185" s="5"/>
      <c r="L185" s="149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</row>
    <row r="186" spans="1:31" ht="78.75" customHeight="1" x14ac:dyDescent="0.25">
      <c r="A186" s="133"/>
      <c r="B186" s="128"/>
      <c r="C186" s="128"/>
      <c r="D186" s="126"/>
      <c r="E186" s="128"/>
      <c r="F186" s="128"/>
      <c r="G186" s="128"/>
      <c r="H186" s="64"/>
      <c r="I186" s="111"/>
      <c r="J186" s="5"/>
      <c r="K186" s="5"/>
      <c r="L186" s="149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</row>
    <row r="187" spans="1:31" ht="34.5" customHeight="1" x14ac:dyDescent="0.25">
      <c r="A187" s="133"/>
      <c r="B187" s="128"/>
      <c r="C187" s="128"/>
      <c r="D187" s="126"/>
      <c r="E187" s="128"/>
      <c r="F187" s="128"/>
      <c r="G187" s="128"/>
      <c r="H187" s="64"/>
      <c r="I187" s="111"/>
      <c r="J187" s="5"/>
      <c r="K187" s="5"/>
      <c r="L187" s="149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</row>
    <row r="188" spans="1:31" s="88" customFormat="1" ht="67.5" customHeight="1" x14ac:dyDescent="0.25">
      <c r="A188" s="101"/>
      <c r="B188" s="100"/>
      <c r="C188" s="146"/>
      <c r="D188" s="99"/>
      <c r="E188" s="100"/>
      <c r="F188" s="100"/>
      <c r="G188" s="100"/>
      <c r="H188" s="102"/>
      <c r="J188" s="103"/>
      <c r="K188" s="16"/>
      <c r="L188" s="159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</row>
    <row r="189" spans="1:31" ht="44.25" customHeight="1" x14ac:dyDescent="0.25">
      <c r="A189" s="133"/>
      <c r="B189" s="128"/>
      <c r="C189" s="128"/>
      <c r="D189" s="126"/>
      <c r="E189" s="128"/>
      <c r="F189" s="128"/>
      <c r="G189" s="128"/>
      <c r="H189" s="64"/>
      <c r="I189" s="111"/>
      <c r="J189" s="5"/>
      <c r="K189" s="5"/>
      <c r="L189" s="149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</row>
    <row r="190" spans="1:31" ht="75" customHeight="1" x14ac:dyDescent="0.25">
      <c r="A190" s="125"/>
      <c r="D190" s="126"/>
      <c r="H190" s="64"/>
      <c r="I190" s="111"/>
      <c r="L190" s="149"/>
    </row>
    <row r="191" spans="1:31" ht="41.25" customHeight="1" x14ac:dyDescent="0.25">
      <c r="A191" s="133"/>
      <c r="B191" s="128"/>
      <c r="C191" s="128"/>
      <c r="D191" s="126"/>
      <c r="E191" s="128"/>
      <c r="F191" s="128"/>
      <c r="G191" s="128"/>
      <c r="H191" s="64"/>
      <c r="I191" s="111"/>
      <c r="J191" s="5"/>
      <c r="K191" s="5"/>
      <c r="L191" s="149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</row>
    <row r="192" spans="1:31" ht="30" customHeight="1" x14ac:dyDescent="0.25">
      <c r="A192" s="133"/>
      <c r="B192" s="128"/>
      <c r="C192" s="128"/>
      <c r="D192" s="126"/>
      <c r="E192" s="128"/>
      <c r="F192" s="128"/>
      <c r="G192" s="128"/>
      <c r="H192" s="64"/>
      <c r="I192" s="111"/>
      <c r="J192" s="5"/>
      <c r="K192" s="5"/>
      <c r="L192" s="149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</row>
    <row r="193" spans="1:31" ht="78.75" customHeight="1" x14ac:dyDescent="0.25">
      <c r="A193" s="133"/>
      <c r="B193" s="128"/>
      <c r="C193" s="128"/>
      <c r="D193" s="126"/>
      <c r="E193" s="128"/>
      <c r="F193" s="128"/>
      <c r="G193" s="128"/>
      <c r="H193" s="64"/>
      <c r="I193" s="111"/>
      <c r="J193" s="5"/>
      <c r="K193" s="5"/>
      <c r="L193" s="149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</row>
    <row r="194" spans="1:31" ht="30" customHeight="1" x14ac:dyDescent="0.25">
      <c r="A194" s="133"/>
      <c r="B194" s="128"/>
      <c r="C194" s="128"/>
      <c r="D194" s="126"/>
      <c r="E194" s="128"/>
      <c r="F194" s="128"/>
      <c r="G194" s="128"/>
      <c r="H194" s="64"/>
      <c r="I194" s="111"/>
      <c r="J194" s="3"/>
      <c r="K194" s="5"/>
      <c r="L194" s="149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</row>
    <row r="195" spans="1:31" ht="34.5" customHeight="1" x14ac:dyDescent="0.25">
      <c r="A195" s="133"/>
      <c r="B195" s="128"/>
      <c r="C195" s="128"/>
      <c r="D195" s="126"/>
      <c r="E195" s="128"/>
      <c r="F195" s="128"/>
      <c r="G195" s="128"/>
      <c r="H195" s="64"/>
      <c r="I195" s="111"/>
      <c r="J195" s="5"/>
      <c r="K195" s="5"/>
      <c r="L195" s="149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</row>
    <row r="196" spans="1:31" ht="34.5" customHeight="1" x14ac:dyDescent="0.25">
      <c r="A196" s="133"/>
      <c r="B196" s="128"/>
      <c r="C196" s="128"/>
      <c r="D196" s="126"/>
      <c r="E196" s="128"/>
      <c r="F196" s="128"/>
      <c r="G196" s="128"/>
      <c r="H196" s="14"/>
      <c r="I196" s="111"/>
      <c r="J196" s="5"/>
      <c r="K196" s="5"/>
      <c r="L196" s="149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</row>
    <row r="197" spans="1:31" ht="33.75" customHeight="1" x14ac:dyDescent="0.25">
      <c r="A197" s="133"/>
      <c r="B197" s="128"/>
      <c r="C197" s="128"/>
      <c r="D197" s="126"/>
      <c r="E197" s="128"/>
      <c r="F197" s="128"/>
      <c r="G197" s="128"/>
      <c r="H197" s="64"/>
      <c r="I197" s="111"/>
      <c r="J197" s="5"/>
      <c r="K197" s="5"/>
      <c r="L197" s="149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</row>
    <row r="198" spans="1:31" ht="96" customHeight="1" x14ac:dyDescent="0.25">
      <c r="A198" s="133"/>
      <c r="B198" s="128"/>
      <c r="C198" s="128"/>
      <c r="D198" s="126"/>
      <c r="E198" s="128"/>
      <c r="F198" s="128"/>
      <c r="G198" s="128"/>
      <c r="H198" s="64"/>
      <c r="I198" s="111"/>
      <c r="J198" s="5"/>
      <c r="K198" s="5"/>
      <c r="L198" s="149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</row>
    <row r="199" spans="1:31" ht="78.75" customHeight="1" x14ac:dyDescent="0.25">
      <c r="A199" s="133"/>
      <c r="B199" s="128"/>
      <c r="C199" s="128"/>
      <c r="D199" s="126"/>
      <c r="E199" s="15"/>
      <c r="F199" s="128"/>
      <c r="G199" s="128"/>
      <c r="H199" s="14"/>
      <c r="I199" s="111"/>
      <c r="J199" s="5"/>
      <c r="K199" s="5"/>
      <c r="L199" s="149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</row>
    <row r="200" spans="1:31" ht="31.5" customHeight="1" x14ac:dyDescent="0.25">
      <c r="A200" s="133"/>
      <c r="B200" s="128"/>
      <c r="C200" s="128"/>
      <c r="D200" s="126"/>
      <c r="E200" s="15"/>
      <c r="F200" s="128"/>
      <c r="G200" s="128"/>
      <c r="H200" s="14"/>
      <c r="I200" s="111"/>
      <c r="J200" s="5"/>
      <c r="K200" s="5"/>
      <c r="L200" s="149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</row>
    <row r="201" spans="1:31" ht="78.75" customHeight="1" x14ac:dyDescent="0.25">
      <c r="A201" s="133"/>
      <c r="B201" s="128"/>
      <c r="C201" s="128"/>
      <c r="D201" s="126"/>
      <c r="E201" s="15"/>
      <c r="F201" s="128"/>
      <c r="G201" s="128"/>
      <c r="H201" s="64"/>
      <c r="I201" s="111"/>
      <c r="J201" s="5"/>
      <c r="K201" s="5"/>
      <c r="L201" s="149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</row>
    <row r="202" spans="1:31" ht="55.5" customHeight="1" x14ac:dyDescent="0.25">
      <c r="A202" s="133"/>
      <c r="B202" s="128"/>
      <c r="C202" s="128"/>
      <c r="D202" s="126"/>
      <c r="E202" s="15"/>
      <c r="F202" s="128"/>
      <c r="G202" s="128"/>
      <c r="H202" s="64"/>
      <c r="I202" s="111"/>
      <c r="J202" s="5"/>
      <c r="K202" s="5"/>
      <c r="L202" s="149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</row>
    <row r="203" spans="1:31" ht="30" customHeight="1" x14ac:dyDescent="0.25">
      <c r="A203" s="133"/>
      <c r="B203" s="128"/>
      <c r="C203" s="128"/>
      <c r="D203" s="126"/>
      <c r="E203" s="15"/>
      <c r="F203" s="128"/>
      <c r="G203" s="128"/>
      <c r="H203" s="14"/>
      <c r="I203" s="111"/>
      <c r="J203" s="5"/>
      <c r="K203" s="5"/>
      <c r="L203" s="149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</row>
    <row r="204" spans="1:31" ht="78.75" customHeight="1" x14ac:dyDescent="0.25">
      <c r="A204" s="133"/>
      <c r="B204" s="128"/>
      <c r="C204" s="128"/>
      <c r="D204" s="126"/>
      <c r="E204" s="15"/>
      <c r="F204" s="128"/>
      <c r="G204" s="128"/>
      <c r="H204" s="64"/>
      <c r="I204" s="111"/>
      <c r="J204" s="5"/>
      <c r="K204" s="5"/>
      <c r="L204" s="149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</row>
    <row r="205" spans="1:31" ht="30" customHeight="1" x14ac:dyDescent="0.25">
      <c r="A205" s="133"/>
      <c r="B205" s="128"/>
      <c r="C205" s="128"/>
      <c r="D205" s="126"/>
      <c r="E205" s="15"/>
      <c r="F205" s="128"/>
      <c r="G205" s="128"/>
      <c r="H205" s="64"/>
      <c r="I205" s="111"/>
      <c r="J205" s="5"/>
      <c r="K205" s="5"/>
      <c r="L205" s="149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</row>
    <row r="206" spans="1:31" ht="78.75" customHeight="1" x14ac:dyDescent="0.25">
      <c r="A206" s="133"/>
      <c r="B206" s="128"/>
      <c r="C206" s="128"/>
      <c r="D206" s="126"/>
      <c r="E206" s="15"/>
      <c r="F206" s="128"/>
      <c r="G206" s="128"/>
      <c r="H206" s="64"/>
      <c r="I206" s="111"/>
      <c r="J206" s="5"/>
      <c r="K206" s="5"/>
      <c r="L206" s="149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</row>
    <row r="207" spans="1:31" ht="78.75" customHeight="1" x14ac:dyDescent="0.25">
      <c r="A207" s="133"/>
      <c r="B207" s="128"/>
      <c r="C207" s="128"/>
      <c r="D207" s="126"/>
      <c r="E207" s="15"/>
      <c r="F207" s="128"/>
      <c r="G207" s="128"/>
      <c r="H207" s="64"/>
      <c r="I207" s="111"/>
      <c r="J207" s="5"/>
      <c r="K207" s="5"/>
      <c r="L207" s="149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</row>
    <row r="208" spans="1:31" ht="34.5" customHeight="1" x14ac:dyDescent="0.25">
      <c r="A208" s="133"/>
      <c r="B208" s="128"/>
      <c r="C208" s="128"/>
      <c r="D208" s="126"/>
      <c r="E208" s="15"/>
      <c r="F208" s="128"/>
      <c r="G208" s="128"/>
      <c r="H208" s="64"/>
      <c r="I208" s="111"/>
      <c r="J208" s="5"/>
      <c r="K208" s="5"/>
      <c r="L208" s="149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</row>
    <row r="209" spans="1:31" ht="34.5" customHeight="1" x14ac:dyDescent="0.25">
      <c r="A209" s="133"/>
      <c r="B209" s="128"/>
      <c r="C209" s="128"/>
      <c r="D209" s="126"/>
      <c r="E209" s="15"/>
      <c r="F209" s="128"/>
      <c r="G209" s="128"/>
      <c r="H209" s="64"/>
      <c r="I209" s="111"/>
      <c r="J209" s="5"/>
      <c r="K209" s="5"/>
      <c r="L209" s="149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</row>
    <row r="210" spans="1:31" ht="78.75" customHeight="1" x14ac:dyDescent="0.25">
      <c r="A210" s="133"/>
      <c r="B210" s="128"/>
      <c r="C210" s="128"/>
      <c r="D210" s="126"/>
      <c r="E210" s="15"/>
      <c r="F210" s="128"/>
      <c r="G210" s="128"/>
      <c r="H210" s="64"/>
      <c r="I210" s="111"/>
      <c r="J210" s="5"/>
      <c r="K210" s="5"/>
      <c r="L210" s="149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</row>
    <row r="211" spans="1:31" ht="78.75" customHeight="1" x14ac:dyDescent="0.25">
      <c r="A211" s="133"/>
      <c r="B211" s="128"/>
      <c r="C211" s="128"/>
      <c r="D211" s="126"/>
      <c r="E211" s="15"/>
      <c r="F211" s="128"/>
      <c r="G211" s="128"/>
      <c r="H211" s="64"/>
      <c r="I211" s="111"/>
      <c r="J211" s="5"/>
      <c r="K211" s="5"/>
      <c r="L211" s="149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</row>
    <row r="212" spans="1:31" ht="78.75" customHeight="1" x14ac:dyDescent="0.25">
      <c r="A212" s="133"/>
      <c r="B212" s="128"/>
      <c r="C212" s="128"/>
      <c r="D212" s="126"/>
      <c r="E212" s="15"/>
      <c r="F212" s="128"/>
      <c r="G212" s="128"/>
      <c r="H212" s="64"/>
      <c r="I212" s="111"/>
      <c r="J212" s="5"/>
      <c r="K212" s="5"/>
      <c r="L212" s="149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</row>
    <row r="213" spans="1:31" ht="34.5" customHeight="1" x14ac:dyDescent="0.25">
      <c r="A213" s="133"/>
      <c r="B213" s="128"/>
      <c r="C213" s="128"/>
      <c r="D213" s="126"/>
      <c r="E213" s="15"/>
      <c r="F213" s="128"/>
      <c r="G213" s="128"/>
      <c r="H213" s="64"/>
      <c r="I213" s="111"/>
      <c r="J213" s="5"/>
      <c r="K213" s="5"/>
      <c r="L213" s="149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</row>
    <row r="214" spans="1:31" ht="78.75" customHeight="1" x14ac:dyDescent="0.25">
      <c r="A214" s="133"/>
      <c r="B214" s="128"/>
      <c r="C214" s="128"/>
      <c r="D214" s="126"/>
      <c r="E214" s="15"/>
      <c r="F214" s="128"/>
      <c r="G214" s="128"/>
      <c r="H214" s="64"/>
      <c r="I214" s="111"/>
      <c r="J214" s="5"/>
      <c r="K214" s="5"/>
      <c r="L214" s="149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</row>
    <row r="215" spans="1:31" ht="34.5" customHeight="1" x14ac:dyDescent="0.25">
      <c r="A215" s="133"/>
      <c r="B215" s="128"/>
      <c r="C215" s="128"/>
      <c r="D215" s="126"/>
      <c r="E215" s="15"/>
      <c r="F215" s="128"/>
      <c r="G215" s="128"/>
      <c r="H215" s="64"/>
      <c r="I215" s="111"/>
      <c r="J215" s="5"/>
      <c r="K215" s="5"/>
      <c r="L215" s="149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</row>
    <row r="216" spans="1:31" ht="78.75" customHeight="1" x14ac:dyDescent="0.25">
      <c r="A216" s="133"/>
      <c r="B216" s="128"/>
      <c r="C216" s="128"/>
      <c r="D216" s="126"/>
      <c r="E216" s="15"/>
      <c r="F216" s="128"/>
      <c r="G216" s="128"/>
      <c r="H216" s="64"/>
      <c r="I216" s="111"/>
      <c r="J216" s="5"/>
      <c r="K216" s="5"/>
      <c r="L216" s="149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</row>
    <row r="217" spans="1:31" ht="30" customHeight="1" x14ac:dyDescent="0.25">
      <c r="A217" s="133"/>
      <c r="B217" s="128"/>
      <c r="C217" s="128"/>
      <c r="D217" s="126"/>
      <c r="E217" s="15"/>
      <c r="F217" s="128"/>
      <c r="G217" s="128"/>
      <c r="H217" s="64"/>
      <c r="I217" s="111"/>
      <c r="J217" s="5"/>
      <c r="K217" s="5"/>
      <c r="L217" s="149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</row>
    <row r="218" spans="1:31" ht="34.5" customHeight="1" x14ac:dyDescent="0.25">
      <c r="A218" s="133"/>
      <c r="B218" s="128"/>
      <c r="C218" s="128"/>
      <c r="D218" s="126"/>
      <c r="E218" s="15"/>
      <c r="F218" s="128"/>
      <c r="G218" s="128"/>
      <c r="H218" s="64"/>
      <c r="I218" s="111"/>
      <c r="J218" s="5"/>
      <c r="K218" s="5"/>
      <c r="L218" s="149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</row>
    <row r="219" spans="1:31" ht="23.25" customHeight="1" x14ac:dyDescent="0.25">
      <c r="A219" s="125"/>
      <c r="D219" s="126"/>
      <c r="E219" s="88"/>
      <c r="H219" s="14"/>
      <c r="I219" s="111"/>
      <c r="L219" s="149"/>
    </row>
    <row r="220" spans="1:31" ht="78.75" customHeight="1" x14ac:dyDescent="0.25">
      <c r="A220" s="133"/>
      <c r="B220" s="128"/>
      <c r="C220" s="128"/>
      <c r="D220" s="126"/>
      <c r="E220" s="15"/>
      <c r="F220" s="128"/>
      <c r="G220" s="128"/>
      <c r="H220" s="14"/>
      <c r="I220" s="111"/>
      <c r="J220" s="5"/>
      <c r="K220" s="5"/>
      <c r="L220" s="149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</row>
    <row r="221" spans="1:31" ht="34.5" customHeight="1" x14ac:dyDescent="0.25">
      <c r="A221" s="133"/>
      <c r="B221" s="128"/>
      <c r="C221" s="128"/>
      <c r="D221" s="126"/>
      <c r="E221" s="15"/>
      <c r="F221" s="128"/>
      <c r="G221" s="128"/>
      <c r="H221" s="14"/>
      <c r="I221" s="111"/>
      <c r="J221" s="5"/>
      <c r="K221" s="5"/>
      <c r="L221" s="149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</row>
    <row r="222" spans="1:31" ht="78.75" customHeight="1" x14ac:dyDescent="0.25">
      <c r="A222" s="133"/>
      <c r="B222" s="128"/>
      <c r="C222" s="128"/>
      <c r="D222" s="126"/>
      <c r="E222" s="15"/>
      <c r="F222" s="128"/>
      <c r="G222" s="128"/>
      <c r="H222" s="14"/>
      <c r="I222" s="111"/>
      <c r="J222" s="5"/>
      <c r="K222" s="5"/>
      <c r="L222" s="149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</row>
    <row r="223" spans="1:31" ht="78.75" customHeight="1" x14ac:dyDescent="0.25">
      <c r="A223" s="133"/>
      <c r="B223" s="128"/>
      <c r="C223" s="128"/>
      <c r="D223" s="126"/>
      <c r="E223" s="15"/>
      <c r="F223" s="128"/>
      <c r="G223" s="128"/>
      <c r="H223" s="14"/>
      <c r="I223" s="111"/>
      <c r="J223" s="5"/>
      <c r="K223" s="5"/>
      <c r="L223" s="149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</row>
    <row r="224" spans="1:31" ht="78.75" customHeight="1" x14ac:dyDescent="0.25">
      <c r="A224" s="133"/>
      <c r="B224" s="128"/>
      <c r="C224" s="128"/>
      <c r="D224" s="126"/>
      <c r="E224" s="15"/>
      <c r="F224" s="128"/>
      <c r="G224" s="128"/>
      <c r="H224" s="14"/>
      <c r="I224" s="111"/>
      <c r="J224" s="5"/>
      <c r="K224" s="5"/>
      <c r="L224" s="149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</row>
    <row r="225" spans="1:31" ht="78.75" customHeight="1" x14ac:dyDescent="0.25">
      <c r="A225" s="133"/>
      <c r="B225" s="128"/>
      <c r="C225" s="128"/>
      <c r="D225" s="126"/>
      <c r="E225" s="15"/>
      <c r="F225" s="128"/>
      <c r="G225" s="128"/>
      <c r="H225" s="14"/>
      <c r="I225" s="111"/>
      <c r="J225" s="5"/>
      <c r="K225" s="5"/>
      <c r="L225" s="149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</row>
    <row r="226" spans="1:31" ht="78.75" customHeight="1" x14ac:dyDescent="0.25">
      <c r="A226" s="133"/>
      <c r="B226" s="128"/>
      <c r="C226" s="128"/>
      <c r="D226" s="126"/>
      <c r="E226" s="15"/>
      <c r="F226" s="128"/>
      <c r="G226" s="128"/>
      <c r="H226" s="14"/>
      <c r="I226" s="111"/>
      <c r="J226" s="5"/>
      <c r="K226" s="5"/>
      <c r="L226" s="149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</row>
    <row r="227" spans="1:31" ht="78.75" customHeight="1" x14ac:dyDescent="0.25">
      <c r="A227" s="133"/>
      <c r="B227" s="128"/>
      <c r="C227" s="128"/>
      <c r="D227" s="126"/>
      <c r="E227" s="15"/>
      <c r="F227" s="128"/>
      <c r="G227" s="128"/>
      <c r="H227" s="14"/>
      <c r="I227" s="111"/>
      <c r="J227" s="5"/>
      <c r="K227" s="5"/>
      <c r="L227" s="149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</row>
    <row r="228" spans="1:31" ht="78.75" customHeight="1" x14ac:dyDescent="0.25">
      <c r="A228" s="133"/>
      <c r="B228" s="128"/>
      <c r="C228" s="128"/>
      <c r="D228" s="126"/>
      <c r="E228" s="15"/>
      <c r="F228" s="128"/>
      <c r="G228" s="128"/>
      <c r="H228" s="14"/>
      <c r="I228" s="111"/>
      <c r="J228" s="5"/>
      <c r="K228" s="5"/>
      <c r="L228" s="149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</row>
    <row r="229" spans="1:31" ht="150" customHeight="1" x14ac:dyDescent="0.25">
      <c r="A229" s="133"/>
      <c r="B229" s="128"/>
      <c r="C229" s="128"/>
      <c r="D229" s="126"/>
      <c r="E229" s="15"/>
      <c r="F229" s="128"/>
      <c r="G229" s="128"/>
      <c r="H229" s="14"/>
      <c r="I229" s="111"/>
      <c r="J229" s="3"/>
      <c r="K229" s="5"/>
      <c r="L229" s="149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</row>
    <row r="230" spans="1:31" ht="78.75" customHeight="1" x14ac:dyDescent="0.25">
      <c r="A230" s="133"/>
      <c r="B230" s="128"/>
      <c r="C230" s="128"/>
      <c r="D230" s="126"/>
      <c r="E230" s="15"/>
      <c r="F230" s="128"/>
      <c r="G230" s="128"/>
      <c r="H230" s="14"/>
      <c r="I230" s="111"/>
      <c r="J230" s="5"/>
      <c r="K230" s="5"/>
      <c r="L230" s="149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</row>
    <row r="231" spans="1:31" ht="78.75" customHeight="1" x14ac:dyDescent="0.25">
      <c r="A231" s="125"/>
      <c r="B231" s="128"/>
      <c r="C231" s="128"/>
      <c r="D231" s="126"/>
      <c r="E231" s="15"/>
      <c r="F231" s="128"/>
      <c r="G231" s="128"/>
      <c r="H231" s="14"/>
      <c r="I231" s="111"/>
      <c r="J231" s="5"/>
      <c r="K231" s="5"/>
      <c r="L231" s="149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</row>
    <row r="232" spans="1:31" ht="78.75" customHeight="1" x14ac:dyDescent="0.25">
      <c r="A232" s="133"/>
      <c r="B232" s="128"/>
      <c r="C232" s="128"/>
      <c r="D232" s="126"/>
      <c r="E232" s="15"/>
      <c r="F232" s="128"/>
      <c r="G232" s="128"/>
      <c r="H232" s="14"/>
      <c r="I232" s="111"/>
      <c r="J232" s="5"/>
      <c r="K232" s="5"/>
      <c r="L232" s="149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</row>
    <row r="233" spans="1:31" ht="78.75" customHeight="1" x14ac:dyDescent="0.25">
      <c r="A233" s="133"/>
      <c r="B233" s="128"/>
      <c r="C233" s="128"/>
      <c r="D233" s="126"/>
      <c r="E233" s="15"/>
      <c r="F233" s="128"/>
      <c r="G233" s="128"/>
      <c r="H233" s="14"/>
      <c r="I233" s="111"/>
      <c r="J233" s="5"/>
      <c r="K233" s="5"/>
      <c r="L233" s="149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</row>
    <row r="234" spans="1:31" ht="78.75" customHeight="1" x14ac:dyDescent="0.25">
      <c r="A234" s="133"/>
      <c r="B234" s="128"/>
      <c r="C234" s="128"/>
      <c r="D234" s="126"/>
      <c r="E234" s="15"/>
      <c r="F234" s="128"/>
      <c r="G234" s="128"/>
      <c r="H234" s="14"/>
      <c r="I234" s="111"/>
      <c r="J234" s="5"/>
      <c r="K234" s="5"/>
      <c r="L234" s="149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</row>
    <row r="235" spans="1:31" ht="78.75" customHeight="1" x14ac:dyDescent="0.25">
      <c r="A235" s="133"/>
      <c r="B235" s="128"/>
      <c r="C235" s="128"/>
      <c r="D235" s="126"/>
      <c r="E235" s="15"/>
      <c r="F235" s="128"/>
      <c r="G235" s="128"/>
      <c r="H235" s="14"/>
      <c r="I235" s="111"/>
      <c r="J235" s="5"/>
      <c r="K235" s="5"/>
      <c r="L235" s="149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</row>
    <row r="236" spans="1:31" ht="31.5" customHeight="1" x14ac:dyDescent="0.25">
      <c r="A236" s="133"/>
      <c r="B236" s="128"/>
      <c r="C236" s="128"/>
      <c r="D236" s="126"/>
      <c r="E236" s="15"/>
      <c r="F236" s="128"/>
      <c r="G236" s="128"/>
      <c r="H236" s="14"/>
      <c r="I236" s="111"/>
      <c r="J236" s="5"/>
      <c r="K236" s="5"/>
      <c r="L236" s="149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</row>
    <row r="237" spans="1:31" ht="78.75" customHeight="1" x14ac:dyDescent="0.25">
      <c r="A237" s="133"/>
      <c r="B237" s="128"/>
      <c r="C237" s="128"/>
      <c r="D237" s="126"/>
      <c r="E237" s="15"/>
      <c r="F237" s="128"/>
      <c r="G237" s="128"/>
      <c r="H237" s="14"/>
      <c r="I237" s="111"/>
      <c r="J237" s="5"/>
      <c r="K237" s="5"/>
      <c r="L237" s="149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</row>
    <row r="238" spans="1:31" ht="55.5" customHeight="1" x14ac:dyDescent="0.25">
      <c r="A238" s="133"/>
      <c r="B238" s="128"/>
      <c r="C238" s="128"/>
      <c r="D238" s="126"/>
      <c r="E238" s="15"/>
      <c r="F238" s="128"/>
      <c r="G238" s="128"/>
      <c r="H238" s="14"/>
      <c r="I238" s="111"/>
      <c r="J238" s="5"/>
      <c r="K238" s="5"/>
      <c r="L238" s="149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</row>
    <row r="239" spans="1:31" ht="78.75" customHeight="1" x14ac:dyDescent="0.25">
      <c r="A239" s="133"/>
      <c r="B239" s="128"/>
      <c r="C239" s="128"/>
      <c r="D239" s="126"/>
      <c r="E239" s="15"/>
      <c r="F239" s="128"/>
      <c r="G239" s="128"/>
      <c r="H239" s="14"/>
      <c r="I239" s="111"/>
      <c r="J239" s="5"/>
      <c r="K239" s="5"/>
      <c r="L239" s="149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</row>
    <row r="240" spans="1:31" ht="41.25" customHeight="1" x14ac:dyDescent="0.25">
      <c r="A240" s="133"/>
      <c r="B240" s="128"/>
      <c r="C240" s="128"/>
      <c r="D240" s="126"/>
      <c r="E240" s="15"/>
      <c r="F240" s="128"/>
      <c r="G240" s="128"/>
      <c r="H240" s="14"/>
      <c r="I240" s="111"/>
      <c r="J240" s="5"/>
      <c r="K240" s="5"/>
      <c r="L240" s="149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</row>
    <row r="241" spans="1:31" ht="58.5" customHeight="1" x14ac:dyDescent="0.25">
      <c r="A241" s="133"/>
      <c r="B241" s="128"/>
      <c r="C241" s="128"/>
      <c r="D241" s="126"/>
      <c r="E241" s="15"/>
      <c r="F241" s="128"/>
      <c r="G241" s="128"/>
      <c r="H241" s="14"/>
      <c r="I241" s="111"/>
      <c r="J241" s="5"/>
      <c r="K241" s="5"/>
      <c r="L241" s="149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</row>
    <row r="242" spans="1:31" ht="78.75" customHeight="1" x14ac:dyDescent="0.25">
      <c r="A242" s="133"/>
      <c r="B242" s="128"/>
      <c r="C242" s="128"/>
      <c r="D242" s="126"/>
      <c r="E242" s="15"/>
      <c r="F242" s="128"/>
      <c r="G242" s="128"/>
      <c r="H242" s="14"/>
      <c r="I242" s="111"/>
      <c r="J242" s="5"/>
      <c r="K242" s="5"/>
      <c r="L242" s="149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</row>
    <row r="243" spans="1:31" ht="78.75" customHeight="1" x14ac:dyDescent="0.25">
      <c r="A243" s="133"/>
      <c r="B243" s="128"/>
      <c r="C243" s="128"/>
      <c r="D243" s="126"/>
      <c r="E243" s="15"/>
      <c r="F243" s="128"/>
      <c r="G243" s="128"/>
      <c r="H243" s="14"/>
      <c r="I243" s="111"/>
      <c r="J243" s="5"/>
      <c r="K243" s="5"/>
      <c r="L243" s="149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</row>
    <row r="244" spans="1:31" ht="45" customHeight="1" x14ac:dyDescent="0.25">
      <c r="A244" s="125"/>
      <c r="D244" s="126"/>
      <c r="E244" s="88"/>
      <c r="H244" s="14"/>
      <c r="I244" s="111"/>
      <c r="L244" s="149"/>
    </row>
    <row r="245" spans="1:31" ht="93.75" customHeight="1" x14ac:dyDescent="0.25">
      <c r="A245" s="133"/>
      <c r="B245" s="128"/>
      <c r="C245" s="128"/>
      <c r="D245" s="126"/>
      <c r="E245" s="15"/>
      <c r="F245" s="126"/>
      <c r="G245" s="128"/>
      <c r="H245" s="14"/>
      <c r="I245" s="111"/>
      <c r="J245" s="5"/>
      <c r="K245" s="5"/>
      <c r="L245" s="149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</row>
    <row r="246" spans="1:31" ht="78.75" customHeight="1" x14ac:dyDescent="0.25">
      <c r="A246" s="133"/>
      <c r="B246" s="128"/>
      <c r="C246" s="128"/>
      <c r="D246" s="126"/>
      <c r="E246" s="15"/>
      <c r="F246" s="128"/>
      <c r="G246" s="128"/>
      <c r="H246" s="14"/>
      <c r="I246" s="111"/>
      <c r="J246" s="5"/>
      <c r="K246" s="5"/>
      <c r="L246" s="149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</row>
    <row r="247" spans="1:31" ht="78.75" customHeight="1" x14ac:dyDescent="0.25">
      <c r="A247" s="133"/>
      <c r="B247" s="128"/>
      <c r="C247" s="128"/>
      <c r="D247" s="126"/>
      <c r="E247" s="15"/>
      <c r="F247" s="128"/>
      <c r="G247" s="128"/>
      <c r="H247" s="14"/>
      <c r="I247" s="111"/>
      <c r="J247" s="5"/>
      <c r="K247" s="5"/>
      <c r="L247" s="149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</row>
    <row r="248" spans="1:31" ht="78.75" customHeight="1" x14ac:dyDescent="0.25">
      <c r="A248" s="133"/>
      <c r="B248" s="128"/>
      <c r="C248" s="128"/>
      <c r="D248" s="126"/>
      <c r="E248" s="15"/>
      <c r="F248" s="128"/>
      <c r="G248" s="128"/>
      <c r="H248" s="14"/>
      <c r="I248" s="111"/>
      <c r="J248" s="5"/>
      <c r="K248" s="5"/>
      <c r="L248" s="149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</row>
    <row r="249" spans="1:31" ht="78.75" customHeight="1" x14ac:dyDescent="0.25">
      <c r="A249" s="125"/>
      <c r="B249" s="128"/>
      <c r="C249" s="128"/>
      <c r="D249" s="126"/>
      <c r="E249" s="15"/>
      <c r="F249" s="128"/>
      <c r="G249" s="128"/>
      <c r="H249" s="14"/>
      <c r="I249" s="111"/>
      <c r="J249" s="5"/>
      <c r="K249" s="5"/>
      <c r="L249" s="149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</row>
    <row r="250" spans="1:31" ht="78.75" customHeight="1" x14ac:dyDescent="0.25">
      <c r="A250" s="133"/>
      <c r="B250" s="128"/>
      <c r="C250" s="128"/>
      <c r="D250" s="126"/>
      <c r="E250" s="15"/>
      <c r="F250" s="128"/>
      <c r="G250" s="128"/>
      <c r="H250" s="14"/>
      <c r="I250" s="111"/>
      <c r="J250" s="5"/>
      <c r="K250" s="5"/>
      <c r="L250" s="160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</row>
    <row r="251" spans="1:31" ht="37.5" customHeight="1" x14ac:dyDescent="0.25">
      <c r="A251" s="125"/>
      <c r="D251" s="126"/>
      <c r="F251" s="89"/>
      <c r="H251" s="14"/>
      <c r="I251" s="111"/>
      <c r="L251" s="150"/>
    </row>
    <row r="252" spans="1:31" ht="78.75" customHeight="1" x14ac:dyDescent="0.25">
      <c r="A252" s="133"/>
      <c r="B252" s="128"/>
      <c r="C252" s="128"/>
      <c r="D252" s="126"/>
      <c r="E252" s="128"/>
      <c r="F252" s="128"/>
      <c r="G252" s="128"/>
      <c r="H252" s="14"/>
      <c r="I252" s="111"/>
      <c r="J252" s="5"/>
      <c r="K252" s="5"/>
      <c r="L252" s="149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</row>
    <row r="253" spans="1:31" ht="78.75" customHeight="1" x14ac:dyDescent="0.25">
      <c r="A253" s="133"/>
      <c r="B253" s="128"/>
      <c r="C253" s="128"/>
      <c r="D253" s="126"/>
      <c r="E253" s="128"/>
      <c r="F253" s="128"/>
      <c r="G253" s="128"/>
      <c r="H253" s="14"/>
      <c r="I253" s="111"/>
      <c r="J253" s="5"/>
      <c r="K253" s="5"/>
      <c r="L253" s="149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</row>
    <row r="254" spans="1:31" ht="34.5" customHeight="1" x14ac:dyDescent="0.25">
      <c r="A254" s="133"/>
      <c r="B254" s="128"/>
      <c r="C254" s="128"/>
      <c r="D254" s="126"/>
      <c r="E254" s="128"/>
      <c r="F254" s="128"/>
      <c r="G254" s="128"/>
      <c r="H254" s="78"/>
      <c r="I254" s="111"/>
      <c r="J254" s="5"/>
      <c r="K254" s="5"/>
      <c r="L254" s="149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</row>
    <row r="255" spans="1:31" ht="78.75" customHeight="1" x14ac:dyDescent="0.25">
      <c r="A255" s="133"/>
      <c r="B255" s="128"/>
      <c r="C255" s="128"/>
      <c r="D255" s="126"/>
      <c r="E255" s="128"/>
      <c r="F255" s="128"/>
      <c r="G255" s="128"/>
      <c r="H255" s="14"/>
      <c r="I255" s="111"/>
      <c r="J255" s="5"/>
      <c r="K255" s="5"/>
      <c r="L255" s="149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</row>
    <row r="256" spans="1:31" ht="45" customHeight="1" x14ac:dyDescent="0.25">
      <c r="A256" s="133"/>
      <c r="B256" s="128"/>
      <c r="C256" s="128"/>
      <c r="D256" s="126"/>
      <c r="E256" s="128"/>
      <c r="F256" s="128"/>
      <c r="G256" s="128"/>
      <c r="H256" s="14"/>
      <c r="I256" s="111"/>
      <c r="J256" s="5"/>
      <c r="K256" s="5"/>
      <c r="L256" s="150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</row>
    <row r="257" spans="1:31" ht="28.5" customHeight="1" x14ac:dyDescent="0.25">
      <c r="A257" s="130"/>
      <c r="B257" s="129"/>
      <c r="C257" s="129"/>
      <c r="D257" s="126"/>
      <c r="E257" s="128"/>
      <c r="F257" s="128"/>
      <c r="G257" s="129"/>
      <c r="H257" s="14"/>
      <c r="I257" s="111"/>
      <c r="J257" s="5"/>
      <c r="K257" s="5"/>
      <c r="L257" s="149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</row>
    <row r="258" spans="1:31" ht="78.75" customHeight="1" x14ac:dyDescent="0.25">
      <c r="A258" s="133"/>
      <c r="B258" s="128"/>
      <c r="C258" s="128"/>
      <c r="D258" s="126"/>
      <c r="E258" s="128"/>
      <c r="F258" s="128"/>
      <c r="G258" s="128"/>
      <c r="H258" s="14"/>
      <c r="I258" s="111"/>
      <c r="J258" s="5"/>
      <c r="K258" s="5"/>
      <c r="L258" s="149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</row>
    <row r="259" spans="1:31" ht="30" customHeight="1" x14ac:dyDescent="0.25">
      <c r="A259" s="133"/>
      <c r="B259" s="128"/>
      <c r="C259" s="128"/>
      <c r="D259" s="126"/>
      <c r="E259" s="128"/>
      <c r="F259" s="128"/>
      <c r="G259" s="128"/>
      <c r="H259" s="64"/>
      <c r="I259" s="111"/>
      <c r="J259" s="5"/>
      <c r="K259" s="5"/>
      <c r="L259" s="149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</row>
    <row r="260" spans="1:31" ht="78.75" customHeight="1" x14ac:dyDescent="0.25">
      <c r="A260" s="133"/>
      <c r="B260" s="128"/>
      <c r="C260" s="128"/>
      <c r="D260" s="126"/>
      <c r="E260" s="128"/>
      <c r="F260" s="128"/>
      <c r="G260" s="128"/>
      <c r="H260" s="64"/>
      <c r="I260" s="111"/>
      <c r="J260" s="5"/>
      <c r="K260" s="5"/>
      <c r="L260" s="149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</row>
    <row r="261" spans="1:31" ht="41.25" customHeight="1" x14ac:dyDescent="0.25">
      <c r="A261" s="133"/>
      <c r="B261" s="128"/>
      <c r="C261" s="128"/>
      <c r="D261" s="126"/>
      <c r="E261" s="128"/>
      <c r="F261" s="128"/>
      <c r="G261" s="128"/>
      <c r="H261" s="78"/>
      <c r="I261" s="111"/>
      <c r="J261" s="5"/>
      <c r="K261" s="5"/>
      <c r="L261" s="149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</row>
    <row r="262" spans="1:31" ht="60" customHeight="1" x14ac:dyDescent="0.25">
      <c r="A262" s="133"/>
      <c r="B262" s="128"/>
      <c r="C262" s="128"/>
      <c r="D262" s="126"/>
      <c r="E262" s="128"/>
      <c r="F262" s="126"/>
      <c r="G262" s="128"/>
      <c r="H262" s="78"/>
      <c r="I262" s="111"/>
      <c r="J262" s="5"/>
      <c r="K262" s="5"/>
      <c r="L262" s="149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</row>
    <row r="263" spans="1:31" ht="78.75" customHeight="1" x14ac:dyDescent="0.25">
      <c r="A263" s="133"/>
      <c r="B263" s="128"/>
      <c r="C263" s="128"/>
      <c r="D263" s="126"/>
      <c r="E263" s="128"/>
      <c r="F263" s="128"/>
      <c r="G263" s="128"/>
      <c r="H263" s="14"/>
      <c r="I263" s="111"/>
      <c r="J263" s="5"/>
      <c r="K263" s="5"/>
      <c r="L263" s="149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</row>
    <row r="264" spans="1:31" ht="54.75" customHeight="1" x14ac:dyDescent="0.25">
      <c r="A264" s="133"/>
      <c r="B264" s="128"/>
      <c r="C264" s="128"/>
      <c r="D264" s="126"/>
      <c r="E264" s="128"/>
      <c r="F264" s="128"/>
      <c r="G264" s="128"/>
      <c r="H264" s="14"/>
      <c r="I264" s="111"/>
      <c r="J264" s="5"/>
      <c r="K264" s="5"/>
      <c r="L264" s="149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</row>
    <row r="265" spans="1:31" ht="45" customHeight="1" x14ac:dyDescent="0.25">
      <c r="A265" s="133"/>
      <c r="B265" s="128"/>
      <c r="C265" s="128"/>
      <c r="D265" s="126"/>
      <c r="E265" s="128"/>
      <c r="F265" s="126"/>
      <c r="G265" s="128"/>
      <c r="H265" s="78"/>
      <c r="I265" s="111"/>
      <c r="J265" s="5"/>
      <c r="K265" s="5"/>
      <c r="L265" s="149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</row>
    <row r="266" spans="1:31" ht="45" customHeight="1" x14ac:dyDescent="0.25">
      <c r="A266" s="125"/>
      <c r="D266" s="126"/>
      <c r="H266" s="110"/>
      <c r="I266" s="111"/>
      <c r="J266" s="5"/>
      <c r="L266" s="149"/>
    </row>
    <row r="267" spans="1:31" ht="37.5" customHeight="1" x14ac:dyDescent="0.25">
      <c r="A267" s="125"/>
      <c r="D267" s="126"/>
      <c r="F267" s="89"/>
      <c r="H267" s="119"/>
      <c r="I267" s="111"/>
      <c r="L267" s="150"/>
    </row>
    <row r="268" spans="1:31" ht="60" customHeight="1" x14ac:dyDescent="0.25">
      <c r="A268" s="133"/>
      <c r="B268" s="128"/>
      <c r="C268" s="128"/>
      <c r="D268" s="126"/>
      <c r="E268" s="128"/>
      <c r="F268" s="126"/>
      <c r="G268" s="128"/>
      <c r="H268" s="78"/>
      <c r="I268" s="111"/>
      <c r="J268" s="5"/>
      <c r="K268" s="5"/>
      <c r="L268" s="149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</row>
    <row r="269" spans="1:31" ht="60" customHeight="1" x14ac:dyDescent="0.25">
      <c r="A269" s="133"/>
      <c r="B269" s="128"/>
      <c r="C269" s="128"/>
      <c r="D269" s="126"/>
      <c r="E269" s="128"/>
      <c r="F269" s="126"/>
      <c r="G269" s="128"/>
      <c r="H269" s="78"/>
      <c r="I269" s="111"/>
      <c r="J269" s="5"/>
      <c r="K269" s="5"/>
      <c r="L269" s="149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</row>
    <row r="270" spans="1:31" ht="30" customHeight="1" x14ac:dyDescent="0.25">
      <c r="A270" s="133"/>
      <c r="B270" s="128"/>
      <c r="C270" s="128"/>
      <c r="D270" s="126"/>
      <c r="E270" s="128"/>
      <c r="F270" s="128"/>
      <c r="G270" s="128"/>
      <c r="H270" s="14"/>
      <c r="I270" s="111"/>
      <c r="J270" s="5"/>
      <c r="K270" s="5"/>
      <c r="L270" s="149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</row>
    <row r="271" spans="1:31" ht="30" customHeight="1" x14ac:dyDescent="0.25">
      <c r="A271" s="133"/>
      <c r="B271" s="128"/>
      <c r="C271" s="128"/>
      <c r="D271" s="126"/>
      <c r="E271" s="128"/>
      <c r="F271" s="128"/>
      <c r="G271" s="128"/>
      <c r="H271" s="14"/>
      <c r="I271" s="111"/>
      <c r="J271" s="5"/>
      <c r="K271" s="5"/>
      <c r="L271" s="149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</row>
    <row r="272" spans="1:31" ht="45" customHeight="1" x14ac:dyDescent="0.25">
      <c r="A272" s="133"/>
      <c r="B272" s="128"/>
      <c r="C272" s="128"/>
      <c r="D272" s="126"/>
      <c r="E272" s="128"/>
      <c r="F272" s="128"/>
      <c r="G272" s="128"/>
      <c r="H272" s="78"/>
      <c r="I272" s="111"/>
      <c r="J272" s="5"/>
      <c r="K272" s="5"/>
      <c r="L272" s="150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</row>
    <row r="273" spans="1:31" ht="45" customHeight="1" x14ac:dyDescent="0.25">
      <c r="A273" s="133"/>
      <c r="B273" s="128"/>
      <c r="C273" s="128"/>
      <c r="D273" s="126"/>
      <c r="E273" s="128"/>
      <c r="F273" s="128"/>
      <c r="G273" s="128"/>
      <c r="H273" s="78"/>
      <c r="I273" s="111"/>
      <c r="J273" s="5"/>
      <c r="K273" s="5"/>
      <c r="L273" s="150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</row>
    <row r="274" spans="1:31" s="34" customFormat="1" ht="42" customHeight="1" x14ac:dyDescent="0.25">
      <c r="A274" s="41"/>
      <c r="B274" s="8"/>
      <c r="C274" s="8"/>
      <c r="D274" s="55"/>
      <c r="E274" s="8"/>
      <c r="F274" s="8"/>
      <c r="G274" s="8"/>
      <c r="H274" s="41"/>
      <c r="J274" s="65"/>
      <c r="K274" s="33"/>
      <c r="L274" s="161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</row>
    <row r="275" spans="1:31" s="22" customFormat="1" ht="40.5" customHeight="1" x14ac:dyDescent="0.25">
      <c r="A275" s="6"/>
      <c r="B275" s="132"/>
      <c r="C275" s="147"/>
      <c r="D275" s="28"/>
      <c r="E275" s="132"/>
      <c r="F275" s="132"/>
      <c r="G275" s="132"/>
      <c r="H275" s="7"/>
      <c r="J275" s="65"/>
      <c r="K275" s="5"/>
      <c r="L275" s="159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</row>
    <row r="276" spans="1:31" s="22" customFormat="1" ht="54" customHeight="1" x14ac:dyDescent="0.25">
      <c r="A276" s="6"/>
      <c r="B276" s="132"/>
      <c r="C276" s="147"/>
      <c r="D276" s="28"/>
      <c r="E276" s="132"/>
      <c r="F276" s="132"/>
      <c r="G276" s="132"/>
      <c r="H276" s="7"/>
      <c r="J276" s="33"/>
      <c r="K276" s="5"/>
      <c r="L276" s="159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</row>
    <row r="277" spans="1:31" s="22" customFormat="1" ht="65.25" customHeight="1" x14ac:dyDescent="0.25">
      <c r="A277" s="6"/>
      <c r="B277" s="132"/>
      <c r="C277" s="128"/>
      <c r="D277" s="126"/>
      <c r="E277" s="132"/>
      <c r="F277" s="132"/>
      <c r="G277" s="132"/>
      <c r="H277" s="7"/>
      <c r="J277" s="1"/>
      <c r="K277" s="5"/>
      <c r="L277" s="159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</row>
    <row r="278" spans="1:31" s="22" customFormat="1" ht="45" customHeight="1" x14ac:dyDescent="0.25">
      <c r="A278" s="6"/>
      <c r="B278" s="132"/>
      <c r="C278" s="147"/>
      <c r="D278" s="28"/>
      <c r="E278" s="132"/>
      <c r="F278" s="132"/>
      <c r="G278" s="132"/>
      <c r="H278" s="7"/>
      <c r="J278" s="1"/>
      <c r="K278" s="5"/>
      <c r="L278" s="159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</row>
    <row r="279" spans="1:31" s="22" customFormat="1" ht="60" customHeight="1" x14ac:dyDescent="0.25">
      <c r="A279" s="6"/>
      <c r="B279" s="132"/>
      <c r="C279" s="147"/>
      <c r="D279" s="28"/>
      <c r="E279" s="132"/>
      <c r="F279" s="132"/>
      <c r="G279" s="132"/>
      <c r="H279" s="7"/>
      <c r="J279" s="1"/>
      <c r="K279" s="5"/>
      <c r="L279" s="159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</row>
    <row r="280" spans="1:31" ht="43.5" customHeight="1" x14ac:dyDescent="0.25">
      <c r="A280" s="6"/>
      <c r="B280" s="132"/>
      <c r="C280" s="147"/>
      <c r="D280" s="28"/>
      <c r="E280" s="132"/>
      <c r="F280" s="132"/>
      <c r="G280" s="132"/>
      <c r="H280" s="7"/>
      <c r="I280" s="111"/>
      <c r="L280" s="159"/>
    </row>
    <row r="281" spans="1:31" s="5" customFormat="1" ht="30" customHeight="1" x14ac:dyDescent="0.25">
      <c r="A281" s="6"/>
      <c r="B281" s="132"/>
      <c r="C281" s="147"/>
      <c r="D281" s="28"/>
      <c r="E281" s="132"/>
      <c r="F281" s="132"/>
      <c r="G281" s="132"/>
      <c r="H281" s="7"/>
      <c r="J281" s="1"/>
      <c r="L281" s="159"/>
    </row>
    <row r="282" spans="1:31" s="5" customFormat="1" ht="30" customHeight="1" x14ac:dyDescent="0.25">
      <c r="A282" s="12"/>
      <c r="B282" s="132"/>
      <c r="C282" s="147"/>
      <c r="D282" s="28"/>
      <c r="E282" s="11"/>
      <c r="F282" s="11"/>
      <c r="G282" s="11"/>
      <c r="H282" s="7"/>
      <c r="J282" s="1"/>
      <c r="K282" s="1"/>
      <c r="L282" s="159"/>
      <c r="M282" s="1"/>
      <c r="N282" s="1"/>
      <c r="O282" s="1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</row>
    <row r="283" spans="1:31" ht="40.5" customHeight="1" x14ac:dyDescent="0.25">
      <c r="A283" s="6"/>
      <c r="B283" s="132"/>
      <c r="C283" s="147"/>
      <c r="D283" s="28"/>
      <c r="E283" s="132"/>
      <c r="F283" s="132"/>
      <c r="G283" s="132"/>
      <c r="H283" s="7"/>
      <c r="I283" s="111"/>
      <c r="K283" s="5"/>
      <c r="L283" s="159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</row>
    <row r="284" spans="1:31" s="5" customFormat="1" ht="30" customHeight="1" x14ac:dyDescent="0.25">
      <c r="A284" s="133"/>
      <c r="B284" s="132"/>
      <c r="C284" s="147"/>
      <c r="D284" s="28"/>
      <c r="E284" s="132"/>
      <c r="F284" s="132"/>
      <c r="G284" s="132"/>
      <c r="H284" s="9"/>
      <c r="J284" s="1"/>
      <c r="K284" s="1"/>
      <c r="L284" s="157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s="5" customFormat="1" ht="30" customHeight="1" x14ac:dyDescent="0.25">
      <c r="A285" s="133"/>
      <c r="B285" s="132"/>
      <c r="C285" s="147"/>
      <c r="D285" s="28"/>
      <c r="E285" s="132"/>
      <c r="F285" s="132"/>
      <c r="G285" s="132"/>
      <c r="H285" s="9"/>
      <c r="J285" s="1"/>
      <c r="L285" s="157"/>
    </row>
    <row r="286" spans="1:31" s="5" customFormat="1" ht="30" customHeight="1" x14ac:dyDescent="0.25">
      <c r="A286" s="133"/>
      <c r="B286" s="128"/>
      <c r="C286" s="128"/>
      <c r="D286" s="28"/>
      <c r="E286" s="128"/>
      <c r="F286" s="128"/>
      <c r="G286" s="128"/>
      <c r="H286" s="9"/>
      <c r="J286" s="1"/>
      <c r="L286" s="157"/>
      <c r="N286" s="128"/>
    </row>
    <row r="287" spans="1:31" s="5" customFormat="1" ht="30" customHeight="1" x14ac:dyDescent="0.25">
      <c r="A287" s="133"/>
      <c r="B287" s="128"/>
      <c r="C287" s="128"/>
      <c r="D287" s="28"/>
      <c r="E287" s="128"/>
      <c r="F287" s="128"/>
      <c r="G287" s="128"/>
      <c r="H287" s="21"/>
      <c r="J287" s="1"/>
      <c r="L287" s="158"/>
      <c r="N287" s="128"/>
    </row>
    <row r="288" spans="1:31" s="5" customFormat="1" ht="30" customHeight="1" x14ac:dyDescent="0.25">
      <c r="A288" s="133"/>
      <c r="B288" s="128"/>
      <c r="C288" s="128"/>
      <c r="D288" s="28"/>
      <c r="E288" s="128"/>
      <c r="F288" s="128"/>
      <c r="G288" s="128"/>
      <c r="H288" s="21"/>
      <c r="J288" s="1"/>
      <c r="L288" s="158"/>
      <c r="N288" s="128"/>
    </row>
    <row r="289" spans="1:31" s="18" customFormat="1" ht="30" customHeight="1" x14ac:dyDescent="0.25">
      <c r="A289" s="32"/>
      <c r="B289" s="15"/>
      <c r="C289" s="15"/>
      <c r="D289" s="28"/>
      <c r="E289" s="15"/>
      <c r="F289" s="128"/>
      <c r="G289" s="15"/>
      <c r="H289" s="9"/>
      <c r="J289" s="1"/>
      <c r="K289" s="16"/>
      <c r="L289" s="157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</row>
    <row r="290" spans="1:31" s="22" customFormat="1" ht="30" customHeight="1" x14ac:dyDescent="0.25">
      <c r="A290" s="133"/>
      <c r="B290" s="128"/>
      <c r="C290" s="128"/>
      <c r="D290" s="28"/>
      <c r="E290" s="128"/>
      <c r="F290" s="128"/>
      <c r="G290" s="128"/>
      <c r="H290" s="9"/>
      <c r="J290" s="1"/>
      <c r="K290" s="5"/>
      <c r="L290" s="157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</row>
    <row r="291" spans="1:31" s="22" customFormat="1" ht="45" customHeight="1" x14ac:dyDescent="0.25">
      <c r="A291" s="133"/>
      <c r="B291" s="128"/>
      <c r="C291" s="128"/>
      <c r="D291" s="28"/>
      <c r="E291" s="128"/>
      <c r="F291" s="128"/>
      <c r="G291" s="128"/>
      <c r="H291" s="9"/>
      <c r="J291" s="16"/>
      <c r="K291" s="5"/>
      <c r="L291" s="157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</row>
    <row r="292" spans="1:31" s="22" customFormat="1" ht="30" customHeight="1" x14ac:dyDescent="0.25">
      <c r="A292" s="133"/>
      <c r="B292" s="128"/>
      <c r="C292" s="128"/>
      <c r="D292" s="126"/>
      <c r="E292" s="128"/>
      <c r="F292" s="128"/>
      <c r="G292" s="128"/>
      <c r="H292" s="9"/>
      <c r="J292" s="1"/>
      <c r="K292" s="5"/>
      <c r="L292" s="157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</row>
    <row r="293" spans="1:31" s="22" customFormat="1" ht="30" customHeight="1" x14ac:dyDescent="0.25">
      <c r="A293" s="133"/>
      <c r="B293" s="128"/>
      <c r="C293" s="128"/>
      <c r="D293" s="126"/>
      <c r="E293" s="128"/>
      <c r="F293" s="128"/>
      <c r="G293" s="128"/>
      <c r="H293" s="21"/>
      <c r="J293" s="5"/>
      <c r="K293" s="5"/>
      <c r="L293" s="158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</row>
    <row r="294" spans="1:31" ht="30" customHeight="1" x14ac:dyDescent="0.25">
      <c r="A294" s="133"/>
      <c r="B294" s="128"/>
      <c r="C294" s="128"/>
      <c r="D294" s="126"/>
      <c r="E294" s="128"/>
      <c r="F294" s="128"/>
      <c r="G294" s="128"/>
      <c r="H294" s="9"/>
      <c r="I294" s="111"/>
      <c r="J294" s="5"/>
      <c r="K294" s="5"/>
      <c r="L294" s="157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</row>
    <row r="295" spans="1:31" ht="31.5" customHeight="1" x14ac:dyDescent="0.25">
      <c r="A295" s="133"/>
      <c r="B295" s="128"/>
      <c r="C295" s="128"/>
      <c r="D295" s="126"/>
      <c r="E295" s="128"/>
      <c r="F295" s="128"/>
      <c r="G295" s="128"/>
      <c r="H295" s="9"/>
      <c r="I295" s="111"/>
      <c r="J295" s="5"/>
      <c r="K295" s="5"/>
      <c r="L295" s="157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</row>
    <row r="296" spans="1:31" ht="60" customHeight="1" x14ac:dyDescent="0.25">
      <c r="A296" s="133"/>
      <c r="B296" s="128"/>
      <c r="C296" s="128"/>
      <c r="D296" s="126"/>
      <c r="E296" s="128"/>
      <c r="F296" s="128"/>
      <c r="G296" s="128"/>
      <c r="H296" s="9"/>
      <c r="I296" s="111"/>
      <c r="J296" s="5"/>
      <c r="K296" s="5"/>
      <c r="L296" s="157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</row>
    <row r="297" spans="1:31" ht="39" customHeight="1" x14ac:dyDescent="0.25">
      <c r="A297" s="133"/>
      <c r="B297" s="128"/>
      <c r="C297" s="128"/>
      <c r="D297" s="126"/>
      <c r="E297" s="128"/>
      <c r="F297" s="128"/>
      <c r="G297" s="128"/>
      <c r="H297" s="64"/>
      <c r="I297" s="111"/>
      <c r="J297" s="5"/>
      <c r="K297" s="5"/>
      <c r="L297" s="149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</row>
    <row r="298" spans="1:31" ht="45" customHeight="1" x14ac:dyDescent="0.25">
      <c r="A298" s="133"/>
      <c r="B298" s="128"/>
      <c r="C298" s="128"/>
      <c r="D298" s="126"/>
      <c r="E298" s="128"/>
      <c r="F298" s="128"/>
      <c r="G298" s="128"/>
      <c r="H298" s="64"/>
      <c r="I298" s="111"/>
      <c r="J298" s="5"/>
      <c r="K298" s="5"/>
      <c r="L298" s="149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</row>
    <row r="299" spans="1:31" ht="14.25" customHeight="1" x14ac:dyDescent="0.25">
      <c r="A299" s="133"/>
      <c r="B299" s="128"/>
      <c r="C299" s="128"/>
      <c r="D299" s="126"/>
      <c r="E299" s="128"/>
      <c r="F299" s="128"/>
      <c r="G299" s="128"/>
      <c r="H299" s="64"/>
      <c r="I299" s="111"/>
      <c r="J299" s="65"/>
      <c r="K299" s="5"/>
      <c r="L299" s="149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</row>
    <row r="300" spans="1:31" ht="60" customHeight="1" x14ac:dyDescent="0.25">
      <c r="A300" s="133"/>
      <c r="B300" s="128"/>
      <c r="C300" s="128"/>
      <c r="D300" s="126"/>
      <c r="E300" s="128"/>
      <c r="F300" s="128"/>
      <c r="G300" s="128"/>
      <c r="H300" s="64"/>
      <c r="I300" s="111"/>
      <c r="J300" s="5"/>
      <c r="K300" s="5"/>
      <c r="L300" s="149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</row>
    <row r="301" spans="1:31" ht="44.25" customHeight="1" x14ac:dyDescent="0.25">
      <c r="A301" s="133"/>
      <c r="B301" s="128"/>
      <c r="C301" s="128"/>
      <c r="D301" s="126"/>
      <c r="E301" s="128"/>
      <c r="F301" s="128"/>
      <c r="G301" s="128"/>
      <c r="H301" s="64"/>
      <c r="I301" s="111"/>
      <c r="J301" s="5"/>
      <c r="K301" s="5"/>
      <c r="L301" s="149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</row>
    <row r="302" spans="1:31" ht="60" customHeight="1" x14ac:dyDescent="0.25">
      <c r="A302" s="133"/>
      <c r="B302" s="128"/>
      <c r="C302" s="128"/>
      <c r="D302" s="126"/>
      <c r="E302" s="128"/>
      <c r="F302" s="128"/>
      <c r="G302" s="128"/>
      <c r="H302" s="64"/>
      <c r="I302" s="111"/>
      <c r="J302" s="5"/>
      <c r="K302" s="5"/>
      <c r="L302" s="149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</row>
    <row r="303" spans="1:31" ht="60" customHeight="1" x14ac:dyDescent="0.25">
      <c r="A303" s="133"/>
      <c r="B303" s="128"/>
      <c r="C303" s="128"/>
      <c r="D303" s="126"/>
      <c r="E303" s="128"/>
      <c r="F303" s="128"/>
      <c r="G303" s="128"/>
      <c r="H303" s="64"/>
      <c r="I303" s="111"/>
      <c r="J303" s="5"/>
      <c r="K303" s="5"/>
      <c r="L303" s="149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</row>
    <row r="304" spans="1:31" ht="30" customHeight="1" x14ac:dyDescent="0.25">
      <c r="A304" s="133"/>
      <c r="B304" s="128"/>
      <c r="C304" s="128"/>
      <c r="D304" s="126"/>
      <c r="E304" s="128"/>
      <c r="F304" s="128"/>
      <c r="G304" s="128"/>
      <c r="H304" s="64"/>
      <c r="I304" s="111"/>
      <c r="J304" s="65"/>
      <c r="K304" s="5"/>
      <c r="L304" s="149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</row>
    <row r="305" spans="1:31" ht="30" customHeight="1" x14ac:dyDescent="0.25">
      <c r="A305" s="133"/>
      <c r="B305" s="128"/>
      <c r="C305" s="128"/>
      <c r="D305" s="126"/>
      <c r="E305" s="128"/>
      <c r="F305" s="128"/>
      <c r="G305" s="128"/>
      <c r="H305" s="64"/>
      <c r="I305" s="111"/>
      <c r="J305" s="65"/>
      <c r="K305" s="5"/>
      <c r="L305" s="149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</row>
    <row r="306" spans="1:31" ht="30" customHeight="1" x14ac:dyDescent="0.25">
      <c r="A306" s="133"/>
      <c r="B306" s="128"/>
      <c r="C306" s="128"/>
      <c r="D306" s="126"/>
      <c r="E306" s="128"/>
      <c r="F306" s="128"/>
      <c r="G306" s="128"/>
      <c r="H306" s="64"/>
      <c r="I306" s="111"/>
      <c r="J306" s="5"/>
      <c r="K306" s="5"/>
      <c r="L306" s="149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</row>
    <row r="307" spans="1:31" ht="30" customHeight="1" x14ac:dyDescent="0.25">
      <c r="A307" s="133"/>
      <c r="B307" s="128"/>
      <c r="C307" s="128"/>
      <c r="D307" s="126"/>
      <c r="E307" s="128"/>
      <c r="F307" s="128"/>
      <c r="G307" s="128"/>
      <c r="H307" s="64"/>
      <c r="I307" s="111"/>
      <c r="J307" s="5"/>
      <c r="K307" s="5"/>
      <c r="L307" s="149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</row>
    <row r="308" spans="1:31" ht="67.5" customHeight="1" x14ac:dyDescent="0.25">
      <c r="A308" s="133"/>
      <c r="B308" s="128"/>
      <c r="C308" s="128"/>
      <c r="D308" s="126"/>
      <c r="E308" s="128"/>
      <c r="F308" s="128"/>
      <c r="G308" s="128"/>
      <c r="H308" s="64"/>
      <c r="I308" s="111"/>
      <c r="J308" s="5"/>
      <c r="K308" s="5"/>
      <c r="L308" s="149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</row>
    <row r="309" spans="1:31" ht="31.5" customHeight="1" x14ac:dyDescent="0.25">
      <c r="A309" s="133"/>
      <c r="B309" s="128"/>
      <c r="C309" s="128"/>
      <c r="D309" s="126"/>
      <c r="E309" s="128"/>
      <c r="F309" s="128"/>
      <c r="G309" s="128"/>
      <c r="H309" s="64"/>
      <c r="I309" s="111"/>
      <c r="J309" s="5"/>
      <c r="K309" s="5"/>
      <c r="L309" s="149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</row>
    <row r="310" spans="1:31" ht="78.75" customHeight="1" x14ac:dyDescent="0.25">
      <c r="A310" s="133"/>
      <c r="B310" s="128"/>
      <c r="C310" s="128"/>
      <c r="D310" s="126"/>
      <c r="E310" s="128"/>
      <c r="F310" s="128"/>
      <c r="G310" s="128"/>
      <c r="H310" s="14"/>
      <c r="I310" s="111"/>
      <c r="J310" s="5"/>
      <c r="K310" s="5"/>
      <c r="L310" s="149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</row>
    <row r="311" spans="1:31" ht="34.5" customHeight="1" x14ac:dyDescent="0.25">
      <c r="A311" s="133"/>
      <c r="B311" s="128"/>
      <c r="C311" s="128"/>
      <c r="D311" s="126"/>
      <c r="E311" s="128"/>
      <c r="F311" s="128"/>
      <c r="G311" s="128"/>
      <c r="H311" s="14"/>
      <c r="I311" s="111"/>
      <c r="J311" s="5"/>
      <c r="K311" s="5"/>
      <c r="L311" s="149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</row>
    <row r="312" spans="1:31" ht="15.75" customHeight="1" x14ac:dyDescent="0.25">
      <c r="A312" s="133"/>
      <c r="B312" s="128"/>
      <c r="C312" s="128"/>
      <c r="D312" s="126"/>
      <c r="E312" s="128"/>
      <c r="F312" s="128"/>
      <c r="G312" s="128"/>
      <c r="H312" s="14"/>
      <c r="I312" s="111"/>
      <c r="J312" s="5"/>
      <c r="K312" s="5"/>
      <c r="L312" s="149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</row>
    <row r="313" spans="1:31" ht="78.75" customHeight="1" x14ac:dyDescent="0.25">
      <c r="A313" s="133"/>
      <c r="B313" s="128"/>
      <c r="C313" s="128"/>
      <c r="D313" s="126"/>
      <c r="E313" s="128"/>
      <c r="F313" s="128"/>
      <c r="G313" s="128"/>
      <c r="H313" s="14"/>
      <c r="I313" s="111"/>
      <c r="J313" s="5"/>
      <c r="K313" s="5"/>
      <c r="L313" s="149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</row>
    <row r="314" spans="1:31" ht="78.75" customHeight="1" x14ac:dyDescent="0.25">
      <c r="A314" s="133"/>
      <c r="B314" s="128"/>
      <c r="C314" s="128"/>
      <c r="D314" s="126"/>
      <c r="E314" s="128"/>
      <c r="F314" s="128"/>
      <c r="G314" s="128"/>
      <c r="H314" s="14"/>
      <c r="I314" s="111"/>
      <c r="J314" s="5"/>
      <c r="K314" s="5"/>
      <c r="L314" s="149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</row>
    <row r="315" spans="1:31" ht="39.75" customHeight="1" x14ac:dyDescent="0.25">
      <c r="A315" s="133"/>
      <c r="B315" s="128"/>
      <c r="C315" s="128"/>
      <c r="D315" s="126"/>
      <c r="E315" s="128"/>
      <c r="F315" s="128"/>
      <c r="G315" s="128"/>
      <c r="H315" s="64"/>
      <c r="I315" s="111"/>
      <c r="J315" s="5"/>
      <c r="K315" s="5"/>
      <c r="L315" s="149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</row>
    <row r="316" spans="1:31" ht="43.5" customHeight="1" x14ac:dyDescent="0.25">
      <c r="A316" s="133"/>
      <c r="B316" s="128"/>
      <c r="C316" s="128"/>
      <c r="D316" s="126"/>
      <c r="E316" s="128"/>
      <c r="F316" s="128"/>
      <c r="G316" s="128"/>
      <c r="H316" s="14"/>
      <c r="I316" s="111"/>
      <c r="J316" s="5"/>
      <c r="K316" s="5"/>
      <c r="L316" s="149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</row>
    <row r="317" spans="1:31" ht="30" customHeight="1" x14ac:dyDescent="0.25">
      <c r="A317" s="133"/>
      <c r="B317" s="128"/>
      <c r="C317" s="128"/>
      <c r="D317" s="126"/>
      <c r="E317" s="128"/>
      <c r="F317" s="128"/>
      <c r="G317" s="128"/>
      <c r="H317" s="14"/>
      <c r="I317" s="111"/>
      <c r="J317" s="138"/>
      <c r="K317" s="5"/>
      <c r="L317" s="149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</row>
    <row r="318" spans="1:31" ht="68.25" customHeight="1" x14ac:dyDescent="0.25">
      <c r="A318" s="133"/>
      <c r="B318" s="128"/>
      <c r="C318" s="128"/>
      <c r="D318" s="126"/>
      <c r="E318" s="128"/>
      <c r="F318" s="128"/>
      <c r="G318" s="128"/>
      <c r="H318" s="14"/>
      <c r="I318" s="111"/>
      <c r="J318" s="5"/>
      <c r="K318" s="5"/>
      <c r="L318" s="149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</row>
    <row r="319" spans="1:31" ht="30" customHeight="1" x14ac:dyDescent="0.25">
      <c r="A319" s="133"/>
      <c r="B319" s="128"/>
      <c r="C319" s="128"/>
      <c r="D319" s="126"/>
      <c r="E319" s="128"/>
      <c r="F319" s="128"/>
      <c r="G319" s="128"/>
      <c r="H319" s="14"/>
      <c r="I319" s="111"/>
      <c r="J319" s="5"/>
      <c r="K319" s="5"/>
      <c r="L319" s="149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</row>
    <row r="320" spans="1:31" ht="72" customHeight="1" x14ac:dyDescent="0.25">
      <c r="A320" s="133"/>
      <c r="B320" s="128"/>
      <c r="C320" s="128"/>
      <c r="D320" s="126"/>
      <c r="E320" s="128"/>
      <c r="F320" s="128"/>
      <c r="G320" s="128"/>
      <c r="H320" s="14"/>
      <c r="I320" s="111"/>
      <c r="J320" s="5"/>
      <c r="K320" s="5"/>
      <c r="L320" s="149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</row>
    <row r="321" spans="1:31" ht="78.75" customHeight="1" x14ac:dyDescent="0.25">
      <c r="A321" s="133"/>
      <c r="B321" s="128"/>
      <c r="C321" s="128"/>
      <c r="D321" s="126"/>
      <c r="E321" s="128"/>
      <c r="F321" s="128"/>
      <c r="G321" s="128"/>
      <c r="H321" s="14"/>
      <c r="I321" s="111"/>
      <c r="J321" s="5"/>
      <c r="K321" s="5"/>
      <c r="L321" s="149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</row>
    <row r="322" spans="1:31" ht="45" customHeight="1" x14ac:dyDescent="0.25">
      <c r="A322" s="133"/>
      <c r="B322" s="128"/>
      <c r="C322" s="128"/>
      <c r="D322" s="126"/>
      <c r="E322" s="128"/>
      <c r="F322" s="128"/>
      <c r="G322" s="128"/>
      <c r="H322" s="14"/>
      <c r="I322" s="111"/>
      <c r="J322" s="5"/>
      <c r="K322" s="5"/>
      <c r="L322" s="149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</row>
    <row r="323" spans="1:31" ht="78.75" customHeight="1" x14ac:dyDescent="0.25">
      <c r="A323" s="133"/>
      <c r="B323" s="128"/>
      <c r="C323" s="128"/>
      <c r="D323" s="126"/>
      <c r="E323" s="128"/>
      <c r="F323" s="128"/>
      <c r="G323" s="128"/>
      <c r="H323" s="14"/>
      <c r="I323" s="111"/>
      <c r="J323" s="5"/>
      <c r="K323" s="5"/>
      <c r="L323" s="149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</row>
    <row r="324" spans="1:31" ht="78.75" customHeight="1" x14ac:dyDescent="0.25">
      <c r="A324" s="133"/>
      <c r="B324" s="128"/>
      <c r="C324" s="128"/>
      <c r="D324" s="126"/>
      <c r="E324" s="128"/>
      <c r="F324" s="128"/>
      <c r="G324" s="128"/>
      <c r="H324" s="14"/>
      <c r="I324" s="111"/>
      <c r="J324" s="5"/>
      <c r="K324" s="5"/>
      <c r="L324" s="149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</row>
    <row r="325" spans="1:31" ht="78.75" customHeight="1" x14ac:dyDescent="0.25">
      <c r="A325" s="133"/>
      <c r="B325" s="128"/>
      <c r="C325" s="128"/>
      <c r="D325" s="126"/>
      <c r="E325" s="128"/>
      <c r="F325" s="128"/>
      <c r="G325" s="128"/>
      <c r="H325" s="14"/>
      <c r="I325" s="111"/>
      <c r="J325" s="5"/>
      <c r="K325" s="5"/>
      <c r="L325" s="149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</row>
    <row r="326" spans="1:31" ht="78.75" customHeight="1" x14ac:dyDescent="0.25">
      <c r="A326" s="133"/>
      <c r="B326" s="128"/>
      <c r="C326" s="128"/>
      <c r="D326" s="126"/>
      <c r="E326" s="128"/>
      <c r="F326" s="128"/>
      <c r="G326" s="128"/>
      <c r="H326" s="14"/>
      <c r="I326" s="111"/>
      <c r="J326" s="5"/>
      <c r="K326" s="5"/>
      <c r="L326" s="149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</row>
    <row r="327" spans="1:31" ht="78.75" customHeight="1" x14ac:dyDescent="0.25">
      <c r="A327" s="133"/>
      <c r="B327" s="128"/>
      <c r="C327" s="128"/>
      <c r="D327" s="126"/>
      <c r="E327" s="128"/>
      <c r="F327" s="128"/>
      <c r="G327" s="128"/>
      <c r="H327" s="14"/>
      <c r="I327" s="111"/>
      <c r="J327" s="5"/>
      <c r="K327" s="5"/>
      <c r="L327" s="149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</row>
    <row r="328" spans="1:31" ht="78.75" customHeight="1" x14ac:dyDescent="0.25">
      <c r="A328" s="133"/>
      <c r="B328" s="128"/>
      <c r="C328" s="128"/>
      <c r="D328" s="126"/>
      <c r="E328" s="84"/>
      <c r="F328" s="128"/>
      <c r="G328" s="128"/>
      <c r="H328" s="14"/>
      <c r="I328" s="111"/>
      <c r="J328" s="5"/>
      <c r="K328" s="5"/>
      <c r="L328" s="149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</row>
    <row r="329" spans="1:31" ht="78.75" customHeight="1" x14ac:dyDescent="0.25">
      <c r="A329" s="133"/>
      <c r="B329" s="128"/>
      <c r="C329" s="128"/>
      <c r="D329" s="126"/>
      <c r="E329" s="128"/>
      <c r="F329" s="128"/>
      <c r="G329" s="128"/>
      <c r="H329" s="14"/>
      <c r="I329" s="111"/>
      <c r="J329" s="5"/>
      <c r="K329" s="5"/>
      <c r="L329" s="149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</row>
    <row r="330" spans="1:31" ht="34.5" customHeight="1" x14ac:dyDescent="0.25">
      <c r="A330" s="133"/>
      <c r="B330" s="128"/>
      <c r="C330" s="128"/>
      <c r="D330" s="126"/>
      <c r="E330" s="128"/>
      <c r="F330" s="128"/>
      <c r="G330" s="128"/>
      <c r="H330" s="64"/>
      <c r="I330" s="111"/>
      <c r="J330" s="5"/>
      <c r="K330" s="5"/>
      <c r="L330" s="149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</row>
    <row r="331" spans="1:31" ht="43.5" customHeight="1" x14ac:dyDescent="0.25">
      <c r="A331" s="133"/>
      <c r="B331" s="128"/>
      <c r="C331" s="128"/>
      <c r="D331" s="126"/>
      <c r="E331" s="128"/>
      <c r="F331" s="128"/>
      <c r="G331" s="128"/>
      <c r="H331" s="14"/>
      <c r="I331" s="111"/>
      <c r="L331" s="149"/>
    </row>
    <row r="332" spans="1:31" ht="78.75" customHeight="1" x14ac:dyDescent="0.25">
      <c r="A332" s="133"/>
      <c r="B332" s="128"/>
      <c r="C332" s="128"/>
      <c r="D332" s="126"/>
      <c r="E332" s="128"/>
      <c r="F332" s="128"/>
      <c r="G332" s="128"/>
      <c r="H332" s="14"/>
      <c r="I332" s="111"/>
      <c r="J332" s="5"/>
      <c r="K332" s="5"/>
      <c r="L332" s="149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</row>
    <row r="333" spans="1:31" ht="78.75" customHeight="1" x14ac:dyDescent="0.25">
      <c r="A333" s="133"/>
      <c r="B333" s="128"/>
      <c r="C333" s="128"/>
      <c r="D333" s="105"/>
      <c r="E333" s="128"/>
      <c r="F333" s="128"/>
      <c r="G333" s="128"/>
      <c r="H333" s="14"/>
      <c r="I333" s="111"/>
      <c r="J333" s="5"/>
      <c r="K333" s="5"/>
      <c r="L333" s="160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</row>
    <row r="334" spans="1:31" ht="78.75" customHeight="1" x14ac:dyDescent="0.25">
      <c r="A334" s="133"/>
      <c r="B334" s="128"/>
      <c r="C334" s="128"/>
      <c r="D334" s="126"/>
      <c r="E334" s="128"/>
      <c r="F334" s="128"/>
      <c r="G334" s="128"/>
      <c r="H334" s="14"/>
      <c r="I334" s="111"/>
      <c r="J334" s="5"/>
      <c r="K334" s="5"/>
      <c r="L334" s="149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</row>
    <row r="335" spans="1:31" ht="31.5" customHeight="1" x14ac:dyDescent="0.25">
      <c r="A335" s="133"/>
      <c r="B335" s="128"/>
      <c r="C335" s="128"/>
      <c r="D335" s="126"/>
      <c r="E335" s="128"/>
      <c r="F335" s="128"/>
      <c r="G335" s="128"/>
      <c r="H335" s="14"/>
      <c r="I335" s="111"/>
      <c r="K335" s="5"/>
      <c r="L335" s="162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</row>
    <row r="336" spans="1:31" ht="60" customHeight="1" x14ac:dyDescent="0.25">
      <c r="A336" s="133"/>
      <c r="B336" s="128"/>
      <c r="C336" s="128"/>
      <c r="D336" s="126"/>
      <c r="E336" s="128"/>
      <c r="F336" s="126"/>
      <c r="G336" s="128"/>
      <c r="H336" s="78"/>
      <c r="I336" s="111"/>
      <c r="J336" s="5"/>
      <c r="K336" s="5"/>
      <c r="L336" s="149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</row>
    <row r="337" spans="1:31" ht="41.25" customHeight="1" x14ac:dyDescent="0.25">
      <c r="A337" s="133"/>
      <c r="B337" s="128"/>
      <c r="C337" s="128"/>
      <c r="D337" s="126"/>
      <c r="E337" s="128"/>
      <c r="F337" s="128"/>
      <c r="G337" s="128"/>
      <c r="H337" s="78"/>
      <c r="I337" s="111"/>
      <c r="J337" s="5"/>
      <c r="K337" s="5"/>
      <c r="L337" s="149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</row>
    <row r="338" spans="1:31" ht="24" customHeight="1" x14ac:dyDescent="0.25">
      <c r="A338" s="125"/>
      <c r="D338" s="126"/>
      <c r="H338" s="14"/>
      <c r="I338" s="111"/>
      <c r="J338" s="5"/>
      <c r="L338" s="149"/>
    </row>
    <row r="339" spans="1:31" ht="31.5" customHeight="1" x14ac:dyDescent="0.25">
      <c r="A339" s="133"/>
      <c r="B339" s="128"/>
      <c r="C339" s="128"/>
      <c r="D339" s="126"/>
      <c r="E339" s="128"/>
      <c r="F339" s="128"/>
      <c r="G339" s="128"/>
      <c r="H339" s="78"/>
      <c r="I339" s="111"/>
      <c r="J339" s="5"/>
      <c r="K339" s="5"/>
      <c r="L339" s="150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</row>
    <row r="340" spans="1:31" ht="18" customHeight="1" x14ac:dyDescent="0.25">
      <c r="H340" s="9" t="str">
        <f>IF(L340=1,"Aguarda análise técnica",IF(L340=2,"Aguarda defesa",IF(L340=3,"Aguarda Retificação do DF",IF(L340=4,"Fazer decisão",IF(L340=5,"Fazer despacho de instrução",IF(L340=6,"Fazer email solicitando análise técnica",IF(L340=7,"Aguarda pagamento ou recurso","")))))))</f>
        <v/>
      </c>
      <c r="I340" s="111"/>
      <c r="L340" s="163"/>
    </row>
    <row r="341" spans="1:31" ht="18" customHeight="1" x14ac:dyDescent="0.25">
      <c r="H341" s="9" t="str">
        <f>IF(L341=1,"Aguarda análise técnica",IF(L341=2,"Aguarda defesa",IF(L341=3,"Aguarda Retificação do DF",IF(L341=4,"Fazer decisão",IF(L341=5,"Fazer despacho de instrução",IF(L341=6,"Fazer email solicitando análise técnica",IF(L341=7,"Aguarda pagamento ou recurso","")))))))</f>
        <v/>
      </c>
      <c r="I341" s="111"/>
      <c r="L341" s="163"/>
    </row>
    <row r="342" spans="1:31" ht="18" customHeight="1" x14ac:dyDescent="0.25">
      <c r="H342" s="9" t="str">
        <f>IF(L342=1,"Aguarda análise técnica",IF(L342=2,"Aguarda defesa",IF(L342=3,"Aguarda Retificação do DF",IF(L342=4,"Fazer decisão",IF(L342=5,"Fazer despacho de instrução",IF(L342=6,"Fazer email solicitando análise técnica",IF(L342=7,"Aguarda pagamento ou recurso","")))))))</f>
        <v/>
      </c>
      <c r="I342" s="111"/>
      <c r="L342" s="163"/>
    </row>
    <row r="343" spans="1:31" ht="18" customHeight="1" x14ac:dyDescent="0.25">
      <c r="H343" s="9" t="str">
        <f>IF(L343=1,"Aguarda análise técnica",IF(L343=2,"Aguarda defesa",IF(L343=3,"Aguarda Retificação do DF",IF(L343=4,"Fazer decisão",IF(L343=5,"Fazer despacho de instrução",IF(L343=6,"Fazer email solicitando análise técnica",IF(L343=7,"Aguarda pagamento ou recurso","")))))))</f>
        <v/>
      </c>
      <c r="I343" s="111"/>
      <c r="L343" s="163"/>
    </row>
    <row r="344" spans="1:31" ht="18" customHeight="1" x14ac:dyDescent="0.25">
      <c r="H344" s="9" t="str">
        <f>IF(L344=1,"Aguarda análise técnica",IF(L344=2,"Aguarda defesa",IF(L344=3,"Aguarda Retificação do DF",IF(L344=4,"Fazer decisão",IF(L344=5,"Fazer despacho de instrução",IF(L344=6,"Fazer email solicitando análise técnica",IF(L344=7,"Aguarda pagamento ou recurso","")))))))</f>
        <v/>
      </c>
      <c r="I344" s="111"/>
      <c r="L344" s="163"/>
    </row>
    <row r="345" spans="1:31" ht="18" customHeight="1" x14ac:dyDescent="0.25">
      <c r="H345" s="1"/>
      <c r="I345" s="111"/>
      <c r="L345" s="163"/>
    </row>
    <row r="346" spans="1:31" ht="18" customHeight="1" x14ac:dyDescent="0.25">
      <c r="H346" s="1"/>
      <c r="I346" s="111"/>
      <c r="L346" s="163"/>
    </row>
    <row r="347" spans="1:31" ht="18" customHeight="1" x14ac:dyDescent="0.25">
      <c r="H347" s="1"/>
      <c r="I347" s="111"/>
      <c r="L347" s="163"/>
    </row>
    <row r="348" spans="1:31" ht="18" customHeight="1" x14ac:dyDescent="0.25">
      <c r="H348" s="1"/>
      <c r="I348" s="111"/>
      <c r="L348" s="163"/>
    </row>
    <row r="349" spans="1:31" ht="18" customHeight="1" x14ac:dyDescent="0.25">
      <c r="H349" s="1"/>
      <c r="I349" s="111"/>
      <c r="L349" s="163"/>
    </row>
    <row r="350" spans="1:31" ht="18" customHeight="1" x14ac:dyDescent="0.25">
      <c r="H350" s="1"/>
      <c r="I350" s="111"/>
      <c r="L350" s="163"/>
    </row>
    <row r="351" spans="1:31" ht="18" customHeight="1" x14ac:dyDescent="0.25">
      <c r="H351" s="1"/>
      <c r="I351" s="111"/>
      <c r="L351" s="163"/>
    </row>
    <row r="352" spans="1:31" ht="18" customHeight="1" x14ac:dyDescent="0.25">
      <c r="H352" s="1"/>
      <c r="I352" s="111"/>
      <c r="L352" s="163"/>
    </row>
    <row r="353" spans="8:12" ht="18" customHeight="1" x14ac:dyDescent="0.25">
      <c r="H353" s="1"/>
      <c r="I353" s="111"/>
      <c r="L353" s="163"/>
    </row>
    <row r="354" spans="8:12" ht="18" customHeight="1" x14ac:dyDescent="0.25">
      <c r="H354" s="1"/>
      <c r="I354" s="111"/>
      <c r="L354" s="163"/>
    </row>
    <row r="355" spans="8:12" ht="18" customHeight="1" x14ac:dyDescent="0.25">
      <c r="H355" s="1"/>
      <c r="I355" s="111"/>
      <c r="L355" s="163"/>
    </row>
    <row r="356" spans="8:12" ht="18" customHeight="1" x14ac:dyDescent="0.25">
      <c r="H356" s="1"/>
      <c r="I356" s="111"/>
      <c r="L356" s="163"/>
    </row>
    <row r="357" spans="8:12" ht="18" customHeight="1" x14ac:dyDescent="0.25">
      <c r="H357" s="1"/>
      <c r="I357" s="111"/>
      <c r="L357" s="163"/>
    </row>
    <row r="358" spans="8:12" ht="18" customHeight="1" x14ac:dyDescent="0.25">
      <c r="H358" s="1"/>
      <c r="I358" s="111"/>
      <c r="L358" s="163"/>
    </row>
    <row r="359" spans="8:12" ht="18" customHeight="1" x14ac:dyDescent="0.25">
      <c r="H359" s="1"/>
      <c r="I359" s="111"/>
      <c r="L359" s="163"/>
    </row>
    <row r="360" spans="8:12" ht="18" customHeight="1" x14ac:dyDescent="0.25">
      <c r="H360" s="1"/>
      <c r="I360" s="111"/>
      <c r="L360" s="163"/>
    </row>
    <row r="361" spans="8:12" ht="18" customHeight="1" x14ac:dyDescent="0.25">
      <c r="H361" s="1"/>
      <c r="I361" s="111"/>
      <c r="L361" s="163"/>
    </row>
    <row r="362" spans="8:12" ht="18" customHeight="1" x14ac:dyDescent="0.25">
      <c r="H362" s="1"/>
      <c r="I362" s="111"/>
      <c r="L362" s="163"/>
    </row>
    <row r="363" spans="8:12" ht="18" customHeight="1" x14ac:dyDescent="0.25">
      <c r="H363" s="1"/>
      <c r="I363" s="111"/>
      <c r="L363" s="163"/>
    </row>
    <row r="364" spans="8:12" ht="18" customHeight="1" x14ac:dyDescent="0.25">
      <c r="H364" s="1"/>
      <c r="I364" s="111"/>
      <c r="L364" s="163"/>
    </row>
    <row r="365" spans="8:12" ht="18" customHeight="1" x14ac:dyDescent="0.25">
      <c r="H365" s="1"/>
      <c r="I365" s="111"/>
      <c r="L365" s="163"/>
    </row>
    <row r="366" spans="8:12" ht="18" customHeight="1" x14ac:dyDescent="0.25">
      <c r="H366" s="1"/>
      <c r="I366" s="111"/>
      <c r="L366" s="163"/>
    </row>
    <row r="367" spans="8:12" ht="18" customHeight="1" x14ac:dyDescent="0.25">
      <c r="H367" s="1"/>
      <c r="I367" s="111"/>
      <c r="L367" s="163"/>
    </row>
    <row r="368" spans="8:12" ht="18" customHeight="1" x14ac:dyDescent="0.25">
      <c r="H368" s="1"/>
      <c r="I368" s="111"/>
      <c r="L368" s="163"/>
    </row>
    <row r="369" spans="8:12" ht="18" customHeight="1" x14ac:dyDescent="0.25">
      <c r="H369" s="1"/>
      <c r="I369" s="111"/>
      <c r="L369" s="163"/>
    </row>
    <row r="370" spans="8:12" ht="18" customHeight="1" x14ac:dyDescent="0.25">
      <c r="I370" s="111"/>
    </row>
    <row r="371" spans="8:12" ht="18" customHeight="1" x14ac:dyDescent="0.25">
      <c r="I371" s="111"/>
    </row>
    <row r="372" spans="8:12" ht="18" customHeight="1" x14ac:dyDescent="0.25">
      <c r="I372" s="111"/>
    </row>
    <row r="373" spans="8:12" ht="18" customHeight="1" x14ac:dyDescent="0.25">
      <c r="I373" s="111"/>
    </row>
    <row r="374" spans="8:12" ht="18" customHeight="1" x14ac:dyDescent="0.25">
      <c r="I374" s="111"/>
    </row>
    <row r="375" spans="8:12" ht="18" customHeight="1" x14ac:dyDescent="0.25">
      <c r="I375" s="111"/>
    </row>
    <row r="376" spans="8:12" ht="18" customHeight="1" x14ac:dyDescent="0.25">
      <c r="I376" s="111"/>
    </row>
    <row r="377" spans="8:12" ht="18" customHeight="1" x14ac:dyDescent="0.25">
      <c r="I377" s="111"/>
    </row>
    <row r="378" spans="8:12" ht="18" customHeight="1" x14ac:dyDescent="0.25">
      <c r="I378" s="111"/>
    </row>
    <row r="379" spans="8:12" ht="18" customHeight="1" x14ac:dyDescent="0.25">
      <c r="I379" s="111"/>
    </row>
    <row r="380" spans="8:12" ht="18" customHeight="1" x14ac:dyDescent="0.25">
      <c r="I380" s="111"/>
    </row>
    <row r="381" spans="8:12" ht="18" customHeight="1" x14ac:dyDescent="0.25">
      <c r="I381" s="111"/>
    </row>
    <row r="382" spans="8:12" ht="18" customHeight="1" x14ac:dyDescent="0.25">
      <c r="I382" s="111"/>
    </row>
    <row r="383" spans="8:12" ht="18" customHeight="1" x14ac:dyDescent="0.25">
      <c r="I383" s="111"/>
    </row>
    <row r="384" spans="8:12" ht="18" customHeight="1" x14ac:dyDescent="0.25">
      <c r="I384" s="111"/>
    </row>
    <row r="385" spans="9:9" ht="18" customHeight="1" x14ac:dyDescent="0.25">
      <c r="I385" s="111"/>
    </row>
    <row r="386" spans="9:9" ht="18" customHeight="1" x14ac:dyDescent="0.25">
      <c r="I386" s="111"/>
    </row>
    <row r="387" spans="9:9" ht="18" customHeight="1" x14ac:dyDescent="0.25">
      <c r="I387" s="111"/>
    </row>
    <row r="388" spans="9:9" ht="18" customHeight="1" x14ac:dyDescent="0.25">
      <c r="I388" s="111"/>
    </row>
    <row r="389" spans="9:9" ht="18" customHeight="1" x14ac:dyDescent="0.25">
      <c r="I389" s="111"/>
    </row>
    <row r="390" spans="9:9" ht="18" customHeight="1" x14ac:dyDescent="0.25">
      <c r="I390" s="111"/>
    </row>
    <row r="391" spans="9:9" ht="18" customHeight="1" x14ac:dyDescent="0.25">
      <c r="I391" s="111"/>
    </row>
    <row r="392" spans="9:9" ht="18" customHeight="1" x14ac:dyDescent="0.25">
      <c r="I392" s="111"/>
    </row>
    <row r="393" spans="9:9" ht="18" customHeight="1" x14ac:dyDescent="0.25">
      <c r="I393" s="111"/>
    </row>
    <row r="394" spans="9:9" ht="18" customHeight="1" x14ac:dyDescent="0.25">
      <c r="I394" s="111"/>
    </row>
    <row r="395" spans="9:9" ht="18" customHeight="1" x14ac:dyDescent="0.25">
      <c r="I395" s="111"/>
    </row>
    <row r="396" spans="9:9" ht="18" customHeight="1" x14ac:dyDescent="0.25">
      <c r="I396" s="111"/>
    </row>
    <row r="397" spans="9:9" ht="18" customHeight="1" x14ac:dyDescent="0.25">
      <c r="I397" s="111"/>
    </row>
    <row r="398" spans="9:9" ht="18" customHeight="1" x14ac:dyDescent="0.25">
      <c r="I398" s="111"/>
    </row>
    <row r="399" spans="9:9" ht="18" customHeight="1" x14ac:dyDescent="0.25">
      <c r="I399" s="111"/>
    </row>
  </sheetData>
  <autoFilter ref="A2:K161" xr:uid="{68C35377-28DB-446F-8F65-D916FDAE050A}"/>
  <mergeCells count="2">
    <mergeCell ref="A1:L1"/>
    <mergeCell ref="A152:L152"/>
  </mergeCells>
  <phoneticPr fontId="18" type="noConversion"/>
  <dataValidations count="1">
    <dataValidation type="list" showInputMessage="1" showErrorMessage="1" sqref="I151 I153:I161" xr:uid="{938D04F6-BF2D-45FF-9979-DD5A395F73F0}">
      <formula1>"I - procedente, II - procedente em parte, III - improcedente, IV - nulo"</formula1>
    </dataValidation>
  </dataValidations>
  <hyperlinks>
    <hyperlink ref="C67" r:id="rId1" display="https://sei.anp.gov.br/sei/controlador.php?acao=arvore_visualizar&amp;acao_origem=procedimento_visualizar&amp;id_procedimento=630025&amp;infra_sistema=100000100&amp;infra_unidade_atual=110000020&amp;infra_hash=7975d438fe9b5664e2d85a4bb541affdd811eeb3804a7c166b77bcde6646e33e" xr:uid="{00000000-0004-0000-0000-000000000000}"/>
    <hyperlink ref="C68" r:id="rId2" display="https://sei.anp.gov.br/sei/controlador.php?acao=arvore_visualizar&amp;acao_origem=procedimento_visualizar&amp;id_procedimento=617270&amp;infra_sistema=100000100&amp;infra_unidade_atual=110000020&amp;infra_hash=0c83f4fb8496837f8ba408b97051acabf427bdb8e4b074bee7121e03e35dd00b" xr:uid="{00000000-0004-0000-0000-000001000000}"/>
  </hyperlinks>
  <pageMargins left="0.15748031496062992" right="0.15748031496062992" top="0.35433070866141736" bottom="0.15748031496062992" header="0.23622047244094491" footer="0.15748031496062992"/>
  <pageSetup paperSize="9" scale="47" orientation="landscape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T365"/>
  <sheetViews>
    <sheetView zoomScaleNormal="100" workbookViewId="0">
      <pane ySplit="2" topLeftCell="A315" activePane="bottomLeft" state="frozen"/>
      <selection pane="bottomLeft" activeCell="A316" sqref="A316"/>
    </sheetView>
  </sheetViews>
  <sheetFormatPr defaultColWidth="9.140625" defaultRowHeight="18" customHeight="1" x14ac:dyDescent="0.25"/>
  <cols>
    <col min="1" max="1" width="14" style="1" customWidth="1"/>
    <col min="2" max="2" width="12.7109375" style="1" customWidth="1"/>
    <col min="3" max="3" width="26.85546875" style="1" customWidth="1"/>
    <col min="4" max="4" width="27.42578125" style="56" customWidth="1"/>
    <col min="5" max="5" width="26.85546875" style="1" customWidth="1"/>
    <col min="6" max="6" width="27" style="1" customWidth="1"/>
    <col min="7" max="7" width="14.42578125" style="1" customWidth="1"/>
    <col min="8" max="8" width="29.7109375" style="2" customWidth="1"/>
    <col min="9" max="9" width="22.140625" customWidth="1"/>
    <col min="10" max="10" width="22.140625" style="2" customWidth="1"/>
    <col min="11" max="11" width="27.42578125" style="1" hidden="1" customWidth="1"/>
    <col min="12" max="12" width="26.85546875" style="170" customWidth="1"/>
    <col min="13" max="14" width="9.140625" style="1"/>
    <col min="15" max="16" width="12.28515625" style="1" bestFit="1" customWidth="1"/>
    <col min="17" max="16384" width="9.140625" style="1"/>
  </cols>
  <sheetData>
    <row r="1" spans="1:66" s="66" customFormat="1" ht="42.75" customHeight="1" x14ac:dyDescent="0.25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L1" s="166"/>
    </row>
    <row r="2" spans="1:66" s="3" customFormat="1" ht="93" customHeight="1" x14ac:dyDescent="0.25">
      <c r="A2" s="79" t="s">
        <v>1</v>
      </c>
      <c r="B2" s="68" t="s">
        <v>2</v>
      </c>
      <c r="C2" s="79" t="s">
        <v>3</v>
      </c>
      <c r="D2" s="165" t="s">
        <v>4</v>
      </c>
      <c r="E2" s="68" t="s">
        <v>5</v>
      </c>
      <c r="F2" s="80" t="s">
        <v>6</v>
      </c>
      <c r="G2" s="68" t="s">
        <v>7</v>
      </c>
      <c r="H2" s="68" t="s">
        <v>8</v>
      </c>
      <c r="I2" s="80" t="s">
        <v>9</v>
      </c>
      <c r="J2" s="80" t="s">
        <v>370</v>
      </c>
      <c r="K2" s="3" t="s">
        <v>10</v>
      </c>
      <c r="L2" s="148" t="s">
        <v>12</v>
      </c>
    </row>
    <row r="3" spans="1:66" s="34" customFormat="1" ht="42" customHeight="1" x14ac:dyDescent="0.25">
      <c r="A3" s="41"/>
      <c r="B3" s="8"/>
      <c r="C3" s="8"/>
      <c r="D3" s="82" t="s">
        <v>371</v>
      </c>
      <c r="E3" s="8"/>
      <c r="F3" s="8"/>
      <c r="G3" s="8"/>
      <c r="H3" s="41"/>
      <c r="J3" s="41"/>
      <c r="K3" s="5"/>
      <c r="L3" s="133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</row>
    <row r="4" spans="1:66" s="22" customFormat="1" ht="87.75" customHeight="1" x14ac:dyDescent="0.25">
      <c r="A4" s="133"/>
      <c r="B4" s="132">
        <v>295208</v>
      </c>
      <c r="C4" s="132" t="s">
        <v>372</v>
      </c>
      <c r="D4" s="28" t="s">
        <v>373</v>
      </c>
      <c r="E4" s="139" t="s">
        <v>374</v>
      </c>
      <c r="F4" s="132" t="s">
        <v>375</v>
      </c>
      <c r="G4" s="132">
        <v>3</v>
      </c>
      <c r="H4" s="9" t="s">
        <v>376</v>
      </c>
      <c r="I4" s="46" t="s">
        <v>350</v>
      </c>
      <c r="J4" s="46" t="s">
        <v>350</v>
      </c>
      <c r="K4" s="5"/>
      <c r="L4" s="9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1:66" s="22" customFormat="1" ht="71.25" customHeight="1" x14ac:dyDescent="0.25">
      <c r="A5" s="6"/>
      <c r="B5" s="132">
        <v>295210</v>
      </c>
      <c r="C5" s="132" t="s">
        <v>377</v>
      </c>
      <c r="D5" s="126" t="s">
        <v>48</v>
      </c>
      <c r="E5" s="144" t="s">
        <v>49</v>
      </c>
      <c r="F5" s="132" t="s">
        <v>50</v>
      </c>
      <c r="G5" s="132">
        <v>3</v>
      </c>
      <c r="H5" s="7" t="s">
        <v>378</v>
      </c>
      <c r="I5" s="46" t="s">
        <v>360</v>
      </c>
      <c r="J5" s="128" t="s">
        <v>17</v>
      </c>
      <c r="K5" s="33"/>
      <c r="L5" s="9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66" s="22" customFormat="1" ht="57.75" customHeight="1" x14ac:dyDescent="0.25">
      <c r="A6" s="6"/>
      <c r="B6" s="132">
        <v>295212</v>
      </c>
      <c r="C6" s="132" t="s">
        <v>379</v>
      </c>
      <c r="D6" s="126" t="s">
        <v>14</v>
      </c>
      <c r="E6" s="132" t="s">
        <v>45</v>
      </c>
      <c r="F6" s="132" t="s">
        <v>380</v>
      </c>
      <c r="G6" s="132">
        <v>7</v>
      </c>
      <c r="H6" s="7" t="s">
        <v>378</v>
      </c>
      <c r="I6" s="46" t="s">
        <v>350</v>
      </c>
      <c r="J6" s="128" t="s">
        <v>17</v>
      </c>
      <c r="K6" s="5"/>
      <c r="L6" s="9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66" s="22" customFormat="1" ht="42.75" customHeight="1" x14ac:dyDescent="0.25">
      <c r="A7" s="6"/>
      <c r="B7" s="132">
        <v>295213</v>
      </c>
      <c r="C7" s="132" t="s">
        <v>381</v>
      </c>
      <c r="D7" s="126" t="s">
        <v>14</v>
      </c>
      <c r="E7" s="132" t="s">
        <v>45</v>
      </c>
      <c r="F7" s="132" t="s">
        <v>382</v>
      </c>
      <c r="G7" s="132">
        <v>3</v>
      </c>
      <c r="H7" s="7" t="s">
        <v>378</v>
      </c>
      <c r="I7" s="46" t="s">
        <v>350</v>
      </c>
      <c r="J7" s="128" t="s">
        <v>17</v>
      </c>
      <c r="K7" s="5"/>
      <c r="L7" s="9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66" s="22" customFormat="1" ht="45.75" customHeight="1" x14ac:dyDescent="0.25">
      <c r="A8" s="133"/>
      <c r="B8" s="132">
        <v>295214</v>
      </c>
      <c r="C8" s="132" t="s">
        <v>383</v>
      </c>
      <c r="D8" s="28" t="s">
        <v>384</v>
      </c>
      <c r="E8" s="143" t="s">
        <v>385</v>
      </c>
      <c r="F8" s="132" t="s">
        <v>386</v>
      </c>
      <c r="G8" s="132">
        <v>1</v>
      </c>
      <c r="H8" s="9" t="s">
        <v>376</v>
      </c>
      <c r="I8" s="46" t="s">
        <v>350</v>
      </c>
      <c r="J8" s="128" t="s">
        <v>17</v>
      </c>
      <c r="K8" s="5"/>
      <c r="L8" s="9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66" s="22" customFormat="1" ht="76.5" customHeight="1" x14ac:dyDescent="0.25">
      <c r="A9" s="6"/>
      <c r="B9" s="132">
        <v>295217</v>
      </c>
      <c r="C9" s="132" t="s">
        <v>387</v>
      </c>
      <c r="D9" s="126" t="s">
        <v>14</v>
      </c>
      <c r="E9" s="132" t="s">
        <v>45</v>
      </c>
      <c r="F9" s="132" t="s">
        <v>388</v>
      </c>
      <c r="G9" s="132">
        <v>6</v>
      </c>
      <c r="H9" s="7" t="s">
        <v>378</v>
      </c>
      <c r="I9" s="46" t="s">
        <v>350</v>
      </c>
      <c r="J9" s="128" t="s">
        <v>17</v>
      </c>
      <c r="K9" s="5"/>
      <c r="L9" s="9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66" s="22" customFormat="1" ht="71.25" customHeight="1" x14ac:dyDescent="0.25">
      <c r="A10" s="6"/>
      <c r="B10" s="132">
        <v>295219</v>
      </c>
      <c r="C10" s="132" t="s">
        <v>389</v>
      </c>
      <c r="D10" s="28" t="s">
        <v>384</v>
      </c>
      <c r="E10" s="143" t="s">
        <v>385</v>
      </c>
      <c r="F10" s="132" t="s">
        <v>390</v>
      </c>
      <c r="G10" s="132">
        <v>1</v>
      </c>
      <c r="H10" s="7" t="s">
        <v>378</v>
      </c>
      <c r="I10" s="46" t="s">
        <v>350</v>
      </c>
      <c r="J10" s="128" t="s">
        <v>17</v>
      </c>
      <c r="K10" s="5"/>
      <c r="L10" s="9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66" s="22" customFormat="1" ht="30" customHeight="1" x14ac:dyDescent="0.25">
      <c r="A11" s="133"/>
      <c r="B11" s="132">
        <v>295220</v>
      </c>
      <c r="C11" s="132" t="s">
        <v>391</v>
      </c>
      <c r="D11" s="28" t="s">
        <v>384</v>
      </c>
      <c r="E11" s="143" t="s">
        <v>385</v>
      </c>
      <c r="F11" s="132" t="s">
        <v>392</v>
      </c>
      <c r="G11" s="132">
        <v>4</v>
      </c>
      <c r="H11" s="9" t="s">
        <v>376</v>
      </c>
      <c r="I11" s="46" t="s">
        <v>360</v>
      </c>
      <c r="J11" s="46" t="s">
        <v>360</v>
      </c>
      <c r="K11" s="5"/>
      <c r="L11" s="9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66" s="22" customFormat="1" ht="53.25" customHeight="1" x14ac:dyDescent="0.25">
      <c r="A12" s="6"/>
      <c r="B12" s="132">
        <v>295222</v>
      </c>
      <c r="C12" s="132" t="s">
        <v>393</v>
      </c>
      <c r="D12" s="126" t="s">
        <v>14</v>
      </c>
      <c r="E12" s="132" t="s">
        <v>45</v>
      </c>
      <c r="F12" s="132" t="s">
        <v>394</v>
      </c>
      <c r="G12" s="132">
        <v>3</v>
      </c>
      <c r="H12" s="7" t="s">
        <v>378</v>
      </c>
      <c r="I12" s="46" t="s">
        <v>360</v>
      </c>
      <c r="J12" s="128" t="s">
        <v>17</v>
      </c>
      <c r="K12" s="5"/>
      <c r="L12" s="9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66" s="22" customFormat="1" ht="49.5" customHeight="1" x14ac:dyDescent="0.25">
      <c r="A13" s="6"/>
      <c r="B13" s="132">
        <v>295225</v>
      </c>
      <c r="C13" s="132" t="s">
        <v>395</v>
      </c>
      <c r="D13" s="28" t="s">
        <v>396</v>
      </c>
      <c r="E13" s="139" t="s">
        <v>397</v>
      </c>
      <c r="F13" s="132" t="s">
        <v>398</v>
      </c>
      <c r="G13" s="132">
        <v>2</v>
      </c>
      <c r="H13" s="7" t="s">
        <v>378</v>
      </c>
      <c r="I13" s="46" t="s">
        <v>350</v>
      </c>
      <c r="J13" s="128" t="s">
        <v>17</v>
      </c>
      <c r="K13" s="5"/>
      <c r="L13" s="9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1:66" s="22" customFormat="1" ht="45.75" customHeight="1" x14ac:dyDescent="0.25">
      <c r="A14" s="6"/>
      <c r="B14" s="132">
        <v>295226</v>
      </c>
      <c r="C14" s="132" t="s">
        <v>399</v>
      </c>
      <c r="D14" s="28" t="s">
        <v>384</v>
      </c>
      <c r="E14" s="143" t="s">
        <v>385</v>
      </c>
      <c r="F14" s="132" t="s">
        <v>392</v>
      </c>
      <c r="G14" s="132">
        <v>3</v>
      </c>
      <c r="H14" s="7" t="s">
        <v>378</v>
      </c>
      <c r="I14" s="46" t="s">
        <v>350</v>
      </c>
      <c r="J14" s="128" t="s">
        <v>17</v>
      </c>
      <c r="K14" s="5"/>
      <c r="L14" s="9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</row>
    <row r="15" spans="1:66" s="22" customFormat="1" ht="34.5" customHeight="1" x14ac:dyDescent="0.25">
      <c r="A15" s="6"/>
      <c r="B15" s="132">
        <v>295229</v>
      </c>
      <c r="C15" s="132" t="s">
        <v>400</v>
      </c>
      <c r="D15" s="28" t="s">
        <v>396</v>
      </c>
      <c r="E15" s="139" t="s">
        <v>397</v>
      </c>
      <c r="F15" s="132" t="s">
        <v>401</v>
      </c>
      <c r="G15" s="132">
        <v>20</v>
      </c>
      <c r="H15" s="7" t="s">
        <v>378</v>
      </c>
      <c r="I15" s="46" t="s">
        <v>360</v>
      </c>
      <c r="J15" s="128" t="s">
        <v>17</v>
      </c>
      <c r="K15" s="5"/>
      <c r="L15" s="9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66" s="22" customFormat="1" ht="35.25" customHeight="1" x14ac:dyDescent="0.25">
      <c r="A16" s="6"/>
      <c r="B16" s="132">
        <v>295233</v>
      </c>
      <c r="C16" s="132" t="s">
        <v>402</v>
      </c>
      <c r="D16" s="126" t="s">
        <v>14</v>
      </c>
      <c r="E16" s="132" t="s">
        <v>45</v>
      </c>
      <c r="F16" s="132" t="s">
        <v>403</v>
      </c>
      <c r="G16" s="132">
        <v>1</v>
      </c>
      <c r="H16" s="7" t="s">
        <v>378</v>
      </c>
      <c r="I16" s="46" t="s">
        <v>350</v>
      </c>
      <c r="J16" s="128" t="s">
        <v>17</v>
      </c>
      <c r="K16" s="5"/>
      <c r="L16" s="9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</row>
    <row r="17" spans="1:33" s="22" customFormat="1" ht="49.5" customHeight="1" x14ac:dyDescent="0.25">
      <c r="A17" s="6"/>
      <c r="B17" s="132">
        <v>295242</v>
      </c>
      <c r="C17" s="132" t="s">
        <v>404</v>
      </c>
      <c r="D17" s="126" t="s">
        <v>405</v>
      </c>
      <c r="E17" s="139" t="s">
        <v>406</v>
      </c>
      <c r="F17" s="132" t="s">
        <v>407</v>
      </c>
      <c r="G17" s="132">
        <v>1</v>
      </c>
      <c r="H17" s="7" t="s">
        <v>378</v>
      </c>
      <c r="I17" s="46" t="s">
        <v>350</v>
      </c>
      <c r="J17" s="128" t="s">
        <v>17</v>
      </c>
      <c r="K17" s="5"/>
      <c r="L17" s="9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</row>
    <row r="18" spans="1:33" s="22" customFormat="1" ht="46.5" customHeight="1" x14ac:dyDescent="0.25">
      <c r="A18" s="6"/>
      <c r="B18" s="132">
        <v>295255</v>
      </c>
      <c r="C18" s="132" t="s">
        <v>408</v>
      </c>
      <c r="D18" s="126" t="s">
        <v>405</v>
      </c>
      <c r="E18" s="139" t="s">
        <v>406</v>
      </c>
      <c r="F18" s="132" t="s">
        <v>407</v>
      </c>
      <c r="G18" s="132">
        <v>3</v>
      </c>
      <c r="H18" s="7" t="s">
        <v>378</v>
      </c>
      <c r="I18" s="46" t="s">
        <v>350</v>
      </c>
      <c r="J18" s="128" t="s">
        <v>17</v>
      </c>
      <c r="K18" s="5"/>
      <c r="L18" s="9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</row>
    <row r="19" spans="1:33" s="22" customFormat="1" ht="52.5" customHeight="1" x14ac:dyDescent="0.25">
      <c r="A19" s="6"/>
      <c r="B19" s="132">
        <v>295257</v>
      </c>
      <c r="C19" s="132" t="s">
        <v>409</v>
      </c>
      <c r="D19" s="126" t="s">
        <v>14</v>
      </c>
      <c r="E19" s="132" t="s">
        <v>45</v>
      </c>
      <c r="F19" s="132" t="s">
        <v>410</v>
      </c>
      <c r="G19" s="132">
        <v>1</v>
      </c>
      <c r="H19" s="7" t="s">
        <v>378</v>
      </c>
      <c r="I19" s="46" t="s">
        <v>350</v>
      </c>
      <c r="J19" s="128" t="s">
        <v>17</v>
      </c>
      <c r="K19" s="5"/>
      <c r="L19" s="9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</row>
    <row r="20" spans="1:33" s="22" customFormat="1" ht="45" customHeight="1" x14ac:dyDescent="0.25">
      <c r="A20" s="6"/>
      <c r="B20" s="132">
        <v>295258</v>
      </c>
      <c r="C20" s="132" t="s">
        <v>411</v>
      </c>
      <c r="D20" s="126" t="s">
        <v>405</v>
      </c>
      <c r="E20" s="139" t="s">
        <v>406</v>
      </c>
      <c r="F20" s="132" t="s">
        <v>407</v>
      </c>
      <c r="G20" s="132">
        <v>3</v>
      </c>
      <c r="H20" s="7" t="s">
        <v>378</v>
      </c>
      <c r="I20" s="46" t="s">
        <v>350</v>
      </c>
      <c r="J20" s="128" t="s">
        <v>17</v>
      </c>
      <c r="K20" s="5"/>
      <c r="L20" s="9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spans="1:33" s="22" customFormat="1" ht="65.25" customHeight="1" x14ac:dyDescent="0.25">
      <c r="A21" s="6"/>
      <c r="B21" s="132">
        <v>295270</v>
      </c>
      <c r="C21" s="132" t="s">
        <v>412</v>
      </c>
      <c r="D21" s="126" t="s">
        <v>405</v>
      </c>
      <c r="E21" s="139" t="s">
        <v>406</v>
      </c>
      <c r="F21" s="132" t="s">
        <v>407</v>
      </c>
      <c r="G21" s="132">
        <v>1</v>
      </c>
      <c r="H21" s="7" t="s">
        <v>378</v>
      </c>
      <c r="I21" s="46" t="s">
        <v>350</v>
      </c>
      <c r="J21" s="128" t="s">
        <v>17</v>
      </c>
      <c r="K21" s="5"/>
      <c r="L21" s="9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</row>
    <row r="22" spans="1:33" s="22" customFormat="1" ht="62.25" customHeight="1" x14ac:dyDescent="0.25">
      <c r="A22" s="133"/>
      <c r="B22" s="132">
        <v>295271</v>
      </c>
      <c r="C22" s="132" t="s">
        <v>413</v>
      </c>
      <c r="D22" s="126" t="s">
        <v>14</v>
      </c>
      <c r="E22" s="132" t="s">
        <v>45</v>
      </c>
      <c r="F22" s="132" t="s">
        <v>414</v>
      </c>
      <c r="G22" s="132">
        <v>1</v>
      </c>
      <c r="H22" s="9" t="s">
        <v>376</v>
      </c>
      <c r="I22" s="46" t="s">
        <v>350</v>
      </c>
      <c r="J22" s="46" t="s">
        <v>350</v>
      </c>
      <c r="K22" s="5"/>
      <c r="L22" s="9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spans="1:33" s="5" customFormat="1" ht="30" customHeight="1" x14ac:dyDescent="0.25">
      <c r="A23" s="6"/>
      <c r="B23" s="132">
        <v>295272</v>
      </c>
      <c r="C23" s="132" t="s">
        <v>415</v>
      </c>
      <c r="D23" s="126" t="s">
        <v>405</v>
      </c>
      <c r="E23" s="139" t="s">
        <v>406</v>
      </c>
      <c r="F23" s="132" t="s">
        <v>407</v>
      </c>
      <c r="G23" s="132">
        <v>9</v>
      </c>
      <c r="H23" s="7" t="s">
        <v>378</v>
      </c>
      <c r="I23" s="46" t="s">
        <v>350</v>
      </c>
      <c r="J23" s="128" t="s">
        <v>17</v>
      </c>
      <c r="L23" s="9"/>
    </row>
    <row r="24" spans="1:33" ht="68.25" customHeight="1" x14ac:dyDescent="0.25">
      <c r="A24" s="6"/>
      <c r="B24" s="132">
        <v>295277</v>
      </c>
      <c r="C24" s="132" t="s">
        <v>416</v>
      </c>
      <c r="D24" s="126" t="s">
        <v>64</v>
      </c>
      <c r="E24" s="139" t="s">
        <v>65</v>
      </c>
      <c r="F24" s="132" t="s">
        <v>417</v>
      </c>
      <c r="G24" s="132">
        <v>4</v>
      </c>
      <c r="H24" s="7" t="s">
        <v>378</v>
      </c>
      <c r="I24" s="46" t="s">
        <v>350</v>
      </c>
      <c r="J24" s="128" t="s">
        <v>17</v>
      </c>
      <c r="K24" s="5"/>
      <c r="L24" s="9"/>
    </row>
    <row r="25" spans="1:33" ht="38.25" customHeight="1" x14ac:dyDescent="0.25">
      <c r="A25" s="6"/>
      <c r="B25" s="132">
        <v>295280</v>
      </c>
      <c r="C25" s="132" t="s">
        <v>418</v>
      </c>
      <c r="D25" s="126" t="s">
        <v>48</v>
      </c>
      <c r="E25" s="144" t="s">
        <v>49</v>
      </c>
      <c r="F25" s="132" t="s">
        <v>419</v>
      </c>
      <c r="G25" s="132">
        <v>7</v>
      </c>
      <c r="H25" s="7" t="s">
        <v>378</v>
      </c>
      <c r="I25" s="46" t="s">
        <v>350</v>
      </c>
      <c r="J25" s="128" t="s">
        <v>17</v>
      </c>
      <c r="K25" s="5"/>
      <c r="L25" s="9"/>
      <c r="Q25" s="5"/>
    </row>
    <row r="26" spans="1:33" ht="33.75" customHeight="1" x14ac:dyDescent="0.25">
      <c r="A26" s="6"/>
      <c r="B26" s="132">
        <v>295282</v>
      </c>
      <c r="C26" s="132" t="s">
        <v>420</v>
      </c>
      <c r="D26" s="126" t="s">
        <v>14</v>
      </c>
      <c r="E26" s="132" t="s">
        <v>45</v>
      </c>
      <c r="F26" s="132" t="s">
        <v>421</v>
      </c>
      <c r="G26" s="132">
        <v>2</v>
      </c>
      <c r="H26" s="7" t="s">
        <v>378</v>
      </c>
      <c r="I26" s="46" t="s">
        <v>360</v>
      </c>
      <c r="J26" s="128" t="s">
        <v>17</v>
      </c>
      <c r="K26" s="5"/>
      <c r="L26" s="9"/>
    </row>
    <row r="27" spans="1:33" ht="38.25" customHeight="1" x14ac:dyDescent="0.25">
      <c r="A27" s="6"/>
      <c r="B27" s="132">
        <v>295284</v>
      </c>
      <c r="C27" s="132" t="s">
        <v>422</v>
      </c>
      <c r="D27" s="126" t="s">
        <v>14</v>
      </c>
      <c r="E27" s="132" t="s">
        <v>45</v>
      </c>
      <c r="F27" s="132" t="s">
        <v>423</v>
      </c>
      <c r="G27" s="132">
        <v>1</v>
      </c>
      <c r="H27" s="7" t="s">
        <v>378</v>
      </c>
      <c r="I27" s="46" t="s">
        <v>350</v>
      </c>
      <c r="J27" s="128" t="s">
        <v>17</v>
      </c>
      <c r="K27" s="5"/>
      <c r="L27" s="9"/>
    </row>
    <row r="28" spans="1:33" ht="34.5" customHeight="1" x14ac:dyDescent="0.25">
      <c r="A28" s="6"/>
      <c r="B28" s="132">
        <v>295286</v>
      </c>
      <c r="C28" s="132" t="s">
        <v>424</v>
      </c>
      <c r="D28" s="126" t="s">
        <v>14</v>
      </c>
      <c r="E28" s="132" t="s">
        <v>45</v>
      </c>
      <c r="F28" s="132" t="s">
        <v>425</v>
      </c>
      <c r="G28" s="132">
        <v>2</v>
      </c>
      <c r="H28" s="7" t="s">
        <v>378</v>
      </c>
      <c r="I28" s="46" t="s">
        <v>350</v>
      </c>
      <c r="J28" s="128" t="s">
        <v>17</v>
      </c>
      <c r="K28" s="5"/>
      <c r="L28" s="9"/>
    </row>
    <row r="29" spans="1:33" s="5" customFormat="1" ht="30" customHeight="1" x14ac:dyDescent="0.25">
      <c r="A29" s="133"/>
      <c r="B29" s="128">
        <v>295287</v>
      </c>
      <c r="C29" s="128" t="s">
        <v>426</v>
      </c>
      <c r="D29" s="126" t="s">
        <v>14</v>
      </c>
      <c r="E29" s="132" t="s">
        <v>45</v>
      </c>
      <c r="F29" s="128" t="s">
        <v>427</v>
      </c>
      <c r="G29" s="132">
        <v>2</v>
      </c>
      <c r="H29" s="7" t="s">
        <v>378</v>
      </c>
      <c r="I29" s="46" t="s">
        <v>350</v>
      </c>
      <c r="J29" s="128" t="s">
        <v>17</v>
      </c>
      <c r="L29" s="9"/>
    </row>
    <row r="30" spans="1:33" ht="37.5" customHeight="1" x14ac:dyDescent="0.25">
      <c r="A30" s="6"/>
      <c r="B30" s="132">
        <v>295289</v>
      </c>
      <c r="C30" s="132" t="s">
        <v>428</v>
      </c>
      <c r="D30" s="126" t="s">
        <v>14</v>
      </c>
      <c r="E30" s="132" t="s">
        <v>45</v>
      </c>
      <c r="F30" s="132" t="s">
        <v>429</v>
      </c>
      <c r="G30" s="132">
        <v>2</v>
      </c>
      <c r="H30" s="7" t="s">
        <v>378</v>
      </c>
      <c r="I30" s="46" t="s">
        <v>350</v>
      </c>
      <c r="J30" s="128" t="s">
        <v>17</v>
      </c>
      <c r="K30" s="5"/>
      <c r="L30" s="9"/>
      <c r="P30" s="5"/>
      <c r="Q30" s="5"/>
    </row>
    <row r="31" spans="1:33" ht="36.75" customHeight="1" x14ac:dyDescent="0.25">
      <c r="A31" s="6"/>
      <c r="B31" s="132">
        <v>295292</v>
      </c>
      <c r="C31" s="132" t="s">
        <v>430</v>
      </c>
      <c r="D31" s="126" t="s">
        <v>14</v>
      </c>
      <c r="E31" s="132" t="s">
        <v>45</v>
      </c>
      <c r="F31" s="132" t="s">
        <v>431</v>
      </c>
      <c r="G31" s="132">
        <v>1</v>
      </c>
      <c r="H31" s="7" t="s">
        <v>378</v>
      </c>
      <c r="I31" s="46" t="s">
        <v>350</v>
      </c>
      <c r="J31" s="128" t="s">
        <v>17</v>
      </c>
      <c r="K31" s="5"/>
      <c r="L31" s="9"/>
      <c r="P31" s="5"/>
      <c r="Q31" s="5"/>
    </row>
    <row r="32" spans="1:33" ht="31.5" customHeight="1" x14ac:dyDescent="0.25">
      <c r="A32" s="6"/>
      <c r="B32" s="132">
        <v>295293</v>
      </c>
      <c r="C32" s="132" t="s">
        <v>432</v>
      </c>
      <c r="D32" s="126" t="s">
        <v>14</v>
      </c>
      <c r="E32" s="132" t="s">
        <v>45</v>
      </c>
      <c r="F32" s="132" t="s">
        <v>433</v>
      </c>
      <c r="G32" s="132">
        <v>2</v>
      </c>
      <c r="H32" s="7" t="s">
        <v>378</v>
      </c>
      <c r="I32" s="46" t="s">
        <v>360</v>
      </c>
      <c r="J32" s="128" t="s">
        <v>17</v>
      </c>
      <c r="K32" s="5"/>
      <c r="L32" s="9"/>
      <c r="M32" s="5"/>
      <c r="N32" s="5"/>
      <c r="O32" s="5"/>
      <c r="P32" s="5"/>
      <c r="Q32" s="5"/>
    </row>
    <row r="33" spans="1:33" s="5" customFormat="1" ht="30" customHeight="1" x14ac:dyDescent="0.25">
      <c r="A33" s="6"/>
      <c r="B33" s="132">
        <v>295294</v>
      </c>
      <c r="C33" s="132" t="s">
        <v>434</v>
      </c>
      <c r="D33" s="126" t="s">
        <v>14</v>
      </c>
      <c r="E33" s="132" t="s">
        <v>45</v>
      </c>
      <c r="F33" s="132" t="s">
        <v>435</v>
      </c>
      <c r="G33" s="132">
        <v>10</v>
      </c>
      <c r="H33" s="7" t="s">
        <v>378</v>
      </c>
      <c r="I33" s="46" t="s">
        <v>350</v>
      </c>
      <c r="J33" s="128" t="s">
        <v>17</v>
      </c>
      <c r="L33" s="9"/>
    </row>
    <row r="34" spans="1:33" s="22" customFormat="1" ht="58.5" customHeight="1" x14ac:dyDescent="0.25">
      <c r="A34" s="133"/>
      <c r="B34" s="128">
        <v>295296</v>
      </c>
      <c r="C34" s="128" t="s">
        <v>436</v>
      </c>
      <c r="D34" s="126" t="s">
        <v>14</v>
      </c>
      <c r="E34" s="132" t="s">
        <v>45</v>
      </c>
      <c r="F34" s="128" t="s">
        <v>437</v>
      </c>
      <c r="G34" s="128">
        <v>2</v>
      </c>
      <c r="H34" s="7" t="s">
        <v>378</v>
      </c>
      <c r="I34" s="46" t="s">
        <v>360</v>
      </c>
      <c r="J34" s="128" t="s">
        <v>17</v>
      </c>
      <c r="K34" s="5"/>
      <c r="L34" s="9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ht="42.75" customHeight="1" x14ac:dyDescent="0.25">
      <c r="A35" s="6"/>
      <c r="B35" s="132">
        <v>295297</v>
      </c>
      <c r="C35" s="132" t="s">
        <v>438</v>
      </c>
      <c r="D35" s="126" t="s">
        <v>14</v>
      </c>
      <c r="E35" s="132" t="s">
        <v>45</v>
      </c>
      <c r="F35" s="132" t="s">
        <v>439</v>
      </c>
      <c r="G35" s="132">
        <v>2</v>
      </c>
      <c r="H35" s="7" t="s">
        <v>378</v>
      </c>
      <c r="I35" s="46" t="s">
        <v>350</v>
      </c>
      <c r="J35" s="128" t="s">
        <v>17</v>
      </c>
      <c r="K35" s="5"/>
      <c r="L35" s="9"/>
    </row>
    <row r="36" spans="1:33" s="5" customFormat="1" ht="30" customHeight="1" x14ac:dyDescent="0.25">
      <c r="A36" s="6"/>
      <c r="B36" s="132">
        <v>295300</v>
      </c>
      <c r="C36" s="132" t="s">
        <v>440</v>
      </c>
      <c r="D36" s="126" t="s">
        <v>14</v>
      </c>
      <c r="E36" s="132" t="s">
        <v>45</v>
      </c>
      <c r="F36" s="132" t="s">
        <v>441</v>
      </c>
      <c r="G36" s="132">
        <v>1</v>
      </c>
      <c r="H36" s="7" t="s">
        <v>378</v>
      </c>
      <c r="I36" s="46" t="s">
        <v>350</v>
      </c>
      <c r="J36" s="128" t="s">
        <v>17</v>
      </c>
      <c r="L36" s="9"/>
    </row>
    <row r="37" spans="1:33" ht="31.5" customHeight="1" x14ac:dyDescent="0.25">
      <c r="A37" s="133"/>
      <c r="B37" s="132">
        <v>295301</v>
      </c>
      <c r="C37" s="132" t="s">
        <v>442</v>
      </c>
      <c r="D37" s="126" t="s">
        <v>14</v>
      </c>
      <c r="E37" s="132" t="s">
        <v>45</v>
      </c>
      <c r="F37" s="132" t="s">
        <v>443</v>
      </c>
      <c r="G37" s="132">
        <v>1</v>
      </c>
      <c r="H37" s="9" t="s">
        <v>376</v>
      </c>
      <c r="I37" s="46" t="s">
        <v>350</v>
      </c>
      <c r="J37" s="46" t="s">
        <v>350</v>
      </c>
      <c r="K37" s="5"/>
      <c r="L37" s="9"/>
    </row>
    <row r="38" spans="1:33" ht="78" customHeight="1" x14ac:dyDescent="0.25">
      <c r="A38" s="6"/>
      <c r="B38" s="132">
        <v>295304</v>
      </c>
      <c r="C38" s="132" t="s">
        <v>444</v>
      </c>
      <c r="D38" s="126" t="s">
        <v>14</v>
      </c>
      <c r="E38" s="132" t="s">
        <v>45</v>
      </c>
      <c r="F38" s="132" t="s">
        <v>445</v>
      </c>
      <c r="G38" s="132">
        <v>2</v>
      </c>
      <c r="H38" s="7" t="s">
        <v>378</v>
      </c>
      <c r="I38" s="46" t="s">
        <v>350</v>
      </c>
      <c r="J38" s="128" t="s">
        <v>17</v>
      </c>
      <c r="K38" s="5"/>
      <c r="L38" s="9"/>
      <c r="M38" s="5"/>
      <c r="N38" s="5"/>
      <c r="O38" s="5"/>
      <c r="P38" s="5"/>
      <c r="Q38" s="5"/>
    </row>
    <row r="39" spans="1:33" ht="56.25" customHeight="1" x14ac:dyDescent="0.25">
      <c r="A39" s="6"/>
      <c r="B39" s="132">
        <v>295306</v>
      </c>
      <c r="C39" s="132" t="s">
        <v>446</v>
      </c>
      <c r="D39" s="126" t="s">
        <v>14</v>
      </c>
      <c r="E39" s="132" t="s">
        <v>45</v>
      </c>
      <c r="F39" s="132" t="s">
        <v>447</v>
      </c>
      <c r="G39" s="132">
        <v>6</v>
      </c>
      <c r="H39" s="7" t="s">
        <v>378</v>
      </c>
      <c r="I39" s="46" t="s">
        <v>350</v>
      </c>
      <c r="J39" s="128" t="s">
        <v>17</v>
      </c>
      <c r="K39" s="5"/>
      <c r="L39" s="9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spans="1:33" s="5" customFormat="1" ht="30" customHeight="1" x14ac:dyDescent="0.25">
      <c r="A40" s="6"/>
      <c r="B40" s="132">
        <v>295307</v>
      </c>
      <c r="C40" s="132" t="s">
        <v>448</v>
      </c>
      <c r="D40" s="126" t="s">
        <v>14</v>
      </c>
      <c r="E40" s="132" t="s">
        <v>45</v>
      </c>
      <c r="F40" s="132" t="s">
        <v>449</v>
      </c>
      <c r="G40" s="132">
        <v>3</v>
      </c>
      <c r="H40" s="7" t="s">
        <v>378</v>
      </c>
      <c r="I40" s="46" t="s">
        <v>360</v>
      </c>
      <c r="J40" s="128" t="s">
        <v>17</v>
      </c>
      <c r="L40" s="9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s="5" customFormat="1" ht="30" customHeight="1" x14ac:dyDescent="0.25">
      <c r="A41" s="6"/>
      <c r="B41" s="132">
        <v>375271</v>
      </c>
      <c r="C41" s="132" t="s">
        <v>450</v>
      </c>
      <c r="D41" s="126" t="s">
        <v>405</v>
      </c>
      <c r="E41" s="139" t="s">
        <v>406</v>
      </c>
      <c r="F41" s="132" t="s">
        <v>407</v>
      </c>
      <c r="G41" s="132">
        <v>7</v>
      </c>
      <c r="H41" s="7" t="s">
        <v>378</v>
      </c>
      <c r="I41" s="46" t="s">
        <v>350</v>
      </c>
      <c r="J41" s="128" t="s">
        <v>17</v>
      </c>
      <c r="L41" s="9"/>
      <c r="M41" s="1"/>
      <c r="N41" s="1"/>
      <c r="O41" s="1"/>
      <c r="P41" s="1"/>
      <c r="Q41" s="1"/>
    </row>
    <row r="42" spans="1:33" s="13" customFormat="1" ht="30" customHeight="1" x14ac:dyDescent="0.25">
      <c r="A42" s="133"/>
      <c r="B42" s="132">
        <v>375276</v>
      </c>
      <c r="C42" s="128" t="s">
        <v>451</v>
      </c>
      <c r="D42" s="126" t="s">
        <v>14</v>
      </c>
      <c r="E42" s="132" t="s">
        <v>45</v>
      </c>
      <c r="F42" s="128" t="s">
        <v>452</v>
      </c>
      <c r="G42" s="128">
        <v>2</v>
      </c>
      <c r="H42" s="7" t="s">
        <v>378</v>
      </c>
      <c r="I42" s="46" t="s">
        <v>360</v>
      </c>
      <c r="J42" s="46" t="s">
        <v>360</v>
      </c>
      <c r="K42" s="5"/>
      <c r="L42" s="9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3" ht="37.5" customHeight="1" x14ac:dyDescent="0.25">
      <c r="A43" s="133"/>
      <c r="B43" s="11">
        <v>375291</v>
      </c>
      <c r="C43" s="128" t="s">
        <v>453</v>
      </c>
      <c r="D43" s="126" t="s">
        <v>14</v>
      </c>
      <c r="E43" s="132" t="s">
        <v>45</v>
      </c>
      <c r="F43" s="128" t="s">
        <v>454</v>
      </c>
      <c r="G43" s="128">
        <v>2</v>
      </c>
      <c r="H43" s="9" t="s">
        <v>378</v>
      </c>
      <c r="I43" s="46" t="s">
        <v>350</v>
      </c>
      <c r="J43" s="128" t="s">
        <v>17</v>
      </c>
      <c r="K43" s="5"/>
      <c r="L43" s="9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3" s="5" customFormat="1" ht="30" customHeight="1" x14ac:dyDescent="0.25">
      <c r="A44" s="133"/>
      <c r="B44" s="132">
        <v>375293</v>
      </c>
      <c r="C44" s="132" t="s">
        <v>455</v>
      </c>
      <c r="D44" s="126" t="s">
        <v>14</v>
      </c>
      <c r="E44" s="132" t="s">
        <v>45</v>
      </c>
      <c r="F44" s="132" t="s">
        <v>456</v>
      </c>
      <c r="G44" s="132">
        <v>1</v>
      </c>
      <c r="H44" s="9" t="s">
        <v>378</v>
      </c>
      <c r="I44" s="46" t="s">
        <v>350</v>
      </c>
      <c r="J44" s="128" t="s">
        <v>17</v>
      </c>
      <c r="L44" s="9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37.5" customHeight="1" x14ac:dyDescent="0.25">
      <c r="A45" s="133"/>
      <c r="B45" s="128">
        <v>375294</v>
      </c>
      <c r="C45" s="128" t="s">
        <v>457</v>
      </c>
      <c r="D45" s="126" t="s">
        <v>14</v>
      </c>
      <c r="E45" s="132" t="s">
        <v>45</v>
      </c>
      <c r="F45" s="128" t="s">
        <v>458</v>
      </c>
      <c r="G45" s="128">
        <v>9</v>
      </c>
      <c r="H45" s="9" t="s">
        <v>378</v>
      </c>
      <c r="I45" s="46" t="s">
        <v>350</v>
      </c>
      <c r="J45" s="128" t="s">
        <v>17</v>
      </c>
      <c r="K45" s="5"/>
      <c r="L45" s="9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1:33" s="5" customFormat="1" ht="30" customHeight="1" x14ac:dyDescent="0.25">
      <c r="A46" s="133"/>
      <c r="B46" s="132">
        <v>375301</v>
      </c>
      <c r="C46" s="132" t="s">
        <v>459</v>
      </c>
      <c r="D46" s="28" t="s">
        <v>384</v>
      </c>
      <c r="E46" s="143" t="s">
        <v>385</v>
      </c>
      <c r="F46" s="132" t="s">
        <v>460</v>
      </c>
      <c r="G46" s="132">
        <v>3</v>
      </c>
      <c r="H46" s="9" t="s">
        <v>376</v>
      </c>
      <c r="I46" s="46" t="s">
        <v>350</v>
      </c>
      <c r="J46" s="46" t="s">
        <v>350</v>
      </c>
      <c r="L46" s="9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s="5" customFormat="1" ht="30" customHeight="1" x14ac:dyDescent="0.25">
      <c r="A47" s="20"/>
      <c r="B47" s="128">
        <v>375305</v>
      </c>
      <c r="C47" s="5" t="s">
        <v>461</v>
      </c>
      <c r="D47" s="126" t="s">
        <v>14</v>
      </c>
      <c r="E47" s="132" t="s">
        <v>45</v>
      </c>
      <c r="F47" s="5" t="s">
        <v>462</v>
      </c>
      <c r="G47" s="5">
        <v>1</v>
      </c>
      <c r="H47" s="9" t="s">
        <v>378</v>
      </c>
      <c r="I47" s="46" t="s">
        <v>350</v>
      </c>
      <c r="J47" s="128" t="s">
        <v>17</v>
      </c>
      <c r="L47" s="9"/>
    </row>
    <row r="48" spans="1:33" s="5" customFormat="1" ht="30" customHeight="1" x14ac:dyDescent="0.25">
      <c r="A48" s="133"/>
      <c r="B48" s="128">
        <v>375308</v>
      </c>
      <c r="C48" s="128" t="s">
        <v>463</v>
      </c>
      <c r="D48" s="126" t="s">
        <v>14</v>
      </c>
      <c r="E48" s="132" t="s">
        <v>45</v>
      </c>
      <c r="F48" s="128" t="s">
        <v>464</v>
      </c>
      <c r="G48" s="128">
        <v>1</v>
      </c>
      <c r="H48" s="7" t="s">
        <v>378</v>
      </c>
      <c r="I48" s="46" t="s">
        <v>350</v>
      </c>
      <c r="J48" s="128" t="s">
        <v>17</v>
      </c>
      <c r="L48" s="9"/>
    </row>
    <row r="49" spans="1:33" s="5" customFormat="1" ht="30" customHeight="1" x14ac:dyDescent="0.25">
      <c r="A49" s="133"/>
      <c r="B49" s="128">
        <v>375310</v>
      </c>
      <c r="C49" s="128" t="s">
        <v>465</v>
      </c>
      <c r="D49" s="126" t="s">
        <v>14</v>
      </c>
      <c r="E49" s="132" t="s">
        <v>45</v>
      </c>
      <c r="F49" s="128" t="s">
        <v>466</v>
      </c>
      <c r="G49" s="128">
        <v>1</v>
      </c>
      <c r="H49" s="9" t="s">
        <v>378</v>
      </c>
      <c r="I49" s="46" t="s">
        <v>350</v>
      </c>
      <c r="J49" s="128" t="s">
        <v>17</v>
      </c>
      <c r="L49" s="9"/>
    </row>
    <row r="50" spans="1:33" s="5" customFormat="1" ht="30" customHeight="1" x14ac:dyDescent="0.25">
      <c r="A50" s="133"/>
      <c r="B50" s="132">
        <v>375312</v>
      </c>
      <c r="C50" s="30" t="s">
        <v>467</v>
      </c>
      <c r="D50" s="126" t="s">
        <v>14</v>
      </c>
      <c r="E50" s="132" t="s">
        <v>45</v>
      </c>
      <c r="F50" s="132" t="s">
        <v>468</v>
      </c>
      <c r="G50" s="132">
        <v>1</v>
      </c>
      <c r="H50" s="9" t="s">
        <v>378</v>
      </c>
      <c r="I50" s="46" t="s">
        <v>350</v>
      </c>
      <c r="J50" s="128" t="s">
        <v>17</v>
      </c>
      <c r="L50" s="9"/>
    </row>
    <row r="51" spans="1:33" s="5" customFormat="1" ht="30" customHeight="1" x14ac:dyDescent="0.25">
      <c r="A51" s="133"/>
      <c r="B51" s="128">
        <v>375321</v>
      </c>
      <c r="C51" s="128" t="s">
        <v>469</v>
      </c>
      <c r="D51" s="126" t="s">
        <v>14</v>
      </c>
      <c r="E51" s="132" t="s">
        <v>45</v>
      </c>
      <c r="F51" s="128" t="s">
        <v>470</v>
      </c>
      <c r="G51" s="128">
        <v>1</v>
      </c>
      <c r="H51" s="9" t="s">
        <v>376</v>
      </c>
      <c r="I51" s="46" t="s">
        <v>350</v>
      </c>
      <c r="J51" s="46" t="s">
        <v>350</v>
      </c>
      <c r="L51" s="9"/>
      <c r="P51" s="128"/>
    </row>
    <row r="52" spans="1:33" s="5" customFormat="1" ht="30" customHeight="1" x14ac:dyDescent="0.25">
      <c r="A52" s="133"/>
      <c r="B52" s="128">
        <v>375324</v>
      </c>
      <c r="C52" s="128" t="s">
        <v>471</v>
      </c>
      <c r="D52" s="126" t="s">
        <v>14</v>
      </c>
      <c r="E52" s="132" t="s">
        <v>45</v>
      </c>
      <c r="F52" s="128" t="s">
        <v>472</v>
      </c>
      <c r="G52" s="128">
        <v>1</v>
      </c>
      <c r="H52" s="9" t="s">
        <v>378</v>
      </c>
      <c r="I52" s="46" t="s">
        <v>350</v>
      </c>
      <c r="J52" s="128" t="s">
        <v>17</v>
      </c>
      <c r="L52" s="9"/>
    </row>
    <row r="53" spans="1:33" s="5" customFormat="1" ht="30" customHeight="1" x14ac:dyDescent="0.25">
      <c r="A53" s="133"/>
      <c r="B53" s="128">
        <v>375325</v>
      </c>
      <c r="C53" s="128" t="s">
        <v>473</v>
      </c>
      <c r="D53" s="126" t="s">
        <v>14</v>
      </c>
      <c r="E53" s="132" t="s">
        <v>45</v>
      </c>
      <c r="F53" s="128" t="s">
        <v>474</v>
      </c>
      <c r="G53" s="128">
        <v>1</v>
      </c>
      <c r="H53" s="9" t="s">
        <v>378</v>
      </c>
      <c r="I53" s="46" t="s">
        <v>350</v>
      </c>
      <c r="J53" s="128" t="s">
        <v>17</v>
      </c>
      <c r="L53" s="9"/>
    </row>
    <row r="54" spans="1:33" s="5" customFormat="1" ht="30" customHeight="1" x14ac:dyDescent="0.25">
      <c r="A54" s="133"/>
      <c r="B54" s="128">
        <v>375326</v>
      </c>
      <c r="C54" s="128" t="s">
        <v>475</v>
      </c>
      <c r="D54" s="126" t="s">
        <v>14</v>
      </c>
      <c r="E54" s="132" t="s">
        <v>45</v>
      </c>
      <c r="F54" s="128" t="s">
        <v>476</v>
      </c>
      <c r="G54" s="128">
        <v>1</v>
      </c>
      <c r="H54" s="9" t="s">
        <v>378</v>
      </c>
      <c r="I54" s="46" t="s">
        <v>350</v>
      </c>
      <c r="J54" s="128" t="s">
        <v>17</v>
      </c>
      <c r="L54" s="9"/>
    </row>
    <row r="55" spans="1:33" s="19" customFormat="1" ht="30" customHeight="1" x14ac:dyDescent="0.25">
      <c r="A55" s="133"/>
      <c r="B55" s="128">
        <v>375327</v>
      </c>
      <c r="C55" s="128" t="s">
        <v>477</v>
      </c>
      <c r="D55" s="126" t="s">
        <v>14</v>
      </c>
      <c r="E55" s="132" t="s">
        <v>45</v>
      </c>
      <c r="F55" s="128" t="s">
        <v>478</v>
      </c>
      <c r="G55" s="128">
        <v>1</v>
      </c>
      <c r="H55" s="9" t="s">
        <v>378</v>
      </c>
      <c r="I55" s="46" t="s">
        <v>350</v>
      </c>
      <c r="J55" s="128" t="s">
        <v>17</v>
      </c>
      <c r="K55" s="5"/>
      <c r="L55" s="9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3" ht="30" customHeight="1" x14ac:dyDescent="0.25">
      <c r="A56" s="133"/>
      <c r="B56" s="128">
        <v>375328</v>
      </c>
      <c r="C56" s="128" t="s">
        <v>479</v>
      </c>
      <c r="D56" s="126" t="s">
        <v>14</v>
      </c>
      <c r="E56" s="132" t="s">
        <v>45</v>
      </c>
      <c r="F56" s="128" t="s">
        <v>480</v>
      </c>
      <c r="G56" s="128">
        <v>1</v>
      </c>
      <c r="H56" s="9" t="s">
        <v>378</v>
      </c>
      <c r="I56" s="46" t="s">
        <v>350</v>
      </c>
      <c r="J56" s="128" t="s">
        <v>17</v>
      </c>
      <c r="K56" s="5"/>
      <c r="L56" s="9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1:33" s="5" customFormat="1" ht="30" customHeight="1" x14ac:dyDescent="0.25">
      <c r="A57" s="133"/>
      <c r="B57" s="128">
        <v>375331</v>
      </c>
      <c r="C57" s="128" t="s">
        <v>481</v>
      </c>
      <c r="D57" s="126" t="s">
        <v>482</v>
      </c>
      <c r="E57" s="139" t="s">
        <v>483</v>
      </c>
      <c r="F57" s="128" t="s">
        <v>484</v>
      </c>
      <c r="G57" s="128">
        <v>1</v>
      </c>
      <c r="H57" s="9" t="s">
        <v>378</v>
      </c>
      <c r="I57" s="46" t="s">
        <v>350</v>
      </c>
      <c r="J57" s="128" t="s">
        <v>17</v>
      </c>
      <c r="L57" s="9"/>
    </row>
    <row r="58" spans="1:33" s="5" customFormat="1" ht="30" customHeight="1" x14ac:dyDescent="0.25">
      <c r="A58" s="133"/>
      <c r="B58" s="128">
        <v>375335</v>
      </c>
      <c r="C58" s="128" t="s">
        <v>485</v>
      </c>
      <c r="D58" s="126" t="s">
        <v>14</v>
      </c>
      <c r="E58" s="132" t="s">
        <v>45</v>
      </c>
      <c r="F58" s="128" t="s">
        <v>486</v>
      </c>
      <c r="G58" s="132">
        <v>3</v>
      </c>
      <c r="H58" s="7" t="s">
        <v>378</v>
      </c>
      <c r="I58" s="46" t="s">
        <v>360</v>
      </c>
      <c r="J58" s="128" t="s">
        <v>17</v>
      </c>
      <c r="L58" s="9"/>
    </row>
    <row r="59" spans="1:33" ht="30" customHeight="1" x14ac:dyDescent="0.25">
      <c r="A59" s="133"/>
      <c r="B59" s="128">
        <v>375340</v>
      </c>
      <c r="C59" s="128" t="s">
        <v>487</v>
      </c>
      <c r="D59" s="126" t="s">
        <v>14</v>
      </c>
      <c r="E59" s="132" t="s">
        <v>45</v>
      </c>
      <c r="F59" s="128" t="s">
        <v>488</v>
      </c>
      <c r="G59" s="128">
        <v>5</v>
      </c>
      <c r="H59" s="9" t="s">
        <v>378</v>
      </c>
      <c r="I59" s="46" t="s">
        <v>350</v>
      </c>
      <c r="J59" s="128" t="s">
        <v>17</v>
      </c>
      <c r="K59" s="5"/>
      <c r="L59" s="9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spans="1:33" ht="30" customHeight="1" x14ac:dyDescent="0.25">
      <c r="A60" s="133"/>
      <c r="B60" s="128">
        <v>375351</v>
      </c>
      <c r="C60" s="128" t="s">
        <v>489</v>
      </c>
      <c r="D60" s="126" t="s">
        <v>141</v>
      </c>
      <c r="E60" s="139" t="s">
        <v>142</v>
      </c>
      <c r="F60" s="128" t="s">
        <v>490</v>
      </c>
      <c r="G60" s="128">
        <v>1</v>
      </c>
      <c r="H60" s="21" t="s">
        <v>378</v>
      </c>
      <c r="I60" s="46" t="s">
        <v>350</v>
      </c>
      <c r="J60" s="128" t="s">
        <v>17</v>
      </c>
      <c r="K60" s="5"/>
      <c r="L60" s="9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</row>
    <row r="61" spans="1:33" s="5" customFormat="1" ht="30" customHeight="1" x14ac:dyDescent="0.25">
      <c r="A61" s="133"/>
      <c r="B61" s="128">
        <v>375354</v>
      </c>
      <c r="C61" s="128" t="s">
        <v>491</v>
      </c>
      <c r="D61" s="126" t="s">
        <v>14</v>
      </c>
      <c r="E61" s="132" t="s">
        <v>45</v>
      </c>
      <c r="F61" s="128" t="s">
        <v>492</v>
      </c>
      <c r="G61" s="128">
        <v>1</v>
      </c>
      <c r="H61" s="21" t="s">
        <v>378</v>
      </c>
      <c r="I61" s="46" t="s">
        <v>350</v>
      </c>
      <c r="J61" s="128" t="s">
        <v>17</v>
      </c>
      <c r="L61" s="9"/>
    </row>
    <row r="62" spans="1:33" ht="30" customHeight="1" x14ac:dyDescent="0.25">
      <c r="A62" s="133"/>
      <c r="B62" s="128">
        <v>375357</v>
      </c>
      <c r="C62" s="128" t="s">
        <v>493</v>
      </c>
      <c r="D62" s="126" t="s">
        <v>14</v>
      </c>
      <c r="E62" s="132" t="s">
        <v>45</v>
      </c>
      <c r="F62" s="128" t="s">
        <v>494</v>
      </c>
      <c r="G62" s="128">
        <v>2</v>
      </c>
      <c r="H62" s="21" t="s">
        <v>378</v>
      </c>
      <c r="I62" s="46" t="s">
        <v>350</v>
      </c>
      <c r="J62" s="128" t="s">
        <v>17</v>
      </c>
      <c r="K62" s="5"/>
      <c r="L62" s="9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</row>
    <row r="63" spans="1:33" ht="30" customHeight="1" x14ac:dyDescent="0.25">
      <c r="A63" s="133"/>
      <c r="B63" s="128">
        <v>375358</v>
      </c>
      <c r="C63" s="128" t="s">
        <v>495</v>
      </c>
      <c r="D63" s="126" t="s">
        <v>496</v>
      </c>
      <c r="E63" s="139" t="s">
        <v>497</v>
      </c>
      <c r="F63" s="128" t="s">
        <v>498</v>
      </c>
      <c r="G63" s="128">
        <v>2</v>
      </c>
      <c r="H63" s="21" t="s">
        <v>378</v>
      </c>
      <c r="I63" s="46" t="s">
        <v>350</v>
      </c>
      <c r="J63" s="128" t="s">
        <v>17</v>
      </c>
      <c r="K63" s="5"/>
      <c r="L63" s="9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</row>
    <row r="64" spans="1:33" ht="81.75" customHeight="1" x14ac:dyDescent="0.25">
      <c r="A64" s="133"/>
      <c r="B64" s="128">
        <v>375363</v>
      </c>
      <c r="C64" s="128" t="s">
        <v>499</v>
      </c>
      <c r="D64" s="126" t="s">
        <v>14</v>
      </c>
      <c r="E64" s="132" t="s">
        <v>45</v>
      </c>
      <c r="F64" s="128" t="s">
        <v>500</v>
      </c>
      <c r="G64" s="128">
        <v>8</v>
      </c>
      <c r="H64" s="9" t="s">
        <v>501</v>
      </c>
      <c r="I64" s="46" t="s">
        <v>350</v>
      </c>
      <c r="J64" s="46" t="s">
        <v>350</v>
      </c>
      <c r="K64" s="5"/>
      <c r="L64" s="9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</row>
    <row r="65" spans="1:33" ht="57.75" customHeight="1" x14ac:dyDescent="0.25">
      <c r="A65" s="133"/>
      <c r="B65" s="128">
        <v>375364</v>
      </c>
      <c r="C65" s="128" t="s">
        <v>502</v>
      </c>
      <c r="D65" s="126" t="s">
        <v>14</v>
      </c>
      <c r="E65" s="132" t="s">
        <v>45</v>
      </c>
      <c r="F65" s="128" t="s">
        <v>503</v>
      </c>
      <c r="G65" s="128">
        <v>1</v>
      </c>
      <c r="H65" s="9" t="s">
        <v>376</v>
      </c>
      <c r="I65" s="46" t="s">
        <v>350</v>
      </c>
      <c r="J65" s="46" t="s">
        <v>350</v>
      </c>
      <c r="K65" s="5"/>
      <c r="L65" s="9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 ht="54.75" customHeight="1" x14ac:dyDescent="0.25">
      <c r="A66" s="133"/>
      <c r="B66" s="128">
        <v>375365</v>
      </c>
      <c r="C66" s="128" t="s">
        <v>504</v>
      </c>
      <c r="D66" s="126" t="s">
        <v>14</v>
      </c>
      <c r="E66" s="132" t="s">
        <v>45</v>
      </c>
      <c r="F66" s="128" t="s">
        <v>505</v>
      </c>
      <c r="G66" s="128">
        <v>1</v>
      </c>
      <c r="H66" s="9" t="s">
        <v>376</v>
      </c>
      <c r="I66" s="46" t="s">
        <v>350</v>
      </c>
      <c r="J66" s="46" t="s">
        <v>350</v>
      </c>
      <c r="K66" s="5"/>
      <c r="L66" s="9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</row>
    <row r="67" spans="1:33" ht="57" customHeight="1" x14ac:dyDescent="0.25">
      <c r="A67" s="133"/>
      <c r="B67" s="128">
        <v>375366</v>
      </c>
      <c r="C67" s="128" t="s">
        <v>506</v>
      </c>
      <c r="D67" s="126" t="s">
        <v>14</v>
      </c>
      <c r="E67" s="132" t="s">
        <v>45</v>
      </c>
      <c r="F67" s="128" t="s">
        <v>507</v>
      </c>
      <c r="G67" s="128">
        <v>1</v>
      </c>
      <c r="H67" s="9" t="s">
        <v>376</v>
      </c>
      <c r="I67" s="46" t="s">
        <v>350</v>
      </c>
      <c r="J67" s="46" t="s">
        <v>350</v>
      </c>
      <c r="K67" s="5"/>
      <c r="L67" s="9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</row>
    <row r="68" spans="1:33" ht="39.75" customHeight="1" x14ac:dyDescent="0.25">
      <c r="A68" s="133"/>
      <c r="B68" s="128">
        <v>401158</v>
      </c>
      <c r="C68" s="128" t="s">
        <v>508</v>
      </c>
      <c r="D68" s="126" t="s">
        <v>14</v>
      </c>
      <c r="E68" s="132" t="s">
        <v>45</v>
      </c>
      <c r="F68" s="128" t="s">
        <v>509</v>
      </c>
      <c r="G68" s="128">
        <v>4</v>
      </c>
      <c r="H68" s="9" t="s">
        <v>378</v>
      </c>
      <c r="I68" s="46" t="s">
        <v>360</v>
      </c>
      <c r="J68" s="128" t="s">
        <v>17</v>
      </c>
      <c r="K68" s="5"/>
      <c r="L68" s="9"/>
    </row>
    <row r="69" spans="1:33" s="18" customFormat="1" ht="30" customHeight="1" x14ac:dyDescent="0.25">
      <c r="A69" s="32"/>
      <c r="B69" s="15">
        <v>434215</v>
      </c>
      <c r="C69" s="15" t="s">
        <v>510</v>
      </c>
      <c r="D69" s="126" t="s">
        <v>14</v>
      </c>
      <c r="E69" s="132" t="s">
        <v>45</v>
      </c>
      <c r="F69" s="15" t="s">
        <v>511</v>
      </c>
      <c r="G69" s="15">
        <v>4</v>
      </c>
      <c r="H69" s="9" t="s">
        <v>378</v>
      </c>
      <c r="I69" s="46" t="s">
        <v>350</v>
      </c>
      <c r="J69" s="128" t="s">
        <v>17</v>
      </c>
      <c r="K69" s="5"/>
      <c r="L69" s="9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</row>
    <row r="70" spans="1:33" s="18" customFormat="1" ht="30" customHeight="1" x14ac:dyDescent="0.25">
      <c r="A70" s="32"/>
      <c r="B70" s="15">
        <v>434216</v>
      </c>
      <c r="C70" s="15" t="s">
        <v>512</v>
      </c>
      <c r="D70" s="31" t="s">
        <v>14</v>
      </c>
      <c r="E70" s="132" t="s">
        <v>45</v>
      </c>
      <c r="F70" s="15" t="s">
        <v>513</v>
      </c>
      <c r="G70" s="15">
        <v>6</v>
      </c>
      <c r="H70" s="9" t="s">
        <v>378</v>
      </c>
      <c r="I70" s="46" t="s">
        <v>360</v>
      </c>
      <c r="J70" s="128" t="s">
        <v>17</v>
      </c>
      <c r="K70" s="5"/>
      <c r="L70" s="9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</row>
    <row r="71" spans="1:33" s="18" customFormat="1" ht="30" customHeight="1" x14ac:dyDescent="0.25">
      <c r="A71" s="32"/>
      <c r="B71" s="15">
        <v>434219</v>
      </c>
      <c r="C71" s="15" t="s">
        <v>514</v>
      </c>
      <c r="D71" s="126" t="s">
        <v>14</v>
      </c>
      <c r="E71" s="132" t="s">
        <v>45</v>
      </c>
      <c r="F71" s="15" t="s">
        <v>515</v>
      </c>
      <c r="G71" s="15">
        <v>3</v>
      </c>
      <c r="H71" s="9" t="s">
        <v>378</v>
      </c>
      <c r="I71" s="46" t="s">
        <v>360</v>
      </c>
      <c r="J71" s="128" t="s">
        <v>17</v>
      </c>
      <c r="K71" s="16"/>
      <c r="L71" s="9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</row>
    <row r="72" spans="1:33" s="18" customFormat="1" ht="30" customHeight="1" x14ac:dyDescent="0.25">
      <c r="A72" s="32"/>
      <c r="B72" s="15">
        <v>434220</v>
      </c>
      <c r="C72" s="15" t="s">
        <v>516</v>
      </c>
      <c r="D72" s="126" t="s">
        <v>14</v>
      </c>
      <c r="E72" s="132" t="s">
        <v>45</v>
      </c>
      <c r="F72" s="15" t="s">
        <v>517</v>
      </c>
      <c r="G72" s="15">
        <v>1</v>
      </c>
      <c r="H72" s="9" t="s">
        <v>378</v>
      </c>
      <c r="I72" s="46" t="s">
        <v>350</v>
      </c>
      <c r="J72" s="128" t="s">
        <v>17</v>
      </c>
      <c r="K72" s="16"/>
      <c r="L72" s="9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</row>
    <row r="73" spans="1:33" s="18" customFormat="1" ht="45" customHeight="1" x14ac:dyDescent="0.25">
      <c r="A73" s="32"/>
      <c r="B73" s="15">
        <v>434222</v>
      </c>
      <c r="C73" s="15" t="s">
        <v>518</v>
      </c>
      <c r="D73" s="126" t="s">
        <v>14</v>
      </c>
      <c r="E73" s="132" t="s">
        <v>45</v>
      </c>
      <c r="F73" s="128" t="s">
        <v>519</v>
      </c>
      <c r="G73" s="15">
        <v>2</v>
      </c>
      <c r="H73" s="9" t="s">
        <v>378</v>
      </c>
      <c r="I73" s="46" t="s">
        <v>360</v>
      </c>
      <c r="J73" s="128" t="s">
        <v>17</v>
      </c>
      <c r="K73" s="16"/>
      <c r="L73" s="9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</row>
    <row r="74" spans="1:33" s="18" customFormat="1" ht="30" customHeight="1" x14ac:dyDescent="0.25">
      <c r="A74" s="32"/>
      <c r="B74" s="15">
        <v>434223</v>
      </c>
      <c r="C74" s="15" t="s">
        <v>520</v>
      </c>
      <c r="D74" s="126" t="s">
        <v>14</v>
      </c>
      <c r="E74" s="132" t="s">
        <v>45</v>
      </c>
      <c r="F74" s="128" t="s">
        <v>521</v>
      </c>
      <c r="G74" s="15">
        <v>2</v>
      </c>
      <c r="H74" s="9" t="s">
        <v>378</v>
      </c>
      <c r="I74" s="46" t="s">
        <v>360</v>
      </c>
      <c r="J74" s="128" t="s">
        <v>17</v>
      </c>
      <c r="K74" s="16"/>
      <c r="L74" s="9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</row>
    <row r="75" spans="1:33" s="18" customFormat="1" ht="30" customHeight="1" x14ac:dyDescent="0.25">
      <c r="A75" s="32"/>
      <c r="B75" s="15">
        <v>434225</v>
      </c>
      <c r="C75" s="15" t="s">
        <v>522</v>
      </c>
      <c r="D75" s="126" t="s">
        <v>14</v>
      </c>
      <c r="E75" s="132" t="s">
        <v>45</v>
      </c>
      <c r="F75" s="128" t="s">
        <v>523</v>
      </c>
      <c r="G75" s="15">
        <v>1</v>
      </c>
      <c r="H75" s="9" t="s">
        <v>378</v>
      </c>
      <c r="I75" s="46" t="s">
        <v>350</v>
      </c>
      <c r="J75" s="128" t="s">
        <v>17</v>
      </c>
      <c r="K75" s="16"/>
      <c r="L75" s="9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</row>
    <row r="76" spans="1:33" s="18" customFormat="1" ht="30" customHeight="1" x14ac:dyDescent="0.25">
      <c r="A76" s="32"/>
      <c r="B76" s="15">
        <v>434227</v>
      </c>
      <c r="C76" s="15" t="s">
        <v>524</v>
      </c>
      <c r="D76" s="126" t="s">
        <v>14</v>
      </c>
      <c r="E76" s="132" t="s">
        <v>45</v>
      </c>
      <c r="F76" s="128" t="s">
        <v>525</v>
      </c>
      <c r="G76" s="15">
        <v>1</v>
      </c>
      <c r="H76" s="9" t="s">
        <v>378</v>
      </c>
      <c r="I76" s="46" t="s">
        <v>350</v>
      </c>
      <c r="J76" s="128" t="s">
        <v>17</v>
      </c>
      <c r="K76" s="16"/>
      <c r="L76" s="9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</row>
    <row r="77" spans="1:33" s="18" customFormat="1" ht="30" customHeight="1" x14ac:dyDescent="0.25">
      <c r="A77" s="32"/>
      <c r="B77" s="15">
        <v>434230</v>
      </c>
      <c r="C77" s="15" t="s">
        <v>526</v>
      </c>
      <c r="D77" s="126" t="s">
        <v>14</v>
      </c>
      <c r="E77" s="132" t="s">
        <v>45</v>
      </c>
      <c r="F77" s="128" t="s">
        <v>527</v>
      </c>
      <c r="G77" s="15">
        <v>1</v>
      </c>
      <c r="H77" s="9" t="s">
        <v>378</v>
      </c>
      <c r="I77" s="46" t="s">
        <v>350</v>
      </c>
      <c r="J77" s="128" t="s">
        <v>17</v>
      </c>
      <c r="K77" s="16"/>
      <c r="L77" s="9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</row>
    <row r="78" spans="1:33" s="18" customFormat="1" ht="30" customHeight="1" x14ac:dyDescent="0.25">
      <c r="A78" s="32"/>
      <c r="B78" s="15">
        <v>434231</v>
      </c>
      <c r="C78" s="15" t="s">
        <v>528</v>
      </c>
      <c r="D78" s="31" t="s">
        <v>14</v>
      </c>
      <c r="E78" s="132" t="s">
        <v>45</v>
      </c>
      <c r="F78" s="128" t="s">
        <v>529</v>
      </c>
      <c r="G78" s="15">
        <v>5</v>
      </c>
      <c r="H78" s="9" t="s">
        <v>378</v>
      </c>
      <c r="I78" s="46" t="s">
        <v>360</v>
      </c>
      <c r="J78" s="128" t="s">
        <v>17</v>
      </c>
      <c r="K78" s="16"/>
      <c r="L78" s="9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</row>
    <row r="79" spans="1:33" ht="30" customHeight="1" x14ac:dyDescent="0.25">
      <c r="A79" s="133"/>
      <c r="B79" s="128">
        <v>434234</v>
      </c>
      <c r="C79" s="128" t="s">
        <v>530</v>
      </c>
      <c r="D79" s="126" t="s">
        <v>14</v>
      </c>
      <c r="E79" s="132" t="s">
        <v>45</v>
      </c>
      <c r="F79" s="128" t="s">
        <v>531</v>
      </c>
      <c r="G79" s="128">
        <v>4</v>
      </c>
      <c r="H79" s="9" t="s">
        <v>376</v>
      </c>
      <c r="I79" s="46" t="s">
        <v>350</v>
      </c>
      <c r="J79" s="128" t="s">
        <v>17</v>
      </c>
      <c r="K79" s="16"/>
      <c r="L79" s="9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</row>
    <row r="80" spans="1:33" s="22" customFormat="1" ht="30" customHeight="1" x14ac:dyDescent="0.25">
      <c r="A80" s="133"/>
      <c r="B80" s="128">
        <v>434235</v>
      </c>
      <c r="C80" s="128" t="s">
        <v>532</v>
      </c>
      <c r="D80" s="126" t="s">
        <v>14</v>
      </c>
      <c r="E80" s="132" t="s">
        <v>45</v>
      </c>
      <c r="F80" s="128" t="s">
        <v>533</v>
      </c>
      <c r="G80" s="128">
        <v>1</v>
      </c>
      <c r="H80" s="9" t="s">
        <v>378</v>
      </c>
      <c r="I80" s="46" t="s">
        <v>350</v>
      </c>
      <c r="J80" s="128" t="s">
        <v>17</v>
      </c>
      <c r="K80" s="16"/>
      <c r="L80" s="9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</row>
    <row r="81" spans="1:33" s="22" customFormat="1" ht="57" customHeight="1" x14ac:dyDescent="0.25">
      <c r="A81" s="133"/>
      <c r="B81" s="128">
        <v>434238</v>
      </c>
      <c r="C81" s="128" t="s">
        <v>534</v>
      </c>
      <c r="D81" s="126" t="s">
        <v>535</v>
      </c>
      <c r="E81" s="139" t="s">
        <v>193</v>
      </c>
      <c r="F81" s="128" t="s">
        <v>536</v>
      </c>
      <c r="G81" s="128">
        <v>1</v>
      </c>
      <c r="H81" s="9" t="s">
        <v>376</v>
      </c>
      <c r="I81" s="46" t="s">
        <v>350</v>
      </c>
      <c r="J81" s="46" t="s">
        <v>350</v>
      </c>
      <c r="K81" s="57"/>
      <c r="L81" s="9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</row>
    <row r="82" spans="1:33" s="22" customFormat="1" ht="48" customHeight="1" x14ac:dyDescent="0.25">
      <c r="A82" s="133"/>
      <c r="B82" s="128">
        <v>434239</v>
      </c>
      <c r="C82" s="128" t="s">
        <v>537</v>
      </c>
      <c r="D82" s="126" t="s">
        <v>14</v>
      </c>
      <c r="E82" s="132" t="s">
        <v>45</v>
      </c>
      <c r="F82" s="128" t="s">
        <v>538</v>
      </c>
      <c r="G82" s="128">
        <v>1</v>
      </c>
      <c r="H82" s="9" t="s">
        <v>376</v>
      </c>
      <c r="I82" s="46" t="s">
        <v>350</v>
      </c>
      <c r="J82" s="46" t="s">
        <v>350</v>
      </c>
      <c r="K82" s="5"/>
      <c r="L82" s="9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</row>
    <row r="83" spans="1:33" s="22" customFormat="1" ht="30" customHeight="1" x14ac:dyDescent="0.25">
      <c r="A83" s="133"/>
      <c r="B83" s="128">
        <v>434244</v>
      </c>
      <c r="C83" s="128" t="s">
        <v>539</v>
      </c>
      <c r="D83" s="126" t="s">
        <v>14</v>
      </c>
      <c r="E83" s="132" t="s">
        <v>45</v>
      </c>
      <c r="F83" s="128" t="s">
        <v>540</v>
      </c>
      <c r="G83" s="128">
        <v>1</v>
      </c>
      <c r="H83" s="9" t="s">
        <v>378</v>
      </c>
      <c r="I83" s="46" t="s">
        <v>350</v>
      </c>
      <c r="J83" s="128" t="s">
        <v>17</v>
      </c>
      <c r="K83" s="5"/>
      <c r="L83" s="9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</row>
    <row r="84" spans="1:33" ht="30" customHeight="1" x14ac:dyDescent="0.25">
      <c r="A84" s="133"/>
      <c r="B84" s="128">
        <v>434250</v>
      </c>
      <c r="C84" s="128" t="s">
        <v>541</v>
      </c>
      <c r="D84" s="126" t="s">
        <v>14</v>
      </c>
      <c r="E84" s="132" t="s">
        <v>45</v>
      </c>
      <c r="F84" s="128" t="s">
        <v>542</v>
      </c>
      <c r="G84" s="128">
        <v>1</v>
      </c>
      <c r="H84" s="9" t="s">
        <v>378</v>
      </c>
      <c r="I84" s="46" t="s">
        <v>350</v>
      </c>
      <c r="J84" s="128" t="s">
        <v>17</v>
      </c>
      <c r="K84" s="5"/>
      <c r="L84" s="9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</row>
    <row r="85" spans="1:33" ht="30" customHeight="1" x14ac:dyDescent="0.25">
      <c r="A85" s="133">
        <v>41968</v>
      </c>
      <c r="B85" s="128">
        <v>434252</v>
      </c>
      <c r="C85" s="128" t="s">
        <v>543</v>
      </c>
      <c r="D85" s="126" t="s">
        <v>14</v>
      </c>
      <c r="E85" s="132" t="s">
        <v>45</v>
      </c>
      <c r="F85" s="128" t="s">
        <v>544</v>
      </c>
      <c r="G85" s="128">
        <v>10</v>
      </c>
      <c r="H85" s="9" t="s">
        <v>378</v>
      </c>
      <c r="I85" s="46" t="s">
        <v>360</v>
      </c>
      <c r="J85" s="128" t="s">
        <v>17</v>
      </c>
      <c r="K85" s="5"/>
      <c r="L85" s="9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</row>
    <row r="86" spans="1:33" s="22" customFormat="1" ht="30" customHeight="1" x14ac:dyDescent="0.25">
      <c r="A86" s="133"/>
      <c r="B86" s="128">
        <v>434254</v>
      </c>
      <c r="C86" s="128" t="s">
        <v>545</v>
      </c>
      <c r="D86" s="126" t="s">
        <v>14</v>
      </c>
      <c r="E86" s="132" t="s">
        <v>45</v>
      </c>
      <c r="F86" s="128" t="s">
        <v>546</v>
      </c>
      <c r="G86" s="128">
        <v>1</v>
      </c>
      <c r="H86" s="9" t="s">
        <v>378</v>
      </c>
      <c r="I86" s="46" t="s">
        <v>350</v>
      </c>
      <c r="J86" s="128" t="s">
        <v>17</v>
      </c>
      <c r="K86" s="5"/>
      <c r="L86" s="9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</row>
    <row r="87" spans="1:33" s="22" customFormat="1" ht="30" customHeight="1" x14ac:dyDescent="0.25">
      <c r="A87" s="133"/>
      <c r="B87" s="128">
        <v>434255</v>
      </c>
      <c r="C87" s="128" t="s">
        <v>547</v>
      </c>
      <c r="D87" s="126" t="s">
        <v>14</v>
      </c>
      <c r="E87" s="132" t="s">
        <v>45</v>
      </c>
      <c r="F87" s="128" t="s">
        <v>548</v>
      </c>
      <c r="G87" s="128">
        <v>2</v>
      </c>
      <c r="H87" s="9" t="s">
        <v>378</v>
      </c>
      <c r="I87" s="46" t="s">
        <v>360</v>
      </c>
      <c r="J87" s="128" t="s">
        <v>17</v>
      </c>
      <c r="K87" s="5"/>
      <c r="L87" s="9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</row>
    <row r="88" spans="1:33" s="22" customFormat="1" ht="45.75" customHeight="1" x14ac:dyDescent="0.25">
      <c r="A88" s="133"/>
      <c r="B88" s="128">
        <v>434265</v>
      </c>
      <c r="C88" s="128" t="s">
        <v>549</v>
      </c>
      <c r="D88" s="126" t="s">
        <v>550</v>
      </c>
      <c r="E88" s="139" t="s">
        <v>551</v>
      </c>
      <c r="F88" s="128" t="s">
        <v>552</v>
      </c>
      <c r="G88" s="128">
        <v>2</v>
      </c>
      <c r="H88" s="21" t="s">
        <v>378</v>
      </c>
      <c r="I88" s="46" t="s">
        <v>350</v>
      </c>
      <c r="J88" s="128" t="s">
        <v>17</v>
      </c>
      <c r="K88" s="5"/>
      <c r="L88" s="9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</row>
    <row r="89" spans="1:33" s="22" customFormat="1" ht="30" customHeight="1" x14ac:dyDescent="0.25">
      <c r="A89" s="133"/>
      <c r="B89" s="128">
        <v>434269</v>
      </c>
      <c r="C89" s="128" t="s">
        <v>553</v>
      </c>
      <c r="D89" s="126" t="s">
        <v>14</v>
      </c>
      <c r="E89" s="132" t="s">
        <v>45</v>
      </c>
      <c r="F89" s="128" t="s">
        <v>554</v>
      </c>
      <c r="G89" s="128">
        <v>1</v>
      </c>
      <c r="H89" s="21" t="s">
        <v>378</v>
      </c>
      <c r="I89" s="46" t="s">
        <v>350</v>
      </c>
      <c r="J89" s="128" t="s">
        <v>17</v>
      </c>
      <c r="K89" s="5"/>
      <c r="L89" s="9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</row>
    <row r="90" spans="1:33" s="22" customFormat="1" ht="30" customHeight="1" x14ac:dyDescent="0.25">
      <c r="A90" s="133"/>
      <c r="B90" s="128">
        <v>434270</v>
      </c>
      <c r="C90" s="128" t="s">
        <v>555</v>
      </c>
      <c r="D90" s="126" t="s">
        <v>14</v>
      </c>
      <c r="E90" s="132" t="s">
        <v>45</v>
      </c>
      <c r="F90" s="128" t="s">
        <v>556</v>
      </c>
      <c r="G90" s="128">
        <v>2</v>
      </c>
      <c r="H90" s="21" t="s">
        <v>378</v>
      </c>
      <c r="I90" s="46" t="s">
        <v>350</v>
      </c>
      <c r="J90" s="128" t="s">
        <v>17</v>
      </c>
      <c r="K90" s="5"/>
      <c r="L90" s="9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</row>
    <row r="91" spans="1:33" s="22" customFormat="1" ht="30" customHeight="1" x14ac:dyDescent="0.25">
      <c r="A91" s="133"/>
      <c r="B91" s="128">
        <v>434274</v>
      </c>
      <c r="C91" s="128" t="s">
        <v>557</v>
      </c>
      <c r="D91" s="126" t="s">
        <v>14</v>
      </c>
      <c r="E91" s="132" t="s">
        <v>45</v>
      </c>
      <c r="F91" s="128" t="s">
        <v>558</v>
      </c>
      <c r="G91" s="128">
        <v>2</v>
      </c>
      <c r="H91" s="21" t="s">
        <v>378</v>
      </c>
      <c r="I91" s="46" t="s">
        <v>360</v>
      </c>
      <c r="J91" s="128" t="s">
        <v>17</v>
      </c>
      <c r="K91" s="5"/>
      <c r="L91" s="9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</row>
    <row r="92" spans="1:33" s="22" customFormat="1" ht="30" customHeight="1" x14ac:dyDescent="0.25">
      <c r="A92" s="133"/>
      <c r="B92" s="128">
        <v>434275</v>
      </c>
      <c r="C92" s="128" t="s">
        <v>559</v>
      </c>
      <c r="D92" s="126" t="s">
        <v>14</v>
      </c>
      <c r="E92" s="132" t="s">
        <v>45</v>
      </c>
      <c r="F92" s="128" t="s">
        <v>560</v>
      </c>
      <c r="G92" s="128">
        <v>1</v>
      </c>
      <c r="H92" s="21" t="s">
        <v>378</v>
      </c>
      <c r="I92" s="46" t="s">
        <v>350</v>
      </c>
      <c r="J92" s="128" t="s">
        <v>17</v>
      </c>
      <c r="K92" s="5"/>
      <c r="L92" s="9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</row>
    <row r="93" spans="1:33" s="22" customFormat="1" ht="30" customHeight="1" x14ac:dyDescent="0.25">
      <c r="A93" s="133"/>
      <c r="B93" s="128">
        <v>434276</v>
      </c>
      <c r="C93" s="128" t="s">
        <v>561</v>
      </c>
      <c r="D93" s="126" t="s">
        <v>14</v>
      </c>
      <c r="E93" s="132" t="s">
        <v>45</v>
      </c>
      <c r="F93" s="128" t="s">
        <v>562</v>
      </c>
      <c r="G93" s="128">
        <v>5</v>
      </c>
      <c r="H93" s="9" t="s">
        <v>378</v>
      </c>
      <c r="I93" s="46" t="s">
        <v>360</v>
      </c>
      <c r="J93" s="128" t="s">
        <v>17</v>
      </c>
      <c r="K93" s="5"/>
      <c r="L93" s="9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</row>
    <row r="94" spans="1:33" s="22" customFormat="1" ht="30" customHeight="1" x14ac:dyDescent="0.25">
      <c r="A94" s="133"/>
      <c r="B94" s="128">
        <v>434279</v>
      </c>
      <c r="C94" s="128" t="s">
        <v>563</v>
      </c>
      <c r="D94" s="126" t="s">
        <v>14</v>
      </c>
      <c r="E94" s="132" t="s">
        <v>45</v>
      </c>
      <c r="F94" s="128" t="s">
        <v>538</v>
      </c>
      <c r="G94" s="128">
        <v>1</v>
      </c>
      <c r="H94" s="9" t="s">
        <v>378</v>
      </c>
      <c r="I94" s="46" t="s">
        <v>350</v>
      </c>
      <c r="J94" s="128" t="s">
        <v>17</v>
      </c>
      <c r="K94" s="5"/>
      <c r="L94" s="9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1:33" s="22" customFormat="1" ht="30" customHeight="1" x14ac:dyDescent="0.25">
      <c r="A95" s="133"/>
      <c r="B95" s="128">
        <v>434280</v>
      </c>
      <c r="C95" s="128" t="s">
        <v>564</v>
      </c>
      <c r="D95" s="126" t="s">
        <v>14</v>
      </c>
      <c r="E95" s="132" t="s">
        <v>45</v>
      </c>
      <c r="F95" s="128" t="s">
        <v>565</v>
      </c>
      <c r="G95" s="128">
        <v>1</v>
      </c>
      <c r="H95" s="21" t="s">
        <v>378</v>
      </c>
      <c r="I95" s="46" t="s">
        <v>350</v>
      </c>
      <c r="J95" s="128" t="s">
        <v>17</v>
      </c>
      <c r="K95" s="5"/>
      <c r="L95" s="9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</row>
    <row r="96" spans="1:33" s="22" customFormat="1" ht="31.5" customHeight="1" x14ac:dyDescent="0.25">
      <c r="A96" s="133"/>
      <c r="B96" s="128">
        <v>434281</v>
      </c>
      <c r="C96" s="128" t="s">
        <v>566</v>
      </c>
      <c r="D96" s="126" t="s">
        <v>567</v>
      </c>
      <c r="E96" s="139" t="s">
        <v>568</v>
      </c>
      <c r="F96" s="128" t="s">
        <v>569</v>
      </c>
      <c r="G96" s="128">
        <v>1</v>
      </c>
      <c r="H96" s="9" t="s">
        <v>378</v>
      </c>
      <c r="I96" s="46" t="s">
        <v>350</v>
      </c>
      <c r="J96" s="128" t="s">
        <v>17</v>
      </c>
      <c r="K96" s="5"/>
      <c r="L96" s="9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</row>
    <row r="97" spans="1:33" s="22" customFormat="1" ht="30" customHeight="1" x14ac:dyDescent="0.25">
      <c r="A97" s="133">
        <v>41934</v>
      </c>
      <c r="B97" s="128">
        <v>434282</v>
      </c>
      <c r="C97" s="128" t="s">
        <v>570</v>
      </c>
      <c r="D97" s="126" t="s">
        <v>14</v>
      </c>
      <c r="E97" s="132" t="s">
        <v>45</v>
      </c>
      <c r="F97" s="128" t="s">
        <v>544</v>
      </c>
      <c r="G97" s="128">
        <v>1</v>
      </c>
      <c r="H97" s="9" t="s">
        <v>378</v>
      </c>
      <c r="I97" s="46" t="s">
        <v>350</v>
      </c>
      <c r="J97" s="128" t="s">
        <v>17</v>
      </c>
      <c r="K97" s="5"/>
      <c r="L97" s="9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</row>
    <row r="98" spans="1:33" ht="31.5" customHeight="1" x14ac:dyDescent="0.25">
      <c r="A98" s="133"/>
      <c r="B98" s="128">
        <v>434283</v>
      </c>
      <c r="C98" s="128" t="s">
        <v>571</v>
      </c>
      <c r="D98" s="126" t="s">
        <v>567</v>
      </c>
      <c r="E98" s="139" t="s">
        <v>568</v>
      </c>
      <c r="F98" s="128" t="s">
        <v>572</v>
      </c>
      <c r="G98" s="128">
        <v>1</v>
      </c>
      <c r="H98" s="21" t="s">
        <v>378</v>
      </c>
      <c r="I98" s="46" t="s">
        <v>350</v>
      </c>
      <c r="J98" s="128" t="s">
        <v>17</v>
      </c>
      <c r="K98" s="5"/>
      <c r="L98" s="9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</row>
    <row r="99" spans="1:33" ht="30" customHeight="1" x14ac:dyDescent="0.25">
      <c r="A99" s="133"/>
      <c r="B99" s="128">
        <v>434285</v>
      </c>
      <c r="C99" s="128" t="s">
        <v>573</v>
      </c>
      <c r="D99" s="126" t="s">
        <v>14</v>
      </c>
      <c r="E99" s="132" t="s">
        <v>45</v>
      </c>
      <c r="F99" s="128" t="s">
        <v>574</v>
      </c>
      <c r="G99" s="128">
        <v>5</v>
      </c>
      <c r="H99" s="9" t="s">
        <v>378</v>
      </c>
      <c r="I99" s="46" t="s">
        <v>350</v>
      </c>
      <c r="J99" s="46" t="s">
        <v>360</v>
      </c>
      <c r="K99" s="5"/>
      <c r="L99" s="9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</row>
    <row r="100" spans="1:33" ht="30.75" customHeight="1" x14ac:dyDescent="0.25">
      <c r="A100" s="133"/>
      <c r="B100" s="128">
        <v>434286</v>
      </c>
      <c r="C100" s="128" t="s">
        <v>575</v>
      </c>
      <c r="D100" s="126" t="s">
        <v>14</v>
      </c>
      <c r="E100" s="132" t="s">
        <v>45</v>
      </c>
      <c r="F100" s="128" t="s">
        <v>576</v>
      </c>
      <c r="G100" s="128">
        <v>1</v>
      </c>
      <c r="H100" s="9" t="s">
        <v>378</v>
      </c>
      <c r="I100" s="46" t="s">
        <v>350</v>
      </c>
      <c r="J100" s="128" t="s">
        <v>17</v>
      </c>
      <c r="K100" s="5"/>
      <c r="L100" s="9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</row>
    <row r="101" spans="1:33" ht="30" customHeight="1" x14ac:dyDescent="0.25">
      <c r="A101" s="133"/>
      <c r="B101" s="128">
        <v>434291</v>
      </c>
      <c r="C101" s="128" t="s">
        <v>577</v>
      </c>
      <c r="D101" s="126" t="s">
        <v>14</v>
      </c>
      <c r="E101" s="132" t="s">
        <v>45</v>
      </c>
      <c r="F101" s="128" t="s">
        <v>578</v>
      </c>
      <c r="G101" s="128">
        <v>1</v>
      </c>
      <c r="H101" s="9" t="s">
        <v>378</v>
      </c>
      <c r="I101" s="46" t="s">
        <v>350</v>
      </c>
      <c r="J101" s="128" t="s">
        <v>17</v>
      </c>
      <c r="K101" s="5"/>
      <c r="L101" s="9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</row>
    <row r="102" spans="1:33" s="22" customFormat="1" ht="30" customHeight="1" x14ac:dyDescent="0.25">
      <c r="A102" s="133"/>
      <c r="B102" s="128">
        <v>434292</v>
      </c>
      <c r="C102" s="128" t="s">
        <v>579</v>
      </c>
      <c r="D102" s="126" t="s">
        <v>14</v>
      </c>
      <c r="E102" s="132" t="s">
        <v>45</v>
      </c>
      <c r="F102" s="128" t="s">
        <v>580</v>
      </c>
      <c r="G102" s="128">
        <v>1</v>
      </c>
      <c r="H102" s="9" t="s">
        <v>378</v>
      </c>
      <c r="I102" s="46" t="s">
        <v>350</v>
      </c>
      <c r="J102" s="128" t="s">
        <v>17</v>
      </c>
      <c r="K102" s="5"/>
      <c r="L102" s="9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</row>
    <row r="103" spans="1:33" ht="30" customHeight="1" x14ac:dyDescent="0.25">
      <c r="A103" s="133"/>
      <c r="B103" s="128">
        <v>434293</v>
      </c>
      <c r="C103" s="128" t="s">
        <v>581</v>
      </c>
      <c r="D103" s="126" t="s">
        <v>14</v>
      </c>
      <c r="E103" s="132" t="s">
        <v>45</v>
      </c>
      <c r="F103" s="128" t="s">
        <v>582</v>
      </c>
      <c r="G103" s="128">
        <v>1</v>
      </c>
      <c r="H103" s="9" t="s">
        <v>378</v>
      </c>
      <c r="I103" s="46" t="s">
        <v>350</v>
      </c>
      <c r="J103" s="128" t="s">
        <v>17</v>
      </c>
      <c r="K103" s="5"/>
      <c r="L103" s="9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</row>
    <row r="104" spans="1:33" ht="30" customHeight="1" x14ac:dyDescent="0.25">
      <c r="A104" s="133"/>
      <c r="B104" s="128">
        <v>434294</v>
      </c>
      <c r="C104" s="128" t="s">
        <v>583</v>
      </c>
      <c r="D104" s="126" t="s">
        <v>14</v>
      </c>
      <c r="E104" s="132" t="s">
        <v>45</v>
      </c>
      <c r="F104" s="128" t="s">
        <v>584</v>
      </c>
      <c r="G104" s="128">
        <v>2</v>
      </c>
      <c r="H104" s="9" t="s">
        <v>378</v>
      </c>
      <c r="I104" s="46" t="s">
        <v>360</v>
      </c>
      <c r="J104" s="128" t="s">
        <v>17</v>
      </c>
      <c r="K104" s="5"/>
      <c r="L104" s="9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</row>
    <row r="105" spans="1:33" ht="30" customHeight="1" x14ac:dyDescent="0.25">
      <c r="A105" s="133"/>
      <c r="B105" s="128">
        <v>434295</v>
      </c>
      <c r="C105" s="128" t="s">
        <v>585</v>
      </c>
      <c r="D105" s="126" t="s">
        <v>14</v>
      </c>
      <c r="E105" s="132" t="s">
        <v>45</v>
      </c>
      <c r="F105" s="128" t="s">
        <v>586</v>
      </c>
      <c r="G105" s="128">
        <v>1</v>
      </c>
      <c r="H105" s="21" t="s">
        <v>378</v>
      </c>
      <c r="I105" s="46" t="s">
        <v>350</v>
      </c>
      <c r="J105" s="128" t="s">
        <v>17</v>
      </c>
      <c r="K105" s="5"/>
      <c r="L105" s="9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</row>
    <row r="106" spans="1:33" ht="30" customHeight="1" x14ac:dyDescent="0.25">
      <c r="A106" s="133"/>
      <c r="B106" s="128">
        <v>434296</v>
      </c>
      <c r="C106" s="128" t="s">
        <v>587</v>
      </c>
      <c r="D106" s="126" t="s">
        <v>14</v>
      </c>
      <c r="E106" s="132" t="s">
        <v>45</v>
      </c>
      <c r="F106" s="128" t="s">
        <v>588</v>
      </c>
      <c r="G106" s="128">
        <v>2</v>
      </c>
      <c r="H106" s="9" t="s">
        <v>378</v>
      </c>
      <c r="I106" s="46" t="s">
        <v>350</v>
      </c>
      <c r="J106" s="46" t="s">
        <v>360</v>
      </c>
      <c r="K106" s="5"/>
      <c r="L106" s="9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</row>
    <row r="107" spans="1:33" ht="30" customHeight="1" x14ac:dyDescent="0.25">
      <c r="A107" s="133"/>
      <c r="B107" s="128">
        <v>434297</v>
      </c>
      <c r="C107" s="128" t="s">
        <v>589</v>
      </c>
      <c r="D107" s="126" t="s">
        <v>14</v>
      </c>
      <c r="E107" s="132" t="s">
        <v>45</v>
      </c>
      <c r="F107" s="128" t="s">
        <v>590</v>
      </c>
      <c r="G107" s="128">
        <v>2</v>
      </c>
      <c r="H107" s="9" t="s">
        <v>378</v>
      </c>
      <c r="I107" s="46" t="s">
        <v>350</v>
      </c>
      <c r="J107" s="128" t="s">
        <v>17</v>
      </c>
      <c r="K107" s="5"/>
      <c r="L107" s="9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</row>
    <row r="108" spans="1:33" ht="30" customHeight="1" x14ac:dyDescent="0.25">
      <c r="A108" s="133"/>
      <c r="B108" s="128">
        <v>434298</v>
      </c>
      <c r="C108" s="128" t="s">
        <v>591</v>
      </c>
      <c r="D108" s="126" t="s">
        <v>14</v>
      </c>
      <c r="E108" s="132" t="s">
        <v>45</v>
      </c>
      <c r="F108" s="128" t="s">
        <v>590</v>
      </c>
      <c r="G108" s="128">
        <v>2</v>
      </c>
      <c r="H108" s="9" t="s">
        <v>378</v>
      </c>
      <c r="I108" s="46" t="s">
        <v>360</v>
      </c>
      <c r="J108" s="128" t="s">
        <v>17</v>
      </c>
      <c r="K108" s="5"/>
      <c r="L108" s="9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</row>
    <row r="109" spans="1:33" ht="30" customHeight="1" x14ac:dyDescent="0.25">
      <c r="A109" s="133">
        <v>41962</v>
      </c>
      <c r="B109" s="128">
        <v>434299</v>
      </c>
      <c r="C109" s="128" t="s">
        <v>592</v>
      </c>
      <c r="D109" s="126" t="s">
        <v>14</v>
      </c>
      <c r="E109" s="132" t="s">
        <v>45</v>
      </c>
      <c r="F109" s="128" t="s">
        <v>593</v>
      </c>
      <c r="G109" s="128">
        <v>1</v>
      </c>
      <c r="H109" s="9" t="s">
        <v>378</v>
      </c>
      <c r="I109" s="46" t="s">
        <v>350</v>
      </c>
      <c r="J109" s="128" t="s">
        <v>17</v>
      </c>
      <c r="K109" s="5"/>
      <c r="L109" s="9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</row>
    <row r="110" spans="1:33" ht="30" customHeight="1" x14ac:dyDescent="0.25">
      <c r="A110" s="133"/>
      <c r="B110" s="128">
        <v>434301</v>
      </c>
      <c r="C110" s="128" t="s">
        <v>594</v>
      </c>
      <c r="D110" s="126" t="s">
        <v>14</v>
      </c>
      <c r="E110" s="132" t="s">
        <v>45</v>
      </c>
      <c r="F110" s="128" t="s">
        <v>595</v>
      </c>
      <c r="G110" s="128">
        <v>1</v>
      </c>
      <c r="H110" s="9" t="s">
        <v>378</v>
      </c>
      <c r="I110" s="46" t="s">
        <v>350</v>
      </c>
      <c r="J110" s="128" t="s">
        <v>17</v>
      </c>
      <c r="K110" s="5"/>
      <c r="L110" s="9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</row>
    <row r="111" spans="1:33" ht="30" customHeight="1" x14ac:dyDescent="0.25">
      <c r="A111" s="133"/>
      <c r="B111" s="128">
        <v>434304</v>
      </c>
      <c r="C111" s="128" t="s">
        <v>596</v>
      </c>
      <c r="D111" s="126" t="s">
        <v>14</v>
      </c>
      <c r="E111" s="132" t="s">
        <v>45</v>
      </c>
      <c r="F111" s="128" t="s">
        <v>597</v>
      </c>
      <c r="G111" s="128">
        <v>1</v>
      </c>
      <c r="H111" s="9" t="s">
        <v>376</v>
      </c>
      <c r="I111" s="46" t="s">
        <v>350</v>
      </c>
      <c r="J111" s="46" t="s">
        <v>350</v>
      </c>
      <c r="K111" s="5"/>
      <c r="L111" s="9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</row>
    <row r="112" spans="1:33" ht="30" customHeight="1" x14ac:dyDescent="0.25">
      <c r="A112" s="133"/>
      <c r="B112" s="128">
        <v>434305</v>
      </c>
      <c r="C112" s="128" t="s">
        <v>598</v>
      </c>
      <c r="D112" s="126" t="s">
        <v>14</v>
      </c>
      <c r="E112" s="132" t="s">
        <v>45</v>
      </c>
      <c r="F112" s="128" t="s">
        <v>597</v>
      </c>
      <c r="G112" s="128">
        <v>2</v>
      </c>
      <c r="H112" s="9" t="s">
        <v>378</v>
      </c>
      <c r="I112" s="46" t="s">
        <v>350</v>
      </c>
      <c r="J112" s="128" t="s">
        <v>17</v>
      </c>
      <c r="K112" s="5"/>
      <c r="L112" s="9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</row>
    <row r="113" spans="1:33" s="22" customFormat="1" ht="30" customHeight="1" x14ac:dyDescent="0.25">
      <c r="A113" s="133"/>
      <c r="B113" s="128">
        <v>434306</v>
      </c>
      <c r="C113" s="128" t="s">
        <v>599</v>
      </c>
      <c r="D113" s="126" t="s">
        <v>14</v>
      </c>
      <c r="E113" s="132" t="s">
        <v>45</v>
      </c>
      <c r="F113" s="128" t="s">
        <v>600</v>
      </c>
      <c r="G113" s="128">
        <v>4</v>
      </c>
      <c r="H113" s="9" t="s">
        <v>378</v>
      </c>
      <c r="I113" s="46" t="s">
        <v>360</v>
      </c>
      <c r="J113" s="128" t="s">
        <v>17</v>
      </c>
      <c r="K113" s="5"/>
      <c r="L113" s="9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</row>
    <row r="114" spans="1:33" s="22" customFormat="1" ht="30" customHeight="1" x14ac:dyDescent="0.25">
      <c r="A114" s="133"/>
      <c r="B114" s="128">
        <v>434307</v>
      </c>
      <c r="C114" s="128" t="s">
        <v>601</v>
      </c>
      <c r="D114" s="126" t="s">
        <v>14</v>
      </c>
      <c r="E114" s="132" t="s">
        <v>45</v>
      </c>
      <c r="F114" s="128" t="s">
        <v>602</v>
      </c>
      <c r="G114" s="128">
        <v>1</v>
      </c>
      <c r="H114" s="9" t="s">
        <v>378</v>
      </c>
      <c r="I114" s="46" t="s">
        <v>350</v>
      </c>
      <c r="J114" s="128" t="s">
        <v>17</v>
      </c>
      <c r="K114" s="5"/>
      <c r="L114" s="9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</row>
    <row r="115" spans="1:33" ht="30" customHeight="1" x14ac:dyDescent="0.25">
      <c r="A115" s="133"/>
      <c r="B115" s="128">
        <v>434310</v>
      </c>
      <c r="C115" s="128" t="s">
        <v>603</v>
      </c>
      <c r="D115" s="126" t="s">
        <v>14</v>
      </c>
      <c r="E115" s="132" t="s">
        <v>45</v>
      </c>
      <c r="F115" s="128" t="s">
        <v>604</v>
      </c>
      <c r="G115" s="128">
        <v>1</v>
      </c>
      <c r="H115" s="9" t="s">
        <v>378</v>
      </c>
      <c r="I115" s="46" t="s">
        <v>350</v>
      </c>
      <c r="J115" s="128" t="s">
        <v>17</v>
      </c>
      <c r="K115" s="5"/>
      <c r="L115" s="9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</row>
    <row r="116" spans="1:33" ht="30" customHeight="1" x14ac:dyDescent="0.25">
      <c r="A116" s="133"/>
      <c r="B116" s="128">
        <v>434311</v>
      </c>
      <c r="C116" s="128" t="s">
        <v>605</v>
      </c>
      <c r="D116" s="126" t="s">
        <v>14</v>
      </c>
      <c r="E116" s="132" t="s">
        <v>45</v>
      </c>
      <c r="F116" s="128" t="s">
        <v>606</v>
      </c>
      <c r="G116" s="128">
        <v>7</v>
      </c>
      <c r="H116" s="9" t="s">
        <v>378</v>
      </c>
      <c r="I116" s="46" t="s">
        <v>350</v>
      </c>
      <c r="J116" s="128" t="s">
        <v>17</v>
      </c>
      <c r="K116" s="5"/>
      <c r="L116" s="9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</row>
    <row r="117" spans="1:33" ht="45" customHeight="1" x14ac:dyDescent="0.25">
      <c r="A117" s="133"/>
      <c r="B117" s="128">
        <v>434313</v>
      </c>
      <c r="C117" s="128" t="s">
        <v>607</v>
      </c>
      <c r="D117" s="126" t="s">
        <v>14</v>
      </c>
      <c r="E117" s="132" t="s">
        <v>45</v>
      </c>
      <c r="F117" s="128" t="s">
        <v>608</v>
      </c>
      <c r="G117" s="128">
        <v>1</v>
      </c>
      <c r="H117" s="9" t="s">
        <v>378</v>
      </c>
      <c r="I117" s="46" t="s">
        <v>350</v>
      </c>
      <c r="J117" s="128" t="s">
        <v>17</v>
      </c>
      <c r="K117" s="5"/>
      <c r="L117" s="9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</row>
    <row r="118" spans="1:33" ht="30" customHeight="1" x14ac:dyDescent="0.25">
      <c r="A118" s="133"/>
      <c r="B118" s="128">
        <v>458781</v>
      </c>
      <c r="C118" s="128" t="s">
        <v>609</v>
      </c>
      <c r="D118" s="126" t="s">
        <v>14</v>
      </c>
      <c r="E118" s="132" t="s">
        <v>45</v>
      </c>
      <c r="F118" s="128" t="s">
        <v>610</v>
      </c>
      <c r="G118" s="128">
        <v>1</v>
      </c>
      <c r="H118" s="9" t="s">
        <v>378</v>
      </c>
      <c r="I118" s="46" t="s">
        <v>350</v>
      </c>
      <c r="J118" s="128" t="s">
        <v>17</v>
      </c>
      <c r="K118" s="5"/>
      <c r="L118" s="9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</row>
    <row r="119" spans="1:33" ht="45" customHeight="1" x14ac:dyDescent="0.25">
      <c r="A119" s="133"/>
      <c r="B119" s="128">
        <v>458786</v>
      </c>
      <c r="C119" s="128" t="s">
        <v>611</v>
      </c>
      <c r="D119" s="126" t="s">
        <v>14</v>
      </c>
      <c r="E119" s="132" t="s">
        <v>45</v>
      </c>
      <c r="F119" s="128" t="s">
        <v>204</v>
      </c>
      <c r="G119" s="128">
        <v>10</v>
      </c>
      <c r="H119" s="9" t="s">
        <v>378</v>
      </c>
      <c r="I119" s="46" t="s">
        <v>350</v>
      </c>
      <c r="J119" s="128" t="s">
        <v>17</v>
      </c>
      <c r="K119" s="5"/>
      <c r="L119" s="9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</row>
    <row r="120" spans="1:33" ht="30" customHeight="1" x14ac:dyDescent="0.25">
      <c r="A120" s="133"/>
      <c r="B120" s="128">
        <v>458790</v>
      </c>
      <c r="C120" s="128" t="s">
        <v>612</v>
      </c>
      <c r="D120" s="126" t="s">
        <v>14</v>
      </c>
      <c r="E120" s="132" t="s">
        <v>45</v>
      </c>
      <c r="F120" s="128" t="s">
        <v>613</v>
      </c>
      <c r="G120" s="128">
        <v>4</v>
      </c>
      <c r="H120" s="9" t="s">
        <v>378</v>
      </c>
      <c r="I120" s="46" t="s">
        <v>350</v>
      </c>
      <c r="J120" s="128" t="s">
        <v>17</v>
      </c>
      <c r="K120" s="5"/>
      <c r="L120" s="9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</row>
    <row r="121" spans="1:33" ht="31.5" customHeight="1" x14ac:dyDescent="0.25">
      <c r="A121" s="133"/>
      <c r="B121" s="128">
        <v>458792</v>
      </c>
      <c r="C121" s="128" t="s">
        <v>614</v>
      </c>
      <c r="D121" s="126" t="s">
        <v>615</v>
      </c>
      <c r="E121" s="139" t="s">
        <v>616</v>
      </c>
      <c r="F121" s="128" t="s">
        <v>617</v>
      </c>
      <c r="G121" s="128">
        <v>2</v>
      </c>
      <c r="H121" s="9" t="s">
        <v>378</v>
      </c>
      <c r="I121" s="46" t="s">
        <v>350</v>
      </c>
      <c r="J121" s="128" t="s">
        <v>17</v>
      </c>
      <c r="K121" s="5"/>
      <c r="L121" s="9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</row>
    <row r="122" spans="1:33" ht="54" customHeight="1" x14ac:dyDescent="0.25">
      <c r="A122" s="133"/>
      <c r="B122" s="128">
        <v>458793</v>
      </c>
      <c r="C122" s="128" t="s">
        <v>618</v>
      </c>
      <c r="D122" s="126" t="s">
        <v>615</v>
      </c>
      <c r="E122" s="139" t="s">
        <v>616</v>
      </c>
      <c r="F122" s="128" t="s">
        <v>617</v>
      </c>
      <c r="G122" s="128">
        <v>6</v>
      </c>
      <c r="H122" s="9" t="s">
        <v>378</v>
      </c>
      <c r="I122" s="46" t="s">
        <v>360</v>
      </c>
      <c r="J122" s="128" t="s">
        <v>17</v>
      </c>
      <c r="K122" s="5"/>
      <c r="L122" s="9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</row>
    <row r="123" spans="1:33" ht="45" customHeight="1" x14ac:dyDescent="0.25">
      <c r="A123" s="133"/>
      <c r="B123" s="128">
        <v>458795</v>
      </c>
      <c r="C123" s="128" t="s">
        <v>619</v>
      </c>
      <c r="D123" s="126" t="s">
        <v>14</v>
      </c>
      <c r="E123" s="132" t="s">
        <v>45</v>
      </c>
      <c r="F123" s="128" t="s">
        <v>620</v>
      </c>
      <c r="G123" s="128">
        <v>1</v>
      </c>
      <c r="H123" s="9" t="s">
        <v>378</v>
      </c>
      <c r="I123" s="46" t="s">
        <v>350</v>
      </c>
      <c r="J123" s="128" t="s">
        <v>17</v>
      </c>
      <c r="K123" s="5"/>
      <c r="L123" s="9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</row>
    <row r="124" spans="1:33" ht="45" customHeight="1" x14ac:dyDescent="0.25">
      <c r="A124" s="133"/>
      <c r="B124" s="128">
        <v>458797</v>
      </c>
      <c r="C124" s="128" t="s">
        <v>621</v>
      </c>
      <c r="D124" s="126" t="s">
        <v>14</v>
      </c>
      <c r="E124" s="132" t="s">
        <v>45</v>
      </c>
      <c r="F124" s="128" t="s">
        <v>622</v>
      </c>
      <c r="G124" s="128">
        <v>1</v>
      </c>
      <c r="H124" s="9" t="s">
        <v>378</v>
      </c>
      <c r="I124" s="46" t="s">
        <v>350</v>
      </c>
      <c r="J124" s="128" t="s">
        <v>17</v>
      </c>
      <c r="K124" s="5"/>
      <c r="L124" s="9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</row>
    <row r="125" spans="1:33" ht="54" customHeight="1" x14ac:dyDescent="0.25">
      <c r="A125" s="133"/>
      <c r="B125" s="128">
        <v>458800</v>
      </c>
      <c r="C125" s="128" t="s">
        <v>623</v>
      </c>
      <c r="D125" s="126" t="s">
        <v>14</v>
      </c>
      <c r="E125" s="132" t="s">
        <v>45</v>
      </c>
      <c r="F125" s="128" t="s">
        <v>624</v>
      </c>
      <c r="G125" s="128">
        <v>5</v>
      </c>
      <c r="H125" s="21" t="s">
        <v>378</v>
      </c>
      <c r="I125" s="46" t="s">
        <v>360</v>
      </c>
      <c r="J125" s="128" t="s">
        <v>17</v>
      </c>
      <c r="K125" s="5"/>
      <c r="L125" s="9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</row>
    <row r="126" spans="1:33" ht="50.25" customHeight="1" x14ac:dyDescent="0.25">
      <c r="A126" s="133"/>
      <c r="B126" s="128">
        <v>458802</v>
      </c>
      <c r="C126" s="128" t="s">
        <v>625</v>
      </c>
      <c r="D126" s="126" t="s">
        <v>64</v>
      </c>
      <c r="E126" s="139" t="s">
        <v>65</v>
      </c>
      <c r="F126" s="128" t="s">
        <v>626</v>
      </c>
      <c r="G126" s="128">
        <v>1</v>
      </c>
      <c r="H126" s="9" t="s">
        <v>378</v>
      </c>
      <c r="I126" s="46" t="s">
        <v>350</v>
      </c>
      <c r="J126" s="128" t="s">
        <v>17</v>
      </c>
      <c r="K126" s="5"/>
      <c r="L126" s="9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</row>
    <row r="127" spans="1:33" ht="66.75" customHeight="1" x14ac:dyDescent="0.25">
      <c r="A127" s="133"/>
      <c r="B127" s="128">
        <v>458803</v>
      </c>
      <c r="C127" s="128" t="s">
        <v>627</v>
      </c>
      <c r="D127" s="126" t="s">
        <v>14</v>
      </c>
      <c r="E127" s="132" t="s">
        <v>45</v>
      </c>
      <c r="F127" s="128" t="s">
        <v>628</v>
      </c>
      <c r="G127" s="128">
        <v>5</v>
      </c>
      <c r="H127" s="9" t="s">
        <v>378</v>
      </c>
      <c r="I127" s="46" t="s">
        <v>360</v>
      </c>
      <c r="J127" s="128" t="s">
        <v>17</v>
      </c>
      <c r="K127" s="5"/>
      <c r="L127" s="9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</row>
    <row r="128" spans="1:33" ht="30" customHeight="1" x14ac:dyDescent="0.25">
      <c r="A128" s="133"/>
      <c r="B128" s="128">
        <v>458807</v>
      </c>
      <c r="C128" s="128" t="s">
        <v>629</v>
      </c>
      <c r="D128" s="126" t="s">
        <v>14</v>
      </c>
      <c r="E128" s="132" t="s">
        <v>45</v>
      </c>
      <c r="F128" s="128" t="s">
        <v>630</v>
      </c>
      <c r="G128" s="128">
        <v>4</v>
      </c>
      <c r="H128" s="9" t="s">
        <v>378</v>
      </c>
      <c r="I128" s="46" t="s">
        <v>360</v>
      </c>
      <c r="J128" s="128" t="s">
        <v>17</v>
      </c>
      <c r="K128" s="5"/>
      <c r="L128" s="9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</row>
    <row r="129" spans="1:33" ht="30" customHeight="1" x14ac:dyDescent="0.25">
      <c r="A129" s="133"/>
      <c r="B129" s="128">
        <v>458809</v>
      </c>
      <c r="C129" s="128" t="s">
        <v>631</v>
      </c>
      <c r="D129" s="126" t="s">
        <v>14</v>
      </c>
      <c r="E129" s="132" t="s">
        <v>45</v>
      </c>
      <c r="F129" s="128" t="s">
        <v>204</v>
      </c>
      <c r="G129" s="128">
        <v>1</v>
      </c>
      <c r="H129" s="9" t="s">
        <v>378</v>
      </c>
      <c r="I129" s="46" t="s">
        <v>350</v>
      </c>
      <c r="J129" s="128" t="s">
        <v>17</v>
      </c>
      <c r="K129" s="5"/>
      <c r="L129" s="9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</row>
    <row r="130" spans="1:33" ht="52.5" customHeight="1" x14ac:dyDescent="0.25">
      <c r="A130" s="133"/>
      <c r="B130" s="128">
        <v>458810</v>
      </c>
      <c r="C130" s="128" t="s">
        <v>632</v>
      </c>
      <c r="D130" s="126" t="s">
        <v>14</v>
      </c>
      <c r="E130" s="132" t="s">
        <v>45</v>
      </c>
      <c r="F130" s="128" t="s">
        <v>613</v>
      </c>
      <c r="G130" s="128">
        <v>4</v>
      </c>
      <c r="H130" s="9" t="s">
        <v>378</v>
      </c>
      <c r="I130" s="46" t="s">
        <v>360</v>
      </c>
      <c r="J130" s="128" t="s">
        <v>17</v>
      </c>
      <c r="K130" s="5"/>
      <c r="L130" s="9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</row>
    <row r="131" spans="1:33" ht="54" customHeight="1" x14ac:dyDescent="0.25">
      <c r="A131" s="133"/>
      <c r="B131" s="128">
        <v>458816</v>
      </c>
      <c r="C131" s="128" t="s">
        <v>633</v>
      </c>
      <c r="D131" s="126" t="s">
        <v>14</v>
      </c>
      <c r="E131" s="132" t="s">
        <v>45</v>
      </c>
      <c r="F131" s="128" t="s">
        <v>630</v>
      </c>
      <c r="G131" s="128">
        <v>3</v>
      </c>
      <c r="H131" s="9" t="s">
        <v>378</v>
      </c>
      <c r="I131" s="46" t="s">
        <v>360</v>
      </c>
      <c r="J131" s="128" t="s">
        <v>17</v>
      </c>
      <c r="K131" s="5"/>
      <c r="L131" s="9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</row>
    <row r="132" spans="1:33" ht="30" customHeight="1" x14ac:dyDescent="0.25">
      <c r="A132" s="133"/>
      <c r="B132" s="128">
        <v>458819</v>
      </c>
      <c r="C132" s="128" t="s">
        <v>634</v>
      </c>
      <c r="D132" s="126" t="s">
        <v>14</v>
      </c>
      <c r="E132" s="132" t="s">
        <v>45</v>
      </c>
      <c r="F132" s="128" t="s">
        <v>628</v>
      </c>
      <c r="G132" s="128">
        <v>1</v>
      </c>
      <c r="H132" s="9" t="s">
        <v>378</v>
      </c>
      <c r="I132" s="46" t="s">
        <v>350</v>
      </c>
      <c r="J132" s="128" t="s">
        <v>17</v>
      </c>
      <c r="K132" s="5"/>
      <c r="L132" s="9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</row>
    <row r="133" spans="1:33" ht="30" customHeight="1" x14ac:dyDescent="0.25">
      <c r="A133" s="133"/>
      <c r="B133" s="128">
        <v>458822</v>
      </c>
      <c r="C133" s="128" t="s">
        <v>635</v>
      </c>
      <c r="D133" s="126" t="s">
        <v>14</v>
      </c>
      <c r="E133" s="132" t="s">
        <v>45</v>
      </c>
      <c r="F133" s="128" t="s">
        <v>636</v>
      </c>
      <c r="G133" s="128">
        <v>1</v>
      </c>
      <c r="H133" s="9" t="s">
        <v>378</v>
      </c>
      <c r="I133" s="46" t="s">
        <v>350</v>
      </c>
      <c r="J133" s="128" t="s">
        <v>17</v>
      </c>
      <c r="K133" s="5"/>
      <c r="L133" s="9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</row>
    <row r="134" spans="1:33" ht="35.25" customHeight="1" x14ac:dyDescent="0.25">
      <c r="A134" s="133"/>
      <c r="B134" s="128">
        <v>458824</v>
      </c>
      <c r="C134" s="128" t="s">
        <v>637</v>
      </c>
      <c r="D134" s="126" t="s">
        <v>14</v>
      </c>
      <c r="E134" s="132" t="s">
        <v>45</v>
      </c>
      <c r="F134" s="128" t="s">
        <v>638</v>
      </c>
      <c r="G134" s="128">
        <v>1</v>
      </c>
      <c r="H134" s="9" t="s">
        <v>378</v>
      </c>
      <c r="I134" s="46" t="s">
        <v>350</v>
      </c>
      <c r="J134" s="128" t="s">
        <v>17</v>
      </c>
      <c r="K134" s="5"/>
      <c r="L134" s="9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</row>
    <row r="135" spans="1:33" ht="55.5" customHeight="1" x14ac:dyDescent="0.25">
      <c r="A135" s="133"/>
      <c r="B135" s="128">
        <v>458840</v>
      </c>
      <c r="C135" s="128" t="s">
        <v>639</v>
      </c>
      <c r="D135" s="126" t="s">
        <v>14</v>
      </c>
      <c r="E135" s="132" t="s">
        <v>45</v>
      </c>
      <c r="F135" s="128" t="s">
        <v>640</v>
      </c>
      <c r="G135" s="128">
        <v>1</v>
      </c>
      <c r="H135" s="21" t="s">
        <v>378</v>
      </c>
      <c r="I135" s="46" t="s">
        <v>350</v>
      </c>
      <c r="J135" s="128" t="s">
        <v>17</v>
      </c>
      <c r="K135" s="5"/>
      <c r="L135" s="9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</row>
    <row r="136" spans="1:33" ht="31.5" customHeight="1" x14ac:dyDescent="0.25">
      <c r="A136" s="133"/>
      <c r="B136" s="128">
        <v>458852</v>
      </c>
      <c r="C136" s="128" t="s">
        <v>641</v>
      </c>
      <c r="D136" s="126" t="s">
        <v>642</v>
      </c>
      <c r="E136" s="139" t="s">
        <v>643</v>
      </c>
      <c r="F136" s="128" t="s">
        <v>644</v>
      </c>
      <c r="G136" s="128">
        <v>2</v>
      </c>
      <c r="H136" s="9" t="s">
        <v>378</v>
      </c>
      <c r="I136" s="46" t="s">
        <v>350</v>
      </c>
      <c r="J136" s="128" t="s">
        <v>17</v>
      </c>
      <c r="K136" s="65"/>
      <c r="L136" s="9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</row>
    <row r="137" spans="1:33" ht="51.75" customHeight="1" x14ac:dyDescent="0.25">
      <c r="A137" s="133"/>
      <c r="B137" s="128">
        <v>480279</v>
      </c>
      <c r="C137" s="128" t="s">
        <v>645</v>
      </c>
      <c r="D137" s="126" t="s">
        <v>405</v>
      </c>
      <c r="E137" s="139" t="s">
        <v>406</v>
      </c>
      <c r="F137" s="128" t="s">
        <v>646</v>
      </c>
      <c r="G137" s="128">
        <v>3</v>
      </c>
      <c r="H137" s="21" t="s">
        <v>378</v>
      </c>
      <c r="I137" s="46" t="s">
        <v>360</v>
      </c>
      <c r="J137" s="128" t="s">
        <v>17</v>
      </c>
      <c r="K137" s="65"/>
      <c r="L137" s="9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</row>
    <row r="138" spans="1:33" ht="51.75" customHeight="1" x14ac:dyDescent="0.25">
      <c r="A138" s="133"/>
      <c r="B138" s="128">
        <v>480256</v>
      </c>
      <c r="C138" s="128" t="s">
        <v>647</v>
      </c>
      <c r="D138" s="126" t="s">
        <v>14</v>
      </c>
      <c r="E138" s="132" t="s">
        <v>45</v>
      </c>
      <c r="F138" s="128" t="s">
        <v>630</v>
      </c>
      <c r="G138" s="128">
        <v>62</v>
      </c>
      <c r="H138" s="21" t="s">
        <v>378</v>
      </c>
      <c r="I138" s="46" t="s">
        <v>360</v>
      </c>
      <c r="J138" s="128" t="s">
        <v>17</v>
      </c>
      <c r="K138" s="5"/>
      <c r="L138" s="9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</row>
    <row r="139" spans="1:33" ht="51.75" customHeight="1" x14ac:dyDescent="0.25">
      <c r="A139" s="133"/>
      <c r="B139" s="128">
        <v>434278</v>
      </c>
      <c r="C139" s="128" t="s">
        <v>648</v>
      </c>
      <c r="D139" s="126" t="s">
        <v>405</v>
      </c>
      <c r="E139" s="139" t="s">
        <v>406</v>
      </c>
      <c r="F139" s="128" t="s">
        <v>649</v>
      </c>
      <c r="G139" s="128">
        <v>43</v>
      </c>
      <c r="H139" s="64" t="s">
        <v>378</v>
      </c>
      <c r="I139" s="46" t="s">
        <v>360</v>
      </c>
      <c r="J139" s="128" t="s">
        <v>17</v>
      </c>
      <c r="K139" s="5"/>
      <c r="L139" s="14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</row>
    <row r="140" spans="1:33" ht="94.5" customHeight="1" x14ac:dyDescent="0.25">
      <c r="A140" s="133"/>
      <c r="B140" s="128">
        <v>458864</v>
      </c>
      <c r="C140" s="128" t="s">
        <v>650</v>
      </c>
      <c r="D140" s="126" t="s">
        <v>14</v>
      </c>
      <c r="E140" s="132" t="s">
        <v>45</v>
      </c>
      <c r="F140" s="128" t="s">
        <v>651</v>
      </c>
      <c r="G140" s="128">
        <v>3</v>
      </c>
      <c r="H140" s="85" t="s">
        <v>378</v>
      </c>
      <c r="I140" s="46" t="s">
        <v>350</v>
      </c>
      <c r="J140" s="128" t="s">
        <v>17</v>
      </c>
      <c r="K140" s="5"/>
      <c r="L140" s="78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</row>
    <row r="141" spans="1:33" s="22" customFormat="1" ht="54" customHeight="1" x14ac:dyDescent="0.25">
      <c r="A141" s="133">
        <v>42093</v>
      </c>
      <c r="B141" s="128">
        <v>458804</v>
      </c>
      <c r="C141" s="128" t="s">
        <v>652</v>
      </c>
      <c r="D141" s="126" t="s">
        <v>64</v>
      </c>
      <c r="E141" s="139" t="s">
        <v>65</v>
      </c>
      <c r="F141" s="128" t="s">
        <v>653</v>
      </c>
      <c r="G141" s="128">
        <v>2</v>
      </c>
      <c r="H141" s="64" t="s">
        <v>378</v>
      </c>
      <c r="I141" s="46" t="s">
        <v>360</v>
      </c>
      <c r="J141" s="128" t="s">
        <v>17</v>
      </c>
      <c r="K141" s="5"/>
      <c r="L141" s="14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</row>
    <row r="142" spans="1:33" ht="63" customHeight="1" x14ac:dyDescent="0.25">
      <c r="A142" s="133">
        <v>42131</v>
      </c>
      <c r="B142" s="128">
        <v>458813</v>
      </c>
      <c r="C142" s="128" t="s">
        <v>654</v>
      </c>
      <c r="D142" s="126" t="s">
        <v>14</v>
      </c>
      <c r="E142" s="132" t="s">
        <v>45</v>
      </c>
      <c r="F142" s="128" t="s">
        <v>655</v>
      </c>
      <c r="G142" s="128">
        <v>5</v>
      </c>
      <c r="H142" s="64" t="s">
        <v>378</v>
      </c>
      <c r="I142" s="46" t="s">
        <v>360</v>
      </c>
      <c r="J142" s="128" t="s">
        <v>17</v>
      </c>
      <c r="K142" s="5"/>
      <c r="L142" s="14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</row>
    <row r="143" spans="1:33" ht="39" customHeight="1" x14ac:dyDescent="0.25">
      <c r="A143" s="133">
        <v>42191</v>
      </c>
      <c r="B143" s="128">
        <v>458826</v>
      </c>
      <c r="C143" s="128" t="s">
        <v>656</v>
      </c>
      <c r="D143" s="126" t="s">
        <v>14</v>
      </c>
      <c r="E143" s="132" t="s">
        <v>45</v>
      </c>
      <c r="F143" s="128" t="s">
        <v>657</v>
      </c>
      <c r="G143" s="128">
        <v>5</v>
      </c>
      <c r="H143" s="64" t="s">
        <v>378</v>
      </c>
      <c r="I143" s="46" t="s">
        <v>350</v>
      </c>
      <c r="J143" s="128" t="s">
        <v>17</v>
      </c>
      <c r="K143" s="5"/>
      <c r="L143" s="14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</row>
    <row r="144" spans="1:33" ht="90" customHeight="1" x14ac:dyDescent="0.25">
      <c r="A144" s="133">
        <v>42359</v>
      </c>
      <c r="B144" s="128">
        <v>458857</v>
      </c>
      <c r="C144" s="128" t="s">
        <v>658</v>
      </c>
      <c r="D144" s="126" t="s">
        <v>14</v>
      </c>
      <c r="E144" s="132" t="s">
        <v>45</v>
      </c>
      <c r="F144" s="128" t="s">
        <v>659</v>
      </c>
      <c r="G144" s="128">
        <v>6</v>
      </c>
      <c r="H144" s="64" t="s">
        <v>378</v>
      </c>
      <c r="I144" s="46" t="s">
        <v>360</v>
      </c>
      <c r="J144" s="128" t="s">
        <v>17</v>
      </c>
      <c r="K144" s="5"/>
      <c r="L144" s="14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</row>
    <row r="145" spans="1:33" ht="75" customHeight="1" x14ac:dyDescent="0.25">
      <c r="A145" s="133">
        <v>42171</v>
      </c>
      <c r="B145" s="128">
        <v>458821</v>
      </c>
      <c r="C145" s="128" t="s">
        <v>660</v>
      </c>
      <c r="D145" s="126" t="s">
        <v>14</v>
      </c>
      <c r="E145" s="132" t="s">
        <v>45</v>
      </c>
      <c r="F145" s="128" t="s">
        <v>661</v>
      </c>
      <c r="G145" s="128">
        <v>1</v>
      </c>
      <c r="H145" s="64" t="s">
        <v>378</v>
      </c>
      <c r="I145" s="46" t="s">
        <v>350</v>
      </c>
      <c r="J145" s="128" t="s">
        <v>17</v>
      </c>
      <c r="K145" s="65"/>
      <c r="L145" s="14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</row>
    <row r="146" spans="1:33" ht="53.25" customHeight="1" x14ac:dyDescent="0.25">
      <c r="A146" s="133">
        <v>42320</v>
      </c>
      <c r="B146" s="128">
        <v>458847</v>
      </c>
      <c r="C146" s="128" t="s">
        <v>662</v>
      </c>
      <c r="D146" s="126" t="s">
        <v>14</v>
      </c>
      <c r="E146" s="132" t="s">
        <v>45</v>
      </c>
      <c r="F146" s="128" t="s">
        <v>663</v>
      </c>
      <c r="G146" s="128">
        <v>1</v>
      </c>
      <c r="H146" s="64" t="s">
        <v>378</v>
      </c>
      <c r="I146" s="46" t="s">
        <v>350</v>
      </c>
      <c r="J146" s="128" t="s">
        <v>17</v>
      </c>
      <c r="K146" s="5"/>
      <c r="L146" s="14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</row>
    <row r="147" spans="1:33" ht="34.5" customHeight="1" x14ac:dyDescent="0.25">
      <c r="A147" s="133">
        <v>42541</v>
      </c>
      <c r="B147" s="128">
        <v>497278</v>
      </c>
      <c r="C147" s="1" t="s">
        <v>664</v>
      </c>
      <c r="D147" s="1" t="s">
        <v>48</v>
      </c>
      <c r="E147" s="139" t="s">
        <v>49</v>
      </c>
      <c r="F147" s="1" t="s">
        <v>50</v>
      </c>
      <c r="G147" s="128">
        <v>2</v>
      </c>
      <c r="H147" s="64" t="s">
        <v>378</v>
      </c>
      <c r="I147" s="46" t="s">
        <v>350</v>
      </c>
      <c r="J147" s="128" t="s">
        <v>17</v>
      </c>
      <c r="K147" s="5"/>
      <c r="L147" s="14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</row>
    <row r="148" spans="1:33" ht="60" customHeight="1" x14ac:dyDescent="0.25">
      <c r="A148" s="133">
        <v>42157</v>
      </c>
      <c r="B148" s="128">
        <v>458820</v>
      </c>
      <c r="C148" s="128" t="s">
        <v>665</v>
      </c>
      <c r="D148" s="126" t="s">
        <v>14</v>
      </c>
      <c r="E148" s="132" t="s">
        <v>45</v>
      </c>
      <c r="F148" s="128" t="s">
        <v>666</v>
      </c>
      <c r="G148" s="128">
        <v>2</v>
      </c>
      <c r="H148" s="64" t="s">
        <v>378</v>
      </c>
      <c r="I148" s="46" t="s">
        <v>350</v>
      </c>
      <c r="J148" s="128" t="s">
        <v>17</v>
      </c>
      <c r="K148" s="5"/>
      <c r="L148" s="14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</row>
    <row r="149" spans="1:33" ht="60" customHeight="1" x14ac:dyDescent="0.25">
      <c r="A149" s="133">
        <v>42352</v>
      </c>
      <c r="B149" s="128">
        <v>458856</v>
      </c>
      <c r="C149" s="128" t="s">
        <v>667</v>
      </c>
      <c r="D149" s="126" t="s">
        <v>642</v>
      </c>
      <c r="E149" s="139" t="s">
        <v>643</v>
      </c>
      <c r="F149" s="128" t="s">
        <v>644</v>
      </c>
      <c r="G149" s="128">
        <v>1</v>
      </c>
      <c r="H149" s="64" t="s">
        <v>378</v>
      </c>
      <c r="I149" s="46" t="s">
        <v>350</v>
      </c>
      <c r="J149" s="128" t="s">
        <v>17</v>
      </c>
      <c r="K149" s="5"/>
      <c r="L149" s="14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</row>
    <row r="150" spans="1:33" ht="30" customHeight="1" x14ac:dyDescent="0.25">
      <c r="A150" s="133">
        <v>42223</v>
      </c>
      <c r="B150" s="128">
        <v>458837</v>
      </c>
      <c r="C150" s="128" t="s">
        <v>668</v>
      </c>
      <c r="D150" s="126" t="s">
        <v>14</v>
      </c>
      <c r="E150" s="132" t="s">
        <v>45</v>
      </c>
      <c r="F150" s="128" t="s">
        <v>669</v>
      </c>
      <c r="G150" s="128">
        <v>1</v>
      </c>
      <c r="H150" s="64" t="s">
        <v>378</v>
      </c>
      <c r="I150" s="46" t="s">
        <v>350</v>
      </c>
      <c r="J150" s="128" t="s">
        <v>17</v>
      </c>
      <c r="K150" s="5"/>
      <c r="L150" s="14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</row>
    <row r="151" spans="1:33" ht="39" customHeight="1" x14ac:dyDescent="0.25">
      <c r="A151" s="133">
        <v>42223</v>
      </c>
      <c r="B151" s="128">
        <v>458834</v>
      </c>
      <c r="C151" s="128" t="s">
        <v>670</v>
      </c>
      <c r="D151" s="126" t="s">
        <v>671</v>
      </c>
      <c r="E151" s="139" t="s">
        <v>672</v>
      </c>
      <c r="F151" s="128" t="s">
        <v>673</v>
      </c>
      <c r="G151" s="128">
        <v>1</v>
      </c>
      <c r="H151" s="64" t="s">
        <v>674</v>
      </c>
      <c r="I151" s="46" t="s">
        <v>350</v>
      </c>
      <c r="J151" s="128" t="s">
        <v>17</v>
      </c>
      <c r="K151" s="5"/>
      <c r="L151" s="14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</row>
    <row r="152" spans="1:33" ht="66.75" customHeight="1" x14ac:dyDescent="0.25">
      <c r="A152" s="133">
        <v>42223</v>
      </c>
      <c r="B152" s="128">
        <v>458833</v>
      </c>
      <c r="C152" s="128" t="s">
        <v>675</v>
      </c>
      <c r="D152" s="126" t="s">
        <v>671</v>
      </c>
      <c r="E152" s="139" t="s">
        <v>672</v>
      </c>
      <c r="F152" s="128" t="s">
        <v>676</v>
      </c>
      <c r="G152" s="128">
        <v>1</v>
      </c>
      <c r="H152" s="64" t="s">
        <v>674</v>
      </c>
      <c r="I152" s="46" t="s">
        <v>350</v>
      </c>
      <c r="J152" s="128" t="s">
        <v>17</v>
      </c>
      <c r="K152" s="65"/>
      <c r="L152" s="14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</row>
    <row r="153" spans="1:33" ht="30" customHeight="1" x14ac:dyDescent="0.25">
      <c r="A153" s="133">
        <v>42223</v>
      </c>
      <c r="B153" s="128">
        <v>458838</v>
      </c>
      <c r="C153" s="128" t="s">
        <v>677</v>
      </c>
      <c r="D153" s="126" t="s">
        <v>14</v>
      </c>
      <c r="E153" s="132" t="s">
        <v>45</v>
      </c>
      <c r="F153" s="128" t="s">
        <v>678</v>
      </c>
      <c r="G153" s="128">
        <v>1</v>
      </c>
      <c r="H153" s="64" t="s">
        <v>674</v>
      </c>
      <c r="I153" s="46" t="s">
        <v>350</v>
      </c>
      <c r="J153" s="128" t="s">
        <v>17</v>
      </c>
      <c r="K153" s="65"/>
      <c r="L153" s="14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</row>
    <row r="154" spans="1:33" ht="55.5" customHeight="1" x14ac:dyDescent="0.25">
      <c r="A154" s="133">
        <v>41676</v>
      </c>
      <c r="B154" s="128">
        <v>375356</v>
      </c>
      <c r="C154" s="128" t="s">
        <v>679</v>
      </c>
      <c r="D154" s="126" t="s">
        <v>14</v>
      </c>
      <c r="E154" s="132" t="s">
        <v>45</v>
      </c>
      <c r="F154" s="128" t="s">
        <v>680</v>
      </c>
      <c r="G154" s="128">
        <v>2</v>
      </c>
      <c r="H154" s="64" t="s">
        <v>378</v>
      </c>
      <c r="I154" s="46" t="s">
        <v>350</v>
      </c>
      <c r="J154" s="128" t="s">
        <v>17</v>
      </c>
      <c r="K154" s="65"/>
      <c r="L154" s="14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</row>
    <row r="155" spans="1:33" ht="120.75" customHeight="1" x14ac:dyDescent="0.25">
      <c r="A155" s="133">
        <v>42297</v>
      </c>
      <c r="B155" s="128">
        <v>458846</v>
      </c>
      <c r="C155" s="128" t="s">
        <v>681</v>
      </c>
      <c r="D155" s="126" t="s">
        <v>14</v>
      </c>
      <c r="E155" s="132" t="s">
        <v>45</v>
      </c>
      <c r="F155" s="128" t="s">
        <v>682</v>
      </c>
      <c r="G155" s="128">
        <v>7</v>
      </c>
      <c r="H155" s="64" t="s">
        <v>674</v>
      </c>
      <c r="I155" s="46" t="s">
        <v>360</v>
      </c>
      <c r="J155" s="128" t="s">
        <v>17</v>
      </c>
      <c r="K155" s="65"/>
      <c r="L155" s="14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</row>
    <row r="156" spans="1:33" ht="30" customHeight="1" x14ac:dyDescent="0.25">
      <c r="A156" s="133">
        <v>42384</v>
      </c>
      <c r="B156" s="128">
        <v>458869</v>
      </c>
      <c r="C156" s="128" t="s">
        <v>683</v>
      </c>
      <c r="D156" s="126" t="s">
        <v>14</v>
      </c>
      <c r="E156" s="132" t="s">
        <v>45</v>
      </c>
      <c r="F156" s="128" t="s">
        <v>684</v>
      </c>
      <c r="G156" s="128">
        <v>1</v>
      </c>
      <c r="H156" s="9" t="s">
        <v>378</v>
      </c>
      <c r="I156" s="46" t="s">
        <v>350</v>
      </c>
      <c r="J156" s="128" t="s">
        <v>17</v>
      </c>
      <c r="K156" s="5"/>
      <c r="L156" s="9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</row>
    <row r="157" spans="1:33" ht="30" customHeight="1" x14ac:dyDescent="0.25">
      <c r="A157" s="133">
        <v>42461</v>
      </c>
      <c r="B157" s="128">
        <v>480226</v>
      </c>
      <c r="C157" s="128" t="s">
        <v>685</v>
      </c>
      <c r="D157" s="126" t="s">
        <v>14</v>
      </c>
      <c r="E157" s="132" t="s">
        <v>45</v>
      </c>
      <c r="F157" s="128" t="s">
        <v>686</v>
      </c>
      <c r="G157" s="128">
        <v>1</v>
      </c>
      <c r="H157" s="9" t="s">
        <v>378</v>
      </c>
      <c r="I157" s="46" t="s">
        <v>350</v>
      </c>
      <c r="J157" s="128" t="s">
        <v>17</v>
      </c>
      <c r="K157" s="5"/>
      <c r="L157" s="9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</row>
    <row r="158" spans="1:33" ht="54.75" customHeight="1" x14ac:dyDescent="0.25">
      <c r="A158" s="133">
        <v>42359</v>
      </c>
      <c r="B158" s="128">
        <v>458858</v>
      </c>
      <c r="C158" s="128" t="s">
        <v>687</v>
      </c>
      <c r="D158" s="126" t="s">
        <v>14</v>
      </c>
      <c r="E158" s="132" t="s">
        <v>45</v>
      </c>
      <c r="F158" s="128" t="s">
        <v>688</v>
      </c>
      <c r="G158" s="128">
        <v>7</v>
      </c>
      <c r="H158" s="64" t="s">
        <v>378</v>
      </c>
      <c r="I158" s="46" t="s">
        <v>360</v>
      </c>
      <c r="J158" s="128" t="s">
        <v>17</v>
      </c>
      <c r="K158" s="5"/>
      <c r="L158" s="14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</row>
    <row r="159" spans="1:33" ht="60" customHeight="1" x14ac:dyDescent="0.25">
      <c r="A159" s="133">
        <v>42359</v>
      </c>
      <c r="B159" s="128">
        <v>458859</v>
      </c>
      <c r="C159" s="128" t="s">
        <v>689</v>
      </c>
      <c r="D159" s="126" t="s">
        <v>14</v>
      </c>
      <c r="E159" s="132" t="s">
        <v>45</v>
      </c>
      <c r="F159" s="128" t="s">
        <v>690</v>
      </c>
      <c r="G159" s="128">
        <v>4</v>
      </c>
      <c r="H159" s="64" t="s">
        <v>378</v>
      </c>
      <c r="I159" s="46" t="s">
        <v>360</v>
      </c>
      <c r="J159" s="128" t="s">
        <v>17</v>
      </c>
      <c r="K159" s="5"/>
      <c r="L159" s="14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</row>
    <row r="160" spans="1:33" ht="42.75" customHeight="1" x14ac:dyDescent="0.25">
      <c r="A160" s="133">
        <v>42265</v>
      </c>
      <c r="B160" s="128">
        <v>458844</v>
      </c>
      <c r="C160" s="128" t="s">
        <v>691</v>
      </c>
      <c r="D160" s="126" t="s">
        <v>14</v>
      </c>
      <c r="E160" s="132" t="s">
        <v>45</v>
      </c>
      <c r="F160" s="128" t="s">
        <v>439</v>
      </c>
      <c r="G160" s="128">
        <v>5</v>
      </c>
      <c r="H160" s="64" t="s">
        <v>378</v>
      </c>
      <c r="I160" s="46" t="s">
        <v>350</v>
      </c>
      <c r="J160" s="128" t="s">
        <v>17</v>
      </c>
      <c r="K160" s="5"/>
      <c r="L160" s="14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</row>
    <row r="161" spans="1:72" ht="30" customHeight="1" x14ac:dyDescent="0.25">
      <c r="A161" s="133">
        <v>42398</v>
      </c>
      <c r="B161" s="128">
        <v>458873</v>
      </c>
      <c r="C161" s="128" t="s">
        <v>692</v>
      </c>
      <c r="D161" s="126" t="s">
        <v>14</v>
      </c>
      <c r="E161" s="132" t="s">
        <v>45</v>
      </c>
      <c r="F161" s="128" t="s">
        <v>693</v>
      </c>
      <c r="G161" s="128">
        <v>5</v>
      </c>
      <c r="H161" s="64" t="s">
        <v>378</v>
      </c>
      <c r="I161" s="46" t="s">
        <v>360</v>
      </c>
      <c r="J161" s="128" t="s">
        <v>17</v>
      </c>
      <c r="K161" s="5"/>
      <c r="L161" s="14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</row>
    <row r="162" spans="1:72" ht="161.25" customHeight="1" x14ac:dyDescent="0.25">
      <c r="A162" s="133">
        <v>42349</v>
      </c>
      <c r="B162" s="128">
        <v>458854</v>
      </c>
      <c r="C162" s="128" t="s">
        <v>694</v>
      </c>
      <c r="D162" s="126" t="s">
        <v>14</v>
      </c>
      <c r="E162" s="132" t="s">
        <v>45</v>
      </c>
      <c r="F162" s="128" t="s">
        <v>695</v>
      </c>
      <c r="G162" s="128">
        <v>27</v>
      </c>
      <c r="H162" s="64" t="s">
        <v>696</v>
      </c>
      <c r="I162" s="46" t="s">
        <v>360</v>
      </c>
      <c r="J162" s="46" t="s">
        <v>360</v>
      </c>
      <c r="K162" s="65"/>
      <c r="L162" s="14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</row>
    <row r="163" spans="1:72" ht="58.5" customHeight="1" x14ac:dyDescent="0.25">
      <c r="A163" s="133">
        <v>42398</v>
      </c>
      <c r="B163" s="128">
        <v>458828</v>
      </c>
      <c r="C163" s="128" t="s">
        <v>697</v>
      </c>
      <c r="D163" s="126" t="s">
        <v>14</v>
      </c>
      <c r="E163" s="132" t="s">
        <v>45</v>
      </c>
      <c r="F163" s="128" t="s">
        <v>698</v>
      </c>
      <c r="G163" s="128">
        <v>4</v>
      </c>
      <c r="H163" s="64" t="s">
        <v>378</v>
      </c>
      <c r="I163" s="46" t="s">
        <v>350</v>
      </c>
      <c r="J163" s="128" t="s">
        <v>17</v>
      </c>
      <c r="K163" s="5"/>
      <c r="L163" s="14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</row>
    <row r="164" spans="1:72" ht="60" customHeight="1" x14ac:dyDescent="0.25">
      <c r="A164" s="133">
        <v>42352</v>
      </c>
      <c r="B164" s="128">
        <v>480200</v>
      </c>
      <c r="C164" s="128" t="s">
        <v>699</v>
      </c>
      <c r="D164" s="126" t="s">
        <v>14</v>
      </c>
      <c r="E164" s="132" t="s">
        <v>45</v>
      </c>
      <c r="F164" s="128" t="s">
        <v>700</v>
      </c>
      <c r="G164" s="128">
        <v>2</v>
      </c>
      <c r="H164" s="64" t="s">
        <v>378</v>
      </c>
      <c r="I164" s="46" t="s">
        <v>360</v>
      </c>
      <c r="J164" s="128" t="s">
        <v>17</v>
      </c>
      <c r="K164" s="5"/>
      <c r="L164" s="14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</row>
    <row r="165" spans="1:72" ht="34.5" customHeight="1" x14ac:dyDescent="0.25">
      <c r="A165" s="133">
        <v>42702</v>
      </c>
      <c r="B165" s="128">
        <v>497307</v>
      </c>
      <c r="C165" s="128" t="s">
        <v>701</v>
      </c>
      <c r="D165" s="126" t="s">
        <v>14</v>
      </c>
      <c r="E165" s="132" t="s">
        <v>45</v>
      </c>
      <c r="F165" s="128" t="s">
        <v>702</v>
      </c>
      <c r="G165" s="128">
        <v>1</v>
      </c>
      <c r="H165" s="64" t="s">
        <v>378</v>
      </c>
      <c r="I165" s="46" t="s">
        <v>350</v>
      </c>
      <c r="J165" s="128" t="s">
        <v>17</v>
      </c>
      <c r="K165" s="65"/>
      <c r="L165" s="14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</row>
    <row r="166" spans="1:72" ht="30" customHeight="1" x14ac:dyDescent="0.25">
      <c r="A166" s="133">
        <v>42425</v>
      </c>
      <c r="B166" s="128">
        <v>480208</v>
      </c>
      <c r="C166" s="128" t="s">
        <v>703</v>
      </c>
      <c r="D166" s="126" t="s">
        <v>14</v>
      </c>
      <c r="E166" s="132" t="s">
        <v>45</v>
      </c>
      <c r="F166" s="128" t="s">
        <v>704</v>
      </c>
      <c r="G166" s="128">
        <v>3</v>
      </c>
      <c r="H166" s="64" t="s">
        <v>378</v>
      </c>
      <c r="I166" s="46" t="s">
        <v>360</v>
      </c>
      <c r="J166" s="128" t="s">
        <v>17</v>
      </c>
      <c r="K166" s="5"/>
      <c r="L166" s="14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</row>
    <row r="167" spans="1:72" ht="45.75" customHeight="1" x14ac:dyDescent="0.25">
      <c r="A167" s="133">
        <v>42188</v>
      </c>
      <c r="B167" s="128">
        <v>434262</v>
      </c>
      <c r="C167" s="128" t="s">
        <v>705</v>
      </c>
      <c r="D167" s="126" t="s">
        <v>14</v>
      </c>
      <c r="E167" s="132" t="s">
        <v>45</v>
      </c>
      <c r="F167" s="128" t="s">
        <v>706</v>
      </c>
      <c r="G167" s="128">
        <v>1</v>
      </c>
      <c r="H167" s="9" t="s">
        <v>376</v>
      </c>
      <c r="I167" s="46" t="s">
        <v>350</v>
      </c>
      <c r="J167" s="46" t="s">
        <v>350</v>
      </c>
      <c r="K167" s="5"/>
      <c r="L167" s="9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</row>
    <row r="168" spans="1:72" ht="34.5" customHeight="1" x14ac:dyDescent="0.25">
      <c r="A168" s="93">
        <v>41152</v>
      </c>
      <c r="B168" s="92">
        <v>295292</v>
      </c>
      <c r="C168" s="92" t="s">
        <v>707</v>
      </c>
      <c r="D168" s="92" t="s">
        <v>708</v>
      </c>
      <c r="E168" s="132" t="s">
        <v>54</v>
      </c>
      <c r="F168" s="92" t="s">
        <v>709</v>
      </c>
      <c r="G168" s="92">
        <v>1</v>
      </c>
      <c r="H168" s="64" t="s">
        <v>378</v>
      </c>
      <c r="I168" s="46" t="s">
        <v>350</v>
      </c>
      <c r="J168" s="128" t="s">
        <v>17</v>
      </c>
      <c r="K168" s="5"/>
      <c r="L168" s="14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</row>
    <row r="169" spans="1:72" s="120" customFormat="1" ht="34.5" customHeight="1" x14ac:dyDescent="0.25">
      <c r="A169" s="93">
        <v>41218</v>
      </c>
      <c r="B169" s="92">
        <v>295293</v>
      </c>
      <c r="C169" s="128" t="s">
        <v>710</v>
      </c>
      <c r="D169" s="126" t="s">
        <v>14</v>
      </c>
      <c r="E169" s="132" t="s">
        <v>45</v>
      </c>
      <c r="F169" s="128" t="s">
        <v>709</v>
      </c>
      <c r="G169" s="128">
        <v>2</v>
      </c>
      <c r="H169" s="14" t="s">
        <v>378</v>
      </c>
      <c r="I169" s="46" t="s">
        <v>360</v>
      </c>
      <c r="J169" s="128" t="s">
        <v>17</v>
      </c>
      <c r="K169" s="5"/>
      <c r="L169" s="14"/>
      <c r="M169" s="128"/>
      <c r="N169" s="128"/>
      <c r="O169" s="128"/>
      <c r="P169" s="128"/>
      <c r="Q169" s="128"/>
      <c r="R169" s="128"/>
      <c r="S169" s="128"/>
      <c r="T169" s="128"/>
      <c r="U169" s="128"/>
      <c r="V169" s="128"/>
      <c r="W169" s="128"/>
      <c r="X169" s="128"/>
      <c r="Y169" s="128"/>
      <c r="Z169" s="128"/>
      <c r="AA169" s="128"/>
      <c r="AB169" s="128"/>
      <c r="AC169" s="128"/>
      <c r="AD169" s="128"/>
      <c r="AE169" s="128"/>
      <c r="AF169" s="128"/>
      <c r="AG169" s="128"/>
      <c r="AH169" s="138"/>
      <c r="AI169" s="138"/>
      <c r="AJ169" s="138"/>
      <c r="AK169" s="138"/>
      <c r="AL169" s="138"/>
      <c r="AM169" s="138"/>
      <c r="AN169" s="138"/>
      <c r="AO169" s="138"/>
      <c r="AP169" s="138"/>
      <c r="AQ169" s="138"/>
      <c r="AR169" s="138"/>
      <c r="AS169" s="138"/>
      <c r="AT169" s="138"/>
      <c r="AU169" s="138"/>
      <c r="AV169" s="138"/>
      <c r="AW169" s="138"/>
      <c r="AX169" s="138"/>
      <c r="AY169" s="138"/>
      <c r="AZ169" s="138"/>
      <c r="BA169" s="138"/>
      <c r="BB169" s="138"/>
      <c r="BC169" s="138"/>
      <c r="BD169" s="138"/>
      <c r="BE169" s="138"/>
      <c r="BF169" s="138"/>
      <c r="BG169" s="138"/>
      <c r="BH169" s="138"/>
      <c r="BI169" s="138"/>
      <c r="BJ169" s="138"/>
      <c r="BK169" s="138"/>
      <c r="BL169" s="138"/>
      <c r="BM169" s="138"/>
      <c r="BN169" s="138"/>
      <c r="BO169" s="138"/>
      <c r="BP169" s="138"/>
      <c r="BQ169" s="138"/>
      <c r="BR169" s="138"/>
      <c r="BS169" s="138"/>
      <c r="BT169" s="138"/>
    </row>
    <row r="170" spans="1:72" s="120" customFormat="1" ht="34.5" customHeight="1" x14ac:dyDescent="0.25">
      <c r="A170" s="93">
        <v>41281</v>
      </c>
      <c r="B170" s="92">
        <v>295296</v>
      </c>
      <c r="C170" s="92" t="s">
        <v>711</v>
      </c>
      <c r="D170" s="126" t="s">
        <v>14</v>
      </c>
      <c r="E170" s="132" t="s">
        <v>712</v>
      </c>
      <c r="F170" s="92" t="s">
        <v>713</v>
      </c>
      <c r="G170" s="128">
        <v>2</v>
      </c>
      <c r="H170" s="14" t="s">
        <v>378</v>
      </c>
      <c r="I170" s="46" t="s">
        <v>360</v>
      </c>
      <c r="J170" s="128" t="s">
        <v>17</v>
      </c>
      <c r="K170" s="5"/>
      <c r="L170" s="14"/>
      <c r="M170" s="128"/>
      <c r="N170" s="128"/>
      <c r="O170" s="128"/>
      <c r="P170" s="128"/>
      <c r="Q170" s="128"/>
      <c r="R170" s="128"/>
      <c r="S170" s="128"/>
      <c r="T170" s="128"/>
      <c r="U170" s="128"/>
      <c r="V170" s="128"/>
      <c r="W170" s="128"/>
      <c r="X170" s="128"/>
      <c r="Y170" s="128"/>
      <c r="Z170" s="128"/>
      <c r="AA170" s="128"/>
      <c r="AB170" s="128"/>
      <c r="AC170" s="128"/>
      <c r="AD170" s="128"/>
      <c r="AE170" s="128"/>
      <c r="AF170" s="128"/>
      <c r="AG170" s="128"/>
      <c r="AH170" s="138"/>
      <c r="AI170" s="138"/>
      <c r="AJ170" s="138"/>
      <c r="AK170" s="138"/>
      <c r="AL170" s="138"/>
      <c r="AM170" s="138"/>
      <c r="AN170" s="138"/>
      <c r="AO170" s="138"/>
      <c r="AP170" s="138"/>
      <c r="AQ170" s="138"/>
      <c r="AR170" s="138"/>
      <c r="AS170" s="138"/>
      <c r="AT170" s="138"/>
      <c r="AU170" s="138"/>
      <c r="AV170" s="138"/>
      <c r="AW170" s="138"/>
      <c r="AX170" s="138"/>
      <c r="AY170" s="138"/>
      <c r="AZ170" s="138"/>
      <c r="BA170" s="138"/>
      <c r="BB170" s="138"/>
      <c r="BC170" s="138"/>
      <c r="BD170" s="138"/>
      <c r="BE170" s="138"/>
      <c r="BF170" s="138"/>
      <c r="BG170" s="138"/>
      <c r="BH170" s="138"/>
      <c r="BI170" s="138"/>
      <c r="BJ170" s="138"/>
      <c r="BK170" s="138"/>
      <c r="BL170" s="138"/>
      <c r="BM170" s="138"/>
      <c r="BN170" s="138"/>
      <c r="BO170" s="138"/>
      <c r="BP170" s="138"/>
      <c r="BQ170" s="138"/>
      <c r="BR170" s="138"/>
      <c r="BS170" s="138"/>
      <c r="BT170" s="138"/>
    </row>
    <row r="171" spans="1:72" ht="30" customHeight="1" x14ac:dyDescent="0.25">
      <c r="A171" s="133">
        <v>42300</v>
      </c>
      <c r="B171" s="128">
        <v>458861</v>
      </c>
      <c r="C171" s="128" t="s">
        <v>714</v>
      </c>
      <c r="D171" s="126" t="s">
        <v>14</v>
      </c>
      <c r="E171" s="132" t="s">
        <v>45</v>
      </c>
      <c r="F171" s="128" t="s">
        <v>134</v>
      </c>
      <c r="G171" s="128">
        <v>6</v>
      </c>
      <c r="H171" s="64" t="s">
        <v>378</v>
      </c>
      <c r="I171" s="46" t="s">
        <v>360</v>
      </c>
      <c r="J171" s="128" t="s">
        <v>17</v>
      </c>
      <c r="K171" s="95"/>
      <c r="L171" s="14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</row>
    <row r="172" spans="1:72" ht="67.5" customHeight="1" x14ac:dyDescent="0.25">
      <c r="A172" s="133">
        <v>42537</v>
      </c>
      <c r="B172" s="128">
        <v>480260</v>
      </c>
      <c r="C172" s="128" t="s">
        <v>715</v>
      </c>
      <c r="D172" s="126" t="s">
        <v>14</v>
      </c>
      <c r="E172" s="132" t="s">
        <v>45</v>
      </c>
      <c r="F172" s="128" t="s">
        <v>716</v>
      </c>
      <c r="G172" s="128">
        <v>1</v>
      </c>
      <c r="H172" s="64" t="s">
        <v>378</v>
      </c>
      <c r="I172" s="46" t="s">
        <v>350</v>
      </c>
      <c r="J172" s="128" t="s">
        <v>17</v>
      </c>
      <c r="K172" s="5"/>
      <c r="L172" s="14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</row>
    <row r="173" spans="1:72" ht="30" customHeight="1" x14ac:dyDescent="0.25">
      <c r="A173" s="133">
        <v>42501</v>
      </c>
      <c r="B173" s="128">
        <v>480232</v>
      </c>
      <c r="C173" s="128" t="s">
        <v>717</v>
      </c>
      <c r="D173" s="126" t="s">
        <v>14</v>
      </c>
      <c r="E173" s="132" t="s">
        <v>45</v>
      </c>
      <c r="F173" s="128" t="s">
        <v>718</v>
      </c>
      <c r="G173" s="128">
        <v>4</v>
      </c>
      <c r="H173" s="64" t="s">
        <v>378</v>
      </c>
      <c r="I173" s="46" t="s">
        <v>360</v>
      </c>
      <c r="J173" s="128" t="s">
        <v>17</v>
      </c>
      <c r="K173" s="5"/>
      <c r="L173" s="14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</row>
    <row r="174" spans="1:72" ht="30" customHeight="1" x14ac:dyDescent="0.25">
      <c r="A174" s="133">
        <v>42437</v>
      </c>
      <c r="B174" s="128">
        <v>480207</v>
      </c>
      <c r="C174" s="128" t="s">
        <v>719</v>
      </c>
      <c r="D174" s="126" t="s">
        <v>14</v>
      </c>
      <c r="E174" s="132" t="s">
        <v>45</v>
      </c>
      <c r="F174" s="128" t="s">
        <v>720</v>
      </c>
      <c r="G174" s="128">
        <v>4</v>
      </c>
      <c r="H174" s="64" t="s">
        <v>378</v>
      </c>
      <c r="I174" s="46" t="s">
        <v>350</v>
      </c>
      <c r="J174" s="128" t="s">
        <v>17</v>
      </c>
      <c r="K174" s="5"/>
      <c r="L174" s="14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</row>
    <row r="175" spans="1:72" ht="101.25" customHeight="1" x14ac:dyDescent="0.25">
      <c r="A175" s="133">
        <v>42401</v>
      </c>
      <c r="B175" s="128">
        <v>458871</v>
      </c>
      <c r="C175" s="128" t="s">
        <v>721</v>
      </c>
      <c r="D175" s="126" t="s">
        <v>14</v>
      </c>
      <c r="E175" s="132" t="s">
        <v>45</v>
      </c>
      <c r="F175" s="128" t="s">
        <v>722</v>
      </c>
      <c r="G175" s="128">
        <v>3</v>
      </c>
      <c r="H175" s="64" t="s">
        <v>378</v>
      </c>
      <c r="I175" s="46" t="s">
        <v>350</v>
      </c>
      <c r="J175" s="128" t="s">
        <v>17</v>
      </c>
      <c r="K175" s="5"/>
      <c r="L175" s="14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</row>
    <row r="176" spans="1:72" ht="39" customHeight="1" x14ac:dyDescent="0.25">
      <c r="A176" s="133">
        <v>42412</v>
      </c>
      <c r="B176" s="128">
        <v>458827</v>
      </c>
      <c r="C176" s="128" t="s">
        <v>723</v>
      </c>
      <c r="D176" s="126" t="s">
        <v>14</v>
      </c>
      <c r="E176" s="132" t="s">
        <v>45</v>
      </c>
      <c r="F176" s="128" t="s">
        <v>724</v>
      </c>
      <c r="G176" s="128">
        <v>5</v>
      </c>
      <c r="H176" s="64" t="s">
        <v>378</v>
      </c>
      <c r="I176" s="46" t="s">
        <v>360</v>
      </c>
      <c r="J176" s="128" t="s">
        <v>17</v>
      </c>
      <c r="K176" s="5"/>
      <c r="L176" s="14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</row>
    <row r="177" spans="1:33" ht="34.5" customHeight="1" x14ac:dyDescent="0.25">
      <c r="A177" s="133">
        <v>42639</v>
      </c>
      <c r="B177" s="128">
        <v>497273</v>
      </c>
      <c r="C177" s="128" t="s">
        <v>725</v>
      </c>
      <c r="D177" s="126" t="s">
        <v>14</v>
      </c>
      <c r="E177" s="132" t="s">
        <v>45</v>
      </c>
      <c r="F177" s="128" t="s">
        <v>716</v>
      </c>
      <c r="G177" s="128">
        <v>1</v>
      </c>
      <c r="H177" s="64" t="s">
        <v>726</v>
      </c>
      <c r="I177" s="46" t="s">
        <v>350</v>
      </c>
      <c r="J177" s="128" t="s">
        <v>17</v>
      </c>
      <c r="K177" s="5" t="s">
        <v>727</v>
      </c>
      <c r="L177" s="14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</row>
    <row r="178" spans="1:33" ht="34.5" customHeight="1" x14ac:dyDescent="0.25">
      <c r="A178" s="133">
        <v>42585</v>
      </c>
      <c r="B178" s="128">
        <v>480282</v>
      </c>
      <c r="C178" s="128" t="s">
        <v>728</v>
      </c>
      <c r="D178" s="126" t="s">
        <v>14</v>
      </c>
      <c r="E178" s="132" t="s">
        <v>45</v>
      </c>
      <c r="F178" s="128" t="s">
        <v>729</v>
      </c>
      <c r="G178" s="128">
        <v>1</v>
      </c>
      <c r="H178" s="64" t="s">
        <v>378</v>
      </c>
      <c r="I178" s="46" t="s">
        <v>350</v>
      </c>
      <c r="J178" s="128" t="s">
        <v>17</v>
      </c>
      <c r="K178" s="65" t="s">
        <v>730</v>
      </c>
      <c r="L178" s="14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</row>
    <row r="179" spans="1:33" ht="51.75" customHeight="1" x14ac:dyDescent="0.25">
      <c r="A179" s="133">
        <v>42583</v>
      </c>
      <c r="B179" s="128">
        <v>480277</v>
      </c>
      <c r="C179" s="128" t="s">
        <v>731</v>
      </c>
      <c r="D179" s="126" t="s">
        <v>14</v>
      </c>
      <c r="E179" s="132" t="s">
        <v>45</v>
      </c>
      <c r="F179" s="128" t="s">
        <v>26</v>
      </c>
      <c r="G179" s="128">
        <v>2</v>
      </c>
      <c r="H179" s="64" t="s">
        <v>378</v>
      </c>
      <c r="I179" s="46" t="s">
        <v>350</v>
      </c>
      <c r="J179" s="128" t="s">
        <v>17</v>
      </c>
      <c r="K179" s="5"/>
      <c r="L179" s="14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</row>
    <row r="180" spans="1:33" ht="78.75" customHeight="1" x14ac:dyDescent="0.25">
      <c r="A180" s="133">
        <v>42394</v>
      </c>
      <c r="B180" s="128">
        <v>497331</v>
      </c>
      <c r="C180" s="128" t="s">
        <v>732</v>
      </c>
      <c r="D180" s="126" t="s">
        <v>14</v>
      </c>
      <c r="E180" s="132" t="s">
        <v>45</v>
      </c>
      <c r="F180" s="128" t="s">
        <v>733</v>
      </c>
      <c r="G180" s="128">
        <v>3</v>
      </c>
      <c r="H180" s="64" t="s">
        <v>378</v>
      </c>
      <c r="I180" s="46" t="s">
        <v>360</v>
      </c>
      <c r="J180" s="128" t="s">
        <v>17</v>
      </c>
      <c r="K180" s="5"/>
      <c r="L180" s="14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</row>
    <row r="181" spans="1:33" ht="78.75" customHeight="1" x14ac:dyDescent="0.25">
      <c r="A181" s="133">
        <v>42726</v>
      </c>
      <c r="B181" s="128">
        <v>497328</v>
      </c>
      <c r="C181" s="128" t="s">
        <v>734</v>
      </c>
      <c r="D181" s="126" t="s">
        <v>14</v>
      </c>
      <c r="E181" s="132" t="s">
        <v>45</v>
      </c>
      <c r="F181" s="128" t="s">
        <v>735</v>
      </c>
      <c r="G181" s="128">
        <v>1</v>
      </c>
      <c r="H181" s="64" t="s">
        <v>378</v>
      </c>
      <c r="I181" s="46" t="s">
        <v>350</v>
      </c>
      <c r="J181" s="128" t="s">
        <v>17</v>
      </c>
      <c r="K181" s="5"/>
      <c r="L181" s="14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</row>
    <row r="182" spans="1:33" ht="34.5" customHeight="1" x14ac:dyDescent="0.25">
      <c r="A182" s="133">
        <v>42678</v>
      </c>
      <c r="B182" s="128">
        <v>497282</v>
      </c>
      <c r="C182" s="128" t="s">
        <v>736</v>
      </c>
      <c r="D182" s="126" t="s">
        <v>14</v>
      </c>
      <c r="E182" s="132" t="s">
        <v>45</v>
      </c>
      <c r="F182" s="128" t="s">
        <v>737</v>
      </c>
      <c r="G182" s="128">
        <v>2</v>
      </c>
      <c r="H182" s="64" t="s">
        <v>378</v>
      </c>
      <c r="I182" s="46" t="s">
        <v>350</v>
      </c>
      <c r="J182" s="128" t="s">
        <v>17</v>
      </c>
      <c r="K182" s="5"/>
      <c r="L182" s="14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</row>
    <row r="183" spans="1:33" s="88" customFormat="1" ht="67.5" customHeight="1" x14ac:dyDescent="0.25">
      <c r="A183" s="101"/>
      <c r="B183" s="100">
        <v>295234</v>
      </c>
      <c r="C183" s="100" t="s">
        <v>738</v>
      </c>
      <c r="D183" s="99" t="s">
        <v>14</v>
      </c>
      <c r="E183" s="132" t="s">
        <v>45</v>
      </c>
      <c r="F183" s="100" t="s">
        <v>739</v>
      </c>
      <c r="G183" s="100">
        <v>2</v>
      </c>
      <c r="H183" s="102" t="s">
        <v>376</v>
      </c>
      <c r="I183" s="46" t="s">
        <v>360</v>
      </c>
      <c r="J183" s="46" t="s">
        <v>360</v>
      </c>
      <c r="K183" s="103"/>
      <c r="L183" s="167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</row>
    <row r="184" spans="1:33" ht="44.25" customHeight="1" x14ac:dyDescent="0.25">
      <c r="A184" s="133">
        <v>42585</v>
      </c>
      <c r="B184" s="128">
        <v>480255</v>
      </c>
      <c r="C184" s="128" t="s">
        <v>740</v>
      </c>
      <c r="D184" s="126" t="s">
        <v>14</v>
      </c>
      <c r="E184" s="132" t="s">
        <v>45</v>
      </c>
      <c r="F184" s="128" t="s">
        <v>741</v>
      </c>
      <c r="G184" s="128">
        <v>7</v>
      </c>
      <c r="H184" s="64" t="s">
        <v>378</v>
      </c>
      <c r="I184" s="46" t="s">
        <v>360</v>
      </c>
      <c r="J184" s="46" t="s">
        <v>360</v>
      </c>
      <c r="K184" s="5"/>
      <c r="L184" s="14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</row>
    <row r="185" spans="1:33" ht="75" customHeight="1" x14ac:dyDescent="0.25">
      <c r="A185" s="125">
        <v>42933</v>
      </c>
      <c r="B185" s="1">
        <v>522357</v>
      </c>
      <c r="C185" s="1" t="s">
        <v>742</v>
      </c>
      <c r="D185" s="126" t="s">
        <v>14</v>
      </c>
      <c r="E185" s="132" t="s">
        <v>45</v>
      </c>
      <c r="F185" s="1" t="s">
        <v>743</v>
      </c>
      <c r="G185" s="1">
        <v>2</v>
      </c>
      <c r="H185" s="64" t="s">
        <v>378</v>
      </c>
      <c r="I185" s="46" t="s">
        <v>360</v>
      </c>
      <c r="J185" s="128" t="s">
        <v>17</v>
      </c>
      <c r="L185" s="14"/>
    </row>
    <row r="186" spans="1:33" ht="41.25" customHeight="1" x14ac:dyDescent="0.25">
      <c r="A186" s="133">
        <v>42569</v>
      </c>
      <c r="B186" s="128">
        <v>497330</v>
      </c>
      <c r="C186" s="128" t="s">
        <v>744</v>
      </c>
      <c r="D186" s="126" t="s">
        <v>14</v>
      </c>
      <c r="E186" s="132" t="s">
        <v>45</v>
      </c>
      <c r="F186" s="128" t="s">
        <v>745</v>
      </c>
      <c r="G186" s="128">
        <v>1</v>
      </c>
      <c r="H186" s="64" t="s">
        <v>378</v>
      </c>
      <c r="I186" s="46" t="s">
        <v>350</v>
      </c>
      <c r="J186" s="128" t="s">
        <v>17</v>
      </c>
      <c r="K186" s="5"/>
      <c r="L186" s="14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</row>
    <row r="187" spans="1:33" ht="30" customHeight="1" x14ac:dyDescent="0.25">
      <c r="A187" s="133">
        <v>42398</v>
      </c>
      <c r="B187" s="128">
        <v>458876</v>
      </c>
      <c r="C187" s="128" t="s">
        <v>746</v>
      </c>
      <c r="D187" s="126" t="s">
        <v>14</v>
      </c>
      <c r="E187" s="132" t="s">
        <v>45</v>
      </c>
      <c r="F187" s="128" t="s">
        <v>747</v>
      </c>
      <c r="G187" s="128">
        <v>7</v>
      </c>
      <c r="H187" s="64" t="s">
        <v>378</v>
      </c>
      <c r="I187" s="46" t="s">
        <v>360</v>
      </c>
      <c r="J187" s="46" t="s">
        <v>360</v>
      </c>
      <c r="K187" s="5" t="s">
        <v>748</v>
      </c>
      <c r="L187" s="14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</row>
    <row r="188" spans="1:33" ht="78.75" customHeight="1" x14ac:dyDescent="0.25">
      <c r="A188" s="133">
        <v>42751</v>
      </c>
      <c r="B188" s="128">
        <v>497336</v>
      </c>
      <c r="C188" s="128" t="s">
        <v>749</v>
      </c>
      <c r="D188" s="126" t="s">
        <v>14</v>
      </c>
      <c r="E188" s="132" t="s">
        <v>45</v>
      </c>
      <c r="F188" s="128" t="s">
        <v>750</v>
      </c>
      <c r="G188" s="128">
        <v>1</v>
      </c>
      <c r="H188" s="64" t="s">
        <v>378</v>
      </c>
      <c r="I188" s="46" t="s">
        <v>350</v>
      </c>
      <c r="J188" s="128" t="s">
        <v>17</v>
      </c>
      <c r="K188" s="5"/>
      <c r="L188" s="14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</row>
    <row r="189" spans="1:33" ht="30" customHeight="1" x14ac:dyDescent="0.25">
      <c r="A189" s="133">
        <v>42384</v>
      </c>
      <c r="B189" s="128">
        <v>458867</v>
      </c>
      <c r="C189" s="128" t="s">
        <v>751</v>
      </c>
      <c r="D189" s="126" t="s">
        <v>14</v>
      </c>
      <c r="E189" s="132" t="s">
        <v>45</v>
      </c>
      <c r="F189" s="128" t="s">
        <v>752</v>
      </c>
      <c r="G189" s="128">
        <v>3</v>
      </c>
      <c r="H189" s="64" t="s">
        <v>378</v>
      </c>
      <c r="I189" s="46" t="s">
        <v>360</v>
      </c>
      <c r="J189" s="128" t="s">
        <v>17</v>
      </c>
      <c r="K189" s="3" t="s">
        <v>730</v>
      </c>
      <c r="L189" s="14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</row>
    <row r="190" spans="1:33" ht="34.5" customHeight="1" x14ac:dyDescent="0.25">
      <c r="A190" s="133">
        <v>42717</v>
      </c>
      <c r="B190" s="128">
        <v>497292</v>
      </c>
      <c r="C190" s="128" t="s">
        <v>753</v>
      </c>
      <c r="D190" s="126" t="s">
        <v>14</v>
      </c>
      <c r="E190" s="132" t="s">
        <v>45</v>
      </c>
      <c r="F190" s="128" t="s">
        <v>754</v>
      </c>
      <c r="G190" s="128">
        <v>2</v>
      </c>
      <c r="H190" s="64" t="s">
        <v>378</v>
      </c>
      <c r="I190" s="46" t="s">
        <v>350</v>
      </c>
      <c r="J190" s="128" t="s">
        <v>17</v>
      </c>
      <c r="K190" s="5"/>
      <c r="L190" s="14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</row>
    <row r="191" spans="1:33" ht="34.5" customHeight="1" x14ac:dyDescent="0.25">
      <c r="A191" s="133">
        <v>42711</v>
      </c>
      <c r="B191" s="128">
        <v>497289</v>
      </c>
      <c r="C191" s="128" t="s">
        <v>755</v>
      </c>
      <c r="D191" s="126" t="s">
        <v>14</v>
      </c>
      <c r="E191" s="132" t="s">
        <v>45</v>
      </c>
      <c r="F191" s="128" t="s">
        <v>756</v>
      </c>
      <c r="G191" s="128">
        <v>2</v>
      </c>
      <c r="H191" s="14" t="s">
        <v>757</v>
      </c>
      <c r="I191" s="46" t="s">
        <v>350</v>
      </c>
      <c r="J191" s="128" t="s">
        <v>17</v>
      </c>
      <c r="K191" s="5"/>
      <c r="L191" s="14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</row>
    <row r="192" spans="1:33" ht="33.75" customHeight="1" x14ac:dyDescent="0.25">
      <c r="A192" s="133">
        <v>42648</v>
      </c>
      <c r="B192" s="128">
        <v>480272</v>
      </c>
      <c r="C192" s="128" t="s">
        <v>758</v>
      </c>
      <c r="D192" s="126" t="s">
        <v>14</v>
      </c>
      <c r="E192" s="132" t="s">
        <v>45</v>
      </c>
      <c r="F192" s="128" t="s">
        <v>313</v>
      </c>
      <c r="G192" s="128">
        <v>6</v>
      </c>
      <c r="H192" s="64" t="s">
        <v>378</v>
      </c>
      <c r="I192" s="46" t="s">
        <v>350</v>
      </c>
      <c r="J192" s="128" t="s">
        <v>17</v>
      </c>
      <c r="K192" s="5"/>
      <c r="L192" s="14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</row>
    <row r="193" spans="1:33" ht="96" customHeight="1" x14ac:dyDescent="0.25">
      <c r="A193" s="133">
        <v>42577</v>
      </c>
      <c r="B193" s="128">
        <v>480268</v>
      </c>
      <c r="C193" s="128" t="s">
        <v>759</v>
      </c>
      <c r="D193" s="126" t="s">
        <v>14</v>
      </c>
      <c r="E193" s="132" t="s">
        <v>45</v>
      </c>
      <c r="F193" s="128" t="s">
        <v>760</v>
      </c>
      <c r="G193" s="128">
        <v>10</v>
      </c>
      <c r="H193" s="64" t="s">
        <v>378</v>
      </c>
      <c r="I193" s="46" t="s">
        <v>360</v>
      </c>
      <c r="J193" s="128" t="s">
        <v>17</v>
      </c>
      <c r="K193" s="5"/>
      <c r="L193" s="14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</row>
    <row r="194" spans="1:33" ht="78.75" customHeight="1" x14ac:dyDescent="0.25">
      <c r="A194" s="133">
        <v>42727</v>
      </c>
      <c r="B194" s="128">
        <v>497322</v>
      </c>
      <c r="C194" s="128" t="s">
        <v>761</v>
      </c>
      <c r="D194" s="126" t="s">
        <v>14</v>
      </c>
      <c r="E194" s="132" t="s">
        <v>45</v>
      </c>
      <c r="F194" s="128" t="s">
        <v>762</v>
      </c>
      <c r="G194" s="128">
        <v>5</v>
      </c>
      <c r="H194" s="14" t="s">
        <v>378</v>
      </c>
      <c r="I194" s="46" t="s">
        <v>360</v>
      </c>
      <c r="J194" s="128" t="s">
        <v>17</v>
      </c>
      <c r="K194" s="5"/>
      <c r="L194" s="14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</row>
    <row r="195" spans="1:33" ht="31.5" customHeight="1" x14ac:dyDescent="0.25">
      <c r="A195" s="133">
        <v>42459</v>
      </c>
      <c r="B195" s="128">
        <v>480218</v>
      </c>
      <c r="C195" s="128" t="s">
        <v>763</v>
      </c>
      <c r="D195" s="126" t="s">
        <v>405</v>
      </c>
      <c r="E195" s="139" t="s">
        <v>406</v>
      </c>
      <c r="F195" s="128" t="s">
        <v>764</v>
      </c>
      <c r="G195" s="128">
        <v>2</v>
      </c>
      <c r="H195" s="14" t="s">
        <v>378</v>
      </c>
      <c r="I195" s="46" t="s">
        <v>350</v>
      </c>
      <c r="J195" s="128" t="s">
        <v>17</v>
      </c>
      <c r="K195" s="5" t="s">
        <v>730</v>
      </c>
      <c r="L195" s="14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</row>
    <row r="196" spans="1:33" ht="78.75" customHeight="1" x14ac:dyDescent="0.25">
      <c r="A196" s="133">
        <v>42451</v>
      </c>
      <c r="B196" s="128">
        <v>497352</v>
      </c>
      <c r="C196" s="128" t="s">
        <v>765</v>
      </c>
      <c r="D196" s="126" t="s">
        <v>14</v>
      </c>
      <c r="E196" s="132" t="s">
        <v>45</v>
      </c>
      <c r="F196" s="128" t="s">
        <v>766</v>
      </c>
      <c r="G196" s="128">
        <v>1</v>
      </c>
      <c r="H196" s="64" t="s">
        <v>378</v>
      </c>
      <c r="I196" s="46" t="s">
        <v>350</v>
      </c>
      <c r="J196" s="128" t="s">
        <v>17</v>
      </c>
      <c r="K196" s="5"/>
      <c r="L196" s="14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</row>
    <row r="197" spans="1:33" ht="55.5" customHeight="1" x14ac:dyDescent="0.25">
      <c r="A197" s="133">
        <v>42583</v>
      </c>
      <c r="B197" s="128">
        <v>480276</v>
      </c>
      <c r="C197" s="128" t="s">
        <v>767</v>
      </c>
      <c r="D197" s="126" t="s">
        <v>14</v>
      </c>
      <c r="E197" s="132" t="s">
        <v>45</v>
      </c>
      <c r="F197" s="128" t="s">
        <v>636</v>
      </c>
      <c r="G197" s="128">
        <v>8</v>
      </c>
      <c r="H197" s="64" t="s">
        <v>378</v>
      </c>
      <c r="I197" s="46" t="s">
        <v>360</v>
      </c>
      <c r="J197" s="128" t="s">
        <v>17</v>
      </c>
      <c r="K197" s="5"/>
      <c r="L197" s="14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</row>
    <row r="198" spans="1:33" ht="30" customHeight="1" x14ac:dyDescent="0.25">
      <c r="A198" s="133">
        <v>42460</v>
      </c>
      <c r="B198" s="128">
        <v>480221</v>
      </c>
      <c r="C198" s="128" t="s">
        <v>768</v>
      </c>
      <c r="D198" s="126" t="s">
        <v>14</v>
      </c>
      <c r="E198" s="132" t="s">
        <v>45</v>
      </c>
      <c r="F198" s="128" t="s">
        <v>769</v>
      </c>
      <c r="G198" s="128">
        <v>3</v>
      </c>
      <c r="H198" s="14" t="s">
        <v>378</v>
      </c>
      <c r="I198" s="46" t="s">
        <v>360</v>
      </c>
      <c r="J198" s="128" t="s">
        <v>17</v>
      </c>
      <c r="K198" s="5" t="s">
        <v>770</v>
      </c>
      <c r="L198" s="14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</row>
    <row r="199" spans="1:33" ht="78.75" customHeight="1" x14ac:dyDescent="0.25">
      <c r="A199" s="133">
        <v>42681</v>
      </c>
      <c r="B199" s="128">
        <v>497325</v>
      </c>
      <c r="C199" s="128" t="s">
        <v>771</v>
      </c>
      <c r="D199" s="126" t="s">
        <v>14</v>
      </c>
      <c r="E199" s="132" t="s">
        <v>45</v>
      </c>
      <c r="F199" s="128" t="s">
        <v>772</v>
      </c>
      <c r="G199" s="128">
        <v>2</v>
      </c>
      <c r="H199" s="64" t="s">
        <v>378</v>
      </c>
      <c r="I199" s="46" t="s">
        <v>350</v>
      </c>
      <c r="J199" s="128" t="s">
        <v>17</v>
      </c>
      <c r="K199" s="5"/>
      <c r="L199" s="14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</row>
    <row r="200" spans="1:33" ht="30" customHeight="1" x14ac:dyDescent="0.25">
      <c r="A200" s="133">
        <v>42473</v>
      </c>
      <c r="B200" s="128">
        <v>480236</v>
      </c>
      <c r="C200" s="128" t="s">
        <v>773</v>
      </c>
      <c r="D200" s="126" t="s">
        <v>14</v>
      </c>
      <c r="E200" s="132" t="s">
        <v>45</v>
      </c>
      <c r="F200" s="128" t="s">
        <v>230</v>
      </c>
      <c r="G200" s="128">
        <v>4</v>
      </c>
      <c r="H200" s="64" t="s">
        <v>378</v>
      </c>
      <c r="I200" s="46" t="s">
        <v>360</v>
      </c>
      <c r="J200" s="128" t="s">
        <v>17</v>
      </c>
      <c r="K200" s="5" t="s">
        <v>748</v>
      </c>
      <c r="L200" s="14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</row>
    <row r="201" spans="1:33" ht="78.75" customHeight="1" x14ac:dyDescent="0.25">
      <c r="A201" s="133">
        <v>42760</v>
      </c>
      <c r="B201" s="128">
        <v>497327</v>
      </c>
      <c r="C201" s="128" t="s">
        <v>774</v>
      </c>
      <c r="D201" s="126" t="s">
        <v>14</v>
      </c>
      <c r="E201" s="132" t="s">
        <v>45</v>
      </c>
      <c r="F201" s="128" t="s">
        <v>775</v>
      </c>
      <c r="G201" s="128">
        <v>5</v>
      </c>
      <c r="H201" s="64" t="s">
        <v>378</v>
      </c>
      <c r="I201" s="46" t="s">
        <v>360</v>
      </c>
      <c r="J201" s="128" t="s">
        <v>17</v>
      </c>
      <c r="K201" s="5"/>
      <c r="L201" s="14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</row>
    <row r="202" spans="1:33" ht="78.75" customHeight="1" x14ac:dyDescent="0.25">
      <c r="A202" s="133">
        <v>42823</v>
      </c>
      <c r="B202" s="128">
        <v>497364</v>
      </c>
      <c r="C202" s="128" t="s">
        <v>776</v>
      </c>
      <c r="D202" s="126" t="s">
        <v>14</v>
      </c>
      <c r="E202" s="132" t="s">
        <v>45</v>
      </c>
      <c r="F202" s="128" t="s">
        <v>777</v>
      </c>
      <c r="G202" s="128">
        <v>1</v>
      </c>
      <c r="H202" s="64" t="s">
        <v>378</v>
      </c>
      <c r="I202" s="46" t="s">
        <v>350</v>
      </c>
      <c r="J202" s="128" t="s">
        <v>17</v>
      </c>
      <c r="K202" s="5"/>
      <c r="L202" s="14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</row>
    <row r="203" spans="1:33" ht="34.5" customHeight="1" x14ac:dyDescent="0.25">
      <c r="A203" s="133">
        <v>42796</v>
      </c>
      <c r="B203" s="128">
        <v>497358</v>
      </c>
      <c r="C203" s="128" t="s">
        <v>778</v>
      </c>
      <c r="D203" s="126" t="s">
        <v>14</v>
      </c>
      <c r="E203" s="132" t="s">
        <v>45</v>
      </c>
      <c r="F203" s="128" t="s">
        <v>779</v>
      </c>
      <c r="G203" s="128">
        <v>2</v>
      </c>
      <c r="H203" s="64" t="s">
        <v>378</v>
      </c>
      <c r="I203" s="46" t="s">
        <v>360</v>
      </c>
      <c r="J203" s="128" t="s">
        <v>17</v>
      </c>
      <c r="K203" s="5"/>
      <c r="L203" s="14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</row>
    <row r="204" spans="1:33" ht="34.5" customHeight="1" x14ac:dyDescent="0.25">
      <c r="A204" s="133">
        <v>42717</v>
      </c>
      <c r="B204" s="128">
        <v>497321</v>
      </c>
      <c r="C204" s="128" t="s">
        <v>780</v>
      </c>
      <c r="D204" s="126" t="s">
        <v>642</v>
      </c>
      <c r="E204" s="139" t="s">
        <v>643</v>
      </c>
      <c r="F204" s="128" t="s">
        <v>781</v>
      </c>
      <c r="G204" s="128">
        <v>2</v>
      </c>
      <c r="H204" s="64" t="s">
        <v>378</v>
      </c>
      <c r="I204" s="46" t="s">
        <v>360</v>
      </c>
      <c r="J204" s="128" t="s">
        <v>17</v>
      </c>
      <c r="K204" s="5"/>
      <c r="L204" s="14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</row>
    <row r="205" spans="1:33" ht="78.75" customHeight="1" x14ac:dyDescent="0.25">
      <c r="A205" s="133">
        <v>42823</v>
      </c>
      <c r="B205" s="128">
        <v>497366</v>
      </c>
      <c r="C205" s="128" t="s">
        <v>782</v>
      </c>
      <c r="D205" s="126" t="s">
        <v>14</v>
      </c>
      <c r="E205" s="132" t="s">
        <v>45</v>
      </c>
      <c r="F205" s="128" t="s">
        <v>783</v>
      </c>
      <c r="G205" s="128">
        <v>1</v>
      </c>
      <c r="H205" s="64" t="s">
        <v>378</v>
      </c>
      <c r="I205" s="46" t="s">
        <v>350</v>
      </c>
      <c r="J205" s="128" t="s">
        <v>17</v>
      </c>
      <c r="K205" s="5"/>
      <c r="L205" s="14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</row>
    <row r="206" spans="1:33" ht="78.75" customHeight="1" x14ac:dyDescent="0.25">
      <c r="A206" s="133">
        <v>42823</v>
      </c>
      <c r="B206" s="128">
        <v>497365</v>
      </c>
      <c r="C206" s="128" t="s">
        <v>784</v>
      </c>
      <c r="D206" s="126" t="s">
        <v>14</v>
      </c>
      <c r="E206" s="132" t="s">
        <v>45</v>
      </c>
      <c r="F206" s="128" t="s">
        <v>785</v>
      </c>
      <c r="G206" s="128">
        <v>1</v>
      </c>
      <c r="H206" s="64" t="s">
        <v>378</v>
      </c>
      <c r="I206" s="46" t="s">
        <v>350</v>
      </c>
      <c r="J206" s="128" t="s">
        <v>17</v>
      </c>
      <c r="K206" s="5"/>
      <c r="L206" s="14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</row>
    <row r="207" spans="1:33" ht="78.75" customHeight="1" x14ac:dyDescent="0.25">
      <c r="A207" s="133">
        <v>42716</v>
      </c>
      <c r="B207" s="128">
        <v>497337</v>
      </c>
      <c r="C207" s="128" t="s">
        <v>786</v>
      </c>
      <c r="D207" s="126" t="s">
        <v>14</v>
      </c>
      <c r="E207" s="132" t="s">
        <v>45</v>
      </c>
      <c r="F207" s="128" t="s">
        <v>787</v>
      </c>
      <c r="G207" s="128">
        <v>9</v>
      </c>
      <c r="H207" s="64" t="s">
        <v>378</v>
      </c>
      <c r="I207" s="46" t="s">
        <v>360</v>
      </c>
      <c r="J207" s="128" t="s">
        <v>17</v>
      </c>
      <c r="K207" s="5"/>
      <c r="L207" s="14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</row>
    <row r="208" spans="1:33" ht="34.5" customHeight="1" x14ac:dyDescent="0.25">
      <c r="A208" s="133">
        <v>42712</v>
      </c>
      <c r="B208" s="128">
        <v>497320</v>
      </c>
      <c r="C208" s="128" t="s">
        <v>788</v>
      </c>
      <c r="D208" s="126" t="s">
        <v>642</v>
      </c>
      <c r="E208" s="139" t="s">
        <v>643</v>
      </c>
      <c r="F208" s="128" t="s">
        <v>789</v>
      </c>
      <c r="G208" s="128">
        <v>5</v>
      </c>
      <c r="H208" s="64" t="s">
        <v>378</v>
      </c>
      <c r="I208" s="46" t="s">
        <v>360</v>
      </c>
      <c r="J208" s="128" t="s">
        <v>17</v>
      </c>
      <c r="K208" s="5"/>
      <c r="L208" s="14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</row>
    <row r="209" spans="1:33" ht="78.75" customHeight="1" x14ac:dyDescent="0.25">
      <c r="A209" s="133">
        <v>42768</v>
      </c>
      <c r="B209" s="128">
        <v>497348</v>
      </c>
      <c r="C209" s="128" t="s">
        <v>790</v>
      </c>
      <c r="D209" s="126" t="s">
        <v>14</v>
      </c>
      <c r="E209" s="132" t="s">
        <v>45</v>
      </c>
      <c r="F209" s="128" t="s">
        <v>791</v>
      </c>
      <c r="G209" s="128">
        <v>1</v>
      </c>
      <c r="H209" s="64" t="s">
        <v>378</v>
      </c>
      <c r="I209" s="46" t="s">
        <v>350</v>
      </c>
      <c r="J209" s="128" t="s">
        <v>17</v>
      </c>
      <c r="K209" s="5"/>
      <c r="L209" s="14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</row>
    <row r="210" spans="1:33" ht="34.5" customHeight="1" x14ac:dyDescent="0.25">
      <c r="A210" s="133">
        <v>42580</v>
      </c>
      <c r="B210" s="128">
        <v>480281</v>
      </c>
      <c r="C210" s="128" t="s">
        <v>792</v>
      </c>
      <c r="D210" s="126" t="s">
        <v>14</v>
      </c>
      <c r="E210" s="132" t="s">
        <v>45</v>
      </c>
      <c r="F210" s="128" t="s">
        <v>793</v>
      </c>
      <c r="G210" s="128">
        <v>7</v>
      </c>
      <c r="H210" s="64" t="s">
        <v>378</v>
      </c>
      <c r="I210" s="46" t="s">
        <v>360</v>
      </c>
      <c r="J210" s="128" t="s">
        <v>17</v>
      </c>
      <c r="K210" s="5"/>
      <c r="L210" s="14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</row>
    <row r="211" spans="1:33" ht="78.75" customHeight="1" x14ac:dyDescent="0.25">
      <c r="A211" s="133">
        <v>42415</v>
      </c>
      <c r="B211" s="128">
        <v>506842</v>
      </c>
      <c r="C211" s="128" t="s">
        <v>794</v>
      </c>
      <c r="D211" s="126" t="s">
        <v>14</v>
      </c>
      <c r="E211" s="132" t="s">
        <v>45</v>
      </c>
      <c r="F211" s="128" t="s">
        <v>137</v>
      </c>
      <c r="G211" s="128">
        <v>2</v>
      </c>
      <c r="H211" s="64" t="s">
        <v>378</v>
      </c>
      <c r="I211" s="46" t="s">
        <v>360</v>
      </c>
      <c r="J211" s="128" t="s">
        <v>17</v>
      </c>
      <c r="K211" s="5"/>
      <c r="L211" s="14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</row>
    <row r="212" spans="1:33" ht="30" customHeight="1" x14ac:dyDescent="0.25">
      <c r="A212" s="133">
        <v>42482</v>
      </c>
      <c r="B212" s="128">
        <v>480239</v>
      </c>
      <c r="C212" s="128" t="s">
        <v>795</v>
      </c>
      <c r="D212" s="126" t="s">
        <v>482</v>
      </c>
      <c r="E212" s="139" t="s">
        <v>483</v>
      </c>
      <c r="F212" s="128" t="s">
        <v>796</v>
      </c>
      <c r="G212" s="128">
        <v>11</v>
      </c>
      <c r="H212" s="64" t="s">
        <v>378</v>
      </c>
      <c r="I212" s="46" t="s">
        <v>360</v>
      </c>
      <c r="J212" s="128" t="s">
        <v>17</v>
      </c>
      <c r="K212" s="5"/>
      <c r="L212" s="14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</row>
    <row r="213" spans="1:33" ht="34.5" customHeight="1" x14ac:dyDescent="0.25">
      <c r="A213" s="133">
        <v>42670</v>
      </c>
      <c r="B213" s="128">
        <v>497290</v>
      </c>
      <c r="C213" s="128" t="s">
        <v>797</v>
      </c>
      <c r="D213" s="126" t="s">
        <v>14</v>
      </c>
      <c r="E213" s="132" t="s">
        <v>45</v>
      </c>
      <c r="F213" s="128" t="s">
        <v>170</v>
      </c>
      <c r="G213" s="128">
        <v>2</v>
      </c>
      <c r="H213" s="64" t="s">
        <v>378</v>
      </c>
      <c r="I213" s="46" t="s">
        <v>350</v>
      </c>
      <c r="J213" s="128" t="s">
        <v>17</v>
      </c>
      <c r="K213" s="5"/>
      <c r="L213" s="14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</row>
    <row r="214" spans="1:33" ht="23.25" customHeight="1" x14ac:dyDescent="0.25">
      <c r="A214" s="125">
        <v>42744</v>
      </c>
      <c r="B214" s="1">
        <v>497351</v>
      </c>
      <c r="C214" s="1" t="s">
        <v>798</v>
      </c>
      <c r="D214" s="126" t="s">
        <v>14</v>
      </c>
      <c r="E214" s="132" t="s">
        <v>45</v>
      </c>
      <c r="F214" s="1" t="s">
        <v>189</v>
      </c>
      <c r="G214" s="1">
        <v>2</v>
      </c>
      <c r="H214" s="14" t="s">
        <v>378</v>
      </c>
      <c r="I214" s="46" t="s">
        <v>350</v>
      </c>
      <c r="J214" s="1" t="s">
        <v>17</v>
      </c>
      <c r="L214" s="14"/>
    </row>
    <row r="215" spans="1:33" ht="78.75" customHeight="1" x14ac:dyDescent="0.25">
      <c r="A215" s="133">
        <v>42905</v>
      </c>
      <c r="B215" s="128">
        <v>506932</v>
      </c>
      <c r="C215" s="128" t="s">
        <v>799</v>
      </c>
      <c r="D215" s="126" t="s">
        <v>14</v>
      </c>
      <c r="E215" s="132" t="s">
        <v>45</v>
      </c>
      <c r="F215" s="128" t="s">
        <v>800</v>
      </c>
      <c r="G215" s="128">
        <v>3</v>
      </c>
      <c r="H215" s="14" t="s">
        <v>378</v>
      </c>
      <c r="I215" s="46" t="s">
        <v>360</v>
      </c>
      <c r="J215" s="128" t="s">
        <v>17</v>
      </c>
      <c r="K215" s="5"/>
      <c r="L215" s="14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</row>
    <row r="216" spans="1:33" ht="34.5" customHeight="1" x14ac:dyDescent="0.25">
      <c r="A216" s="133">
        <v>42823</v>
      </c>
      <c r="B216" s="128">
        <v>497359</v>
      </c>
      <c r="C216" s="128" t="s">
        <v>801</v>
      </c>
      <c r="D216" s="126" t="s">
        <v>14</v>
      </c>
      <c r="E216" s="132" t="s">
        <v>45</v>
      </c>
      <c r="F216" s="128" t="s">
        <v>802</v>
      </c>
      <c r="G216" s="128">
        <v>3</v>
      </c>
      <c r="H216" s="14" t="s">
        <v>378</v>
      </c>
      <c r="I216" s="46" t="s">
        <v>350</v>
      </c>
      <c r="J216" s="5" t="s">
        <v>17</v>
      </c>
      <c r="K216" s="5"/>
      <c r="L216" s="14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</row>
    <row r="217" spans="1:33" ht="78.75" customHeight="1" x14ac:dyDescent="0.25">
      <c r="A217" s="133">
        <v>42639</v>
      </c>
      <c r="B217" s="128">
        <v>506897</v>
      </c>
      <c r="C217" s="128" t="s">
        <v>803</v>
      </c>
      <c r="D217" s="126" t="s">
        <v>14</v>
      </c>
      <c r="E217" s="132" t="s">
        <v>45</v>
      </c>
      <c r="F217" s="128" t="s">
        <v>165</v>
      </c>
      <c r="G217" s="128">
        <v>2</v>
      </c>
      <c r="H217" s="14" t="s">
        <v>378</v>
      </c>
      <c r="I217" s="46" t="s">
        <v>350</v>
      </c>
      <c r="J217" s="5" t="s">
        <v>17</v>
      </c>
      <c r="K217" s="5"/>
      <c r="L217" s="14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</row>
    <row r="218" spans="1:33" ht="78.75" customHeight="1" x14ac:dyDescent="0.25">
      <c r="A218" s="133">
        <v>42555</v>
      </c>
      <c r="B218" s="128">
        <v>506846</v>
      </c>
      <c r="C218" s="128" t="s">
        <v>804</v>
      </c>
      <c r="D218" s="126" t="s">
        <v>14</v>
      </c>
      <c r="E218" s="132" t="s">
        <v>45</v>
      </c>
      <c r="F218" s="128" t="s">
        <v>145</v>
      </c>
      <c r="G218" s="128">
        <v>4</v>
      </c>
      <c r="H218" s="14" t="s">
        <v>378</v>
      </c>
      <c r="I218" s="46" t="s">
        <v>360</v>
      </c>
      <c r="J218" s="5" t="s">
        <v>17</v>
      </c>
      <c r="K218" s="5"/>
      <c r="L218" s="14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</row>
    <row r="219" spans="1:33" ht="78.75" customHeight="1" x14ac:dyDescent="0.25">
      <c r="A219" s="133">
        <v>42590</v>
      </c>
      <c r="B219" s="128">
        <v>506847</v>
      </c>
      <c r="C219" s="128" t="s">
        <v>805</v>
      </c>
      <c r="D219" s="126" t="s">
        <v>14</v>
      </c>
      <c r="E219" s="132" t="s">
        <v>45</v>
      </c>
      <c r="F219" s="128" t="s">
        <v>806</v>
      </c>
      <c r="G219" s="128">
        <v>5</v>
      </c>
      <c r="H219" s="14" t="s">
        <v>378</v>
      </c>
      <c r="I219" s="46" t="s">
        <v>360</v>
      </c>
      <c r="J219" s="5" t="s">
        <v>17</v>
      </c>
      <c r="K219" s="5"/>
      <c r="L219" s="14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</row>
    <row r="220" spans="1:33" ht="78.75" customHeight="1" x14ac:dyDescent="0.25">
      <c r="A220" s="133">
        <v>42625</v>
      </c>
      <c r="B220" s="128">
        <v>506896</v>
      </c>
      <c r="C220" s="128" t="s">
        <v>807</v>
      </c>
      <c r="D220" s="126" t="s">
        <v>14</v>
      </c>
      <c r="E220" s="132" t="s">
        <v>45</v>
      </c>
      <c r="F220" s="128" t="s">
        <v>808</v>
      </c>
      <c r="G220" s="128">
        <v>7</v>
      </c>
      <c r="H220" s="14" t="s">
        <v>378</v>
      </c>
      <c r="I220" s="46" t="s">
        <v>360</v>
      </c>
      <c r="J220" s="5" t="s">
        <v>17</v>
      </c>
      <c r="K220" s="5"/>
      <c r="L220" s="14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</row>
    <row r="221" spans="1:33" ht="78.75" customHeight="1" x14ac:dyDescent="0.25">
      <c r="A221" s="133">
        <v>42709</v>
      </c>
      <c r="B221" s="128">
        <v>506865</v>
      </c>
      <c r="C221" s="128" t="s">
        <v>809</v>
      </c>
      <c r="D221" s="126" t="s">
        <v>14</v>
      </c>
      <c r="E221" s="132" t="s">
        <v>45</v>
      </c>
      <c r="F221" s="128" t="s">
        <v>810</v>
      </c>
      <c r="G221" s="128">
        <v>2</v>
      </c>
      <c r="H221" s="14" t="s">
        <v>378</v>
      </c>
      <c r="I221" s="46" t="s">
        <v>350</v>
      </c>
      <c r="J221" s="5" t="s">
        <v>17</v>
      </c>
      <c r="K221" s="5"/>
      <c r="L221" s="14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</row>
    <row r="222" spans="1:33" ht="78.75" customHeight="1" x14ac:dyDescent="0.25">
      <c r="A222" s="133">
        <v>42695</v>
      </c>
      <c r="B222" s="128">
        <v>506898</v>
      </c>
      <c r="C222" s="128" t="s">
        <v>811</v>
      </c>
      <c r="D222" s="126" t="s">
        <v>14</v>
      </c>
      <c r="E222" s="132" t="s">
        <v>45</v>
      </c>
      <c r="F222" s="128" t="s">
        <v>43</v>
      </c>
      <c r="G222" s="128">
        <v>2</v>
      </c>
      <c r="H222" s="14" t="s">
        <v>378</v>
      </c>
      <c r="I222" s="46" t="s">
        <v>350</v>
      </c>
      <c r="J222" s="5" t="s">
        <v>17</v>
      </c>
      <c r="K222" s="5"/>
      <c r="L222" s="14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</row>
    <row r="223" spans="1:33" ht="78.75" customHeight="1" x14ac:dyDescent="0.25">
      <c r="A223" s="133">
        <v>42430</v>
      </c>
      <c r="B223" s="128">
        <v>497356</v>
      </c>
      <c r="C223" s="128" t="s">
        <v>812</v>
      </c>
      <c r="D223" s="126" t="s">
        <v>14</v>
      </c>
      <c r="E223" s="132" t="s">
        <v>45</v>
      </c>
      <c r="F223" s="128" t="s">
        <v>813</v>
      </c>
      <c r="G223" s="128">
        <v>5</v>
      </c>
      <c r="H223" s="14" t="s">
        <v>378</v>
      </c>
      <c r="I223" s="46" t="s">
        <v>360</v>
      </c>
      <c r="J223" s="5" t="s">
        <v>17</v>
      </c>
      <c r="K223" s="5"/>
      <c r="L223" s="14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</row>
    <row r="224" spans="1:33" ht="150" customHeight="1" x14ac:dyDescent="0.25">
      <c r="A224" s="133">
        <v>41933</v>
      </c>
      <c r="B224" s="128" t="s">
        <v>814</v>
      </c>
      <c r="C224" s="128" t="s">
        <v>815</v>
      </c>
      <c r="D224" s="126" t="s">
        <v>14</v>
      </c>
      <c r="E224" s="132" t="s">
        <v>45</v>
      </c>
      <c r="F224" s="128" t="s">
        <v>816</v>
      </c>
      <c r="G224" s="128">
        <v>4</v>
      </c>
      <c r="H224" s="14" t="s">
        <v>378</v>
      </c>
      <c r="I224" s="46" t="s">
        <v>360</v>
      </c>
      <c r="J224" s="5" t="s">
        <v>17</v>
      </c>
      <c r="K224" s="3" t="s">
        <v>817</v>
      </c>
      <c r="L224" s="14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</row>
    <row r="225" spans="1:33" ht="78.75" customHeight="1" x14ac:dyDescent="0.25">
      <c r="A225" s="133">
        <v>42962</v>
      </c>
      <c r="B225" s="128">
        <v>506884</v>
      </c>
      <c r="C225" s="128" t="s">
        <v>818</v>
      </c>
      <c r="D225" s="126" t="s">
        <v>14</v>
      </c>
      <c r="E225" s="132" t="s">
        <v>45</v>
      </c>
      <c r="F225" s="128" t="s">
        <v>58</v>
      </c>
      <c r="G225" s="128">
        <v>3</v>
      </c>
      <c r="H225" s="14" t="s">
        <v>378</v>
      </c>
      <c r="I225" s="46" t="s">
        <v>360</v>
      </c>
      <c r="J225" s="5" t="s">
        <v>17</v>
      </c>
      <c r="K225" s="5"/>
      <c r="L225" s="14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</row>
    <row r="226" spans="1:33" ht="78.75" customHeight="1" x14ac:dyDescent="0.25">
      <c r="A226" s="125">
        <v>42842</v>
      </c>
      <c r="B226" s="128">
        <v>506887</v>
      </c>
      <c r="C226" s="128" t="s">
        <v>819</v>
      </c>
      <c r="D226" s="126" t="s">
        <v>14</v>
      </c>
      <c r="E226" s="132" t="s">
        <v>45</v>
      </c>
      <c r="F226" s="128" t="s">
        <v>820</v>
      </c>
      <c r="G226" s="128">
        <v>2</v>
      </c>
      <c r="H226" s="14" t="s">
        <v>378</v>
      </c>
      <c r="I226" s="46" t="s">
        <v>360</v>
      </c>
      <c r="J226" s="5" t="s">
        <v>17</v>
      </c>
      <c r="K226" s="5"/>
      <c r="L226" s="14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</row>
    <row r="227" spans="1:33" ht="78.75" customHeight="1" x14ac:dyDescent="0.25">
      <c r="A227" s="133">
        <v>42774</v>
      </c>
      <c r="B227" s="128">
        <v>497353</v>
      </c>
      <c r="C227" s="128" t="s">
        <v>821</v>
      </c>
      <c r="D227" s="126" t="s">
        <v>14</v>
      </c>
      <c r="E227" s="132" t="s">
        <v>45</v>
      </c>
      <c r="F227" s="128" t="s">
        <v>822</v>
      </c>
      <c r="G227" s="128">
        <v>3</v>
      </c>
      <c r="H227" s="14" t="s">
        <v>378</v>
      </c>
      <c r="I227" s="46" t="s">
        <v>350</v>
      </c>
      <c r="J227" s="5" t="s">
        <v>17</v>
      </c>
      <c r="K227" s="5"/>
      <c r="L227" s="14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</row>
    <row r="228" spans="1:33" ht="78.75" customHeight="1" x14ac:dyDescent="0.25">
      <c r="A228" s="133">
        <v>42954</v>
      </c>
      <c r="B228" s="128">
        <v>506937</v>
      </c>
      <c r="C228" s="128" t="s">
        <v>823</v>
      </c>
      <c r="D228" s="126" t="s">
        <v>14</v>
      </c>
      <c r="E228" s="132" t="s">
        <v>45</v>
      </c>
      <c r="F228" s="128" t="s">
        <v>824</v>
      </c>
      <c r="G228" s="128">
        <v>2</v>
      </c>
      <c r="H228" s="14" t="s">
        <v>378</v>
      </c>
      <c r="I228" s="46" t="s">
        <v>360</v>
      </c>
      <c r="J228" s="5" t="s">
        <v>17</v>
      </c>
      <c r="K228" s="5"/>
      <c r="L228" s="14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</row>
    <row r="229" spans="1:33" ht="78.75" customHeight="1" x14ac:dyDescent="0.25">
      <c r="A229" s="133">
        <v>42940</v>
      </c>
      <c r="B229" s="128">
        <v>506893</v>
      </c>
      <c r="C229" s="128" t="s">
        <v>825</v>
      </c>
      <c r="D229" s="126" t="s">
        <v>14</v>
      </c>
      <c r="E229" s="132" t="s">
        <v>45</v>
      </c>
      <c r="F229" s="128" t="s">
        <v>826</v>
      </c>
      <c r="G229" s="128">
        <v>1</v>
      </c>
      <c r="H229" s="14" t="s">
        <v>378</v>
      </c>
      <c r="I229" s="46" t="s">
        <v>350</v>
      </c>
      <c r="J229" s="5" t="s">
        <v>17</v>
      </c>
      <c r="K229" s="5"/>
      <c r="L229" s="14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</row>
    <row r="230" spans="1:33" ht="78.75" customHeight="1" x14ac:dyDescent="0.25">
      <c r="A230" s="133">
        <v>42741</v>
      </c>
      <c r="B230" s="128">
        <v>497334</v>
      </c>
      <c r="C230" s="128" t="s">
        <v>827</v>
      </c>
      <c r="D230" s="126" t="s">
        <v>14</v>
      </c>
      <c r="E230" s="132" t="s">
        <v>45</v>
      </c>
      <c r="F230" s="128" t="s">
        <v>176</v>
      </c>
      <c r="G230" s="128">
        <v>1</v>
      </c>
      <c r="H230" s="14" t="s">
        <v>378</v>
      </c>
      <c r="I230" s="46" t="s">
        <v>350</v>
      </c>
      <c r="J230" s="5" t="s">
        <v>17</v>
      </c>
      <c r="K230" s="5"/>
      <c r="L230" s="14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</row>
    <row r="231" spans="1:33" ht="31.5" customHeight="1" x14ac:dyDescent="0.25">
      <c r="A231" s="133">
        <v>43321</v>
      </c>
      <c r="B231" s="128">
        <v>506924</v>
      </c>
      <c r="C231" s="128" t="s">
        <v>828</v>
      </c>
      <c r="D231" s="126" t="s">
        <v>14</v>
      </c>
      <c r="E231" s="132" t="s">
        <v>45</v>
      </c>
      <c r="F231" s="128" t="s">
        <v>829</v>
      </c>
      <c r="G231" s="128">
        <v>1</v>
      </c>
      <c r="H231" s="14" t="s">
        <v>378</v>
      </c>
      <c r="I231" s="46" t="s">
        <v>350</v>
      </c>
      <c r="J231" s="5" t="s">
        <v>17</v>
      </c>
      <c r="K231" s="5"/>
      <c r="L231" s="14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</row>
    <row r="232" spans="1:33" ht="78.75" customHeight="1" x14ac:dyDescent="0.25">
      <c r="A232" s="133">
        <v>42948</v>
      </c>
      <c r="B232" s="128">
        <v>506890</v>
      </c>
      <c r="C232" s="128" t="s">
        <v>830</v>
      </c>
      <c r="D232" s="126" t="s">
        <v>14</v>
      </c>
      <c r="E232" s="132" t="s">
        <v>45</v>
      </c>
      <c r="F232" s="128" t="s">
        <v>831</v>
      </c>
      <c r="G232" s="128">
        <v>1</v>
      </c>
      <c r="H232" s="14" t="s">
        <v>378</v>
      </c>
      <c r="I232" s="46" t="s">
        <v>350</v>
      </c>
      <c r="J232" s="5" t="s">
        <v>17</v>
      </c>
      <c r="K232" s="5"/>
      <c r="L232" s="14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</row>
    <row r="233" spans="1:33" ht="55.5" customHeight="1" x14ac:dyDescent="0.25">
      <c r="A233" s="133">
        <v>42730</v>
      </c>
      <c r="B233" s="128">
        <v>497326</v>
      </c>
      <c r="C233" s="128" t="s">
        <v>832</v>
      </c>
      <c r="D233" s="126" t="s">
        <v>14</v>
      </c>
      <c r="E233" s="132" t="s">
        <v>45</v>
      </c>
      <c r="F233" s="128" t="s">
        <v>833</v>
      </c>
      <c r="G233" s="128">
        <v>1</v>
      </c>
      <c r="H233" s="14" t="s">
        <v>378</v>
      </c>
      <c r="I233" s="46" t="s">
        <v>360</v>
      </c>
      <c r="J233" s="5" t="s">
        <v>17</v>
      </c>
      <c r="K233" s="5"/>
      <c r="L233" s="14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</row>
    <row r="234" spans="1:33" ht="78.75" customHeight="1" x14ac:dyDescent="0.25">
      <c r="A234" s="133">
        <v>42590</v>
      </c>
      <c r="B234" s="128">
        <v>506895</v>
      </c>
      <c r="C234" s="128" t="s">
        <v>834</v>
      </c>
      <c r="D234" s="126" t="s">
        <v>14</v>
      </c>
      <c r="E234" s="132" t="s">
        <v>45</v>
      </c>
      <c r="F234" s="128" t="s">
        <v>835</v>
      </c>
      <c r="G234" s="128">
        <v>1</v>
      </c>
      <c r="H234" s="14" t="s">
        <v>378</v>
      </c>
      <c r="I234" s="46" t="s">
        <v>350</v>
      </c>
      <c r="J234" s="5" t="s">
        <v>17</v>
      </c>
      <c r="K234" s="5"/>
      <c r="L234" s="14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</row>
    <row r="235" spans="1:33" ht="41.25" customHeight="1" x14ac:dyDescent="0.25">
      <c r="A235" s="133">
        <v>43241</v>
      </c>
      <c r="B235" s="128">
        <v>535180</v>
      </c>
      <c r="C235" s="128" t="s">
        <v>836</v>
      </c>
      <c r="D235" s="126" t="s">
        <v>14</v>
      </c>
      <c r="E235" s="132" t="s">
        <v>45</v>
      </c>
      <c r="F235" s="128" t="s">
        <v>837</v>
      </c>
      <c r="G235" s="128">
        <v>1</v>
      </c>
      <c r="H235" s="14" t="s">
        <v>378</v>
      </c>
      <c r="I235" s="46" t="s">
        <v>350</v>
      </c>
      <c r="J235" s="5" t="s">
        <v>17</v>
      </c>
      <c r="K235" s="5"/>
      <c r="L235" s="14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</row>
    <row r="236" spans="1:33" ht="58.5" customHeight="1" x14ac:dyDescent="0.25">
      <c r="A236" s="133">
        <v>42570</v>
      </c>
      <c r="B236" s="128">
        <v>480270</v>
      </c>
      <c r="C236" s="128" t="s">
        <v>838</v>
      </c>
      <c r="D236" s="126" t="s">
        <v>14</v>
      </c>
      <c r="E236" s="178" t="s">
        <v>45</v>
      </c>
      <c r="F236" s="177" t="s">
        <v>839</v>
      </c>
      <c r="G236" s="128">
        <v>7</v>
      </c>
      <c r="H236" s="14" t="s">
        <v>376</v>
      </c>
      <c r="I236" s="46" t="s">
        <v>360</v>
      </c>
      <c r="J236" s="46" t="s">
        <v>360</v>
      </c>
      <c r="K236" s="5"/>
      <c r="L236" s="14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</row>
    <row r="237" spans="1:33" ht="78.75" customHeight="1" x14ac:dyDescent="0.25">
      <c r="A237" s="133">
        <v>42884</v>
      </c>
      <c r="B237" s="128">
        <v>506916</v>
      </c>
      <c r="C237" s="128" t="s">
        <v>840</v>
      </c>
      <c r="D237" s="126" t="s">
        <v>14</v>
      </c>
      <c r="E237" s="132" t="s">
        <v>45</v>
      </c>
      <c r="F237" s="128" t="s">
        <v>307</v>
      </c>
      <c r="G237" s="128">
        <v>5</v>
      </c>
      <c r="H237" s="14" t="s">
        <v>378</v>
      </c>
      <c r="I237" s="46" t="s">
        <v>360</v>
      </c>
      <c r="J237" s="5" t="s">
        <v>17</v>
      </c>
      <c r="K237" s="5"/>
      <c r="L237" s="14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</row>
    <row r="238" spans="1:33" ht="78.75" customHeight="1" x14ac:dyDescent="0.25">
      <c r="A238" s="133">
        <v>42912</v>
      </c>
      <c r="B238" s="128">
        <v>522354</v>
      </c>
      <c r="C238" s="128" t="s">
        <v>841</v>
      </c>
      <c r="D238" s="126" t="s">
        <v>14</v>
      </c>
      <c r="E238" s="132" t="s">
        <v>45</v>
      </c>
      <c r="F238" s="128" t="s">
        <v>842</v>
      </c>
      <c r="G238" s="128">
        <v>1</v>
      </c>
      <c r="H238" s="14" t="s">
        <v>378</v>
      </c>
      <c r="I238" s="46" t="s">
        <v>350</v>
      </c>
      <c r="J238" s="5" t="s">
        <v>17</v>
      </c>
      <c r="K238" s="5"/>
      <c r="L238" s="14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</row>
    <row r="239" spans="1:33" ht="45" customHeight="1" x14ac:dyDescent="0.25">
      <c r="A239" s="125">
        <v>43052</v>
      </c>
      <c r="B239" s="1">
        <v>522433</v>
      </c>
      <c r="C239" s="1" t="s">
        <v>843</v>
      </c>
      <c r="D239" s="126" t="s">
        <v>14</v>
      </c>
      <c r="E239" s="132" t="s">
        <v>45</v>
      </c>
      <c r="F239" s="1" t="s">
        <v>844</v>
      </c>
      <c r="G239" s="1">
        <v>1</v>
      </c>
      <c r="H239" s="14" t="s">
        <v>378</v>
      </c>
      <c r="I239" s="46" t="s">
        <v>350</v>
      </c>
      <c r="J239" s="5" t="s">
        <v>17</v>
      </c>
      <c r="L239" s="14"/>
    </row>
    <row r="240" spans="1:33" ht="93.75" customHeight="1" x14ac:dyDescent="0.25">
      <c r="A240" s="134">
        <v>43385</v>
      </c>
      <c r="B240" s="128">
        <v>539557</v>
      </c>
      <c r="C240" s="128" t="s">
        <v>845</v>
      </c>
      <c r="D240" s="126" t="s">
        <v>14</v>
      </c>
      <c r="E240" s="132" t="s">
        <v>45</v>
      </c>
      <c r="F240" s="126" t="s">
        <v>189</v>
      </c>
      <c r="G240" s="128">
        <v>1</v>
      </c>
      <c r="H240" s="14" t="s">
        <v>378</v>
      </c>
      <c r="I240" s="46" t="s">
        <v>350</v>
      </c>
      <c r="J240" s="5" t="s">
        <v>17</v>
      </c>
      <c r="K240" s="5"/>
      <c r="L240" s="78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</row>
    <row r="241" spans="1:33" ht="78.75" customHeight="1" x14ac:dyDescent="0.25">
      <c r="A241" s="133">
        <v>43171</v>
      </c>
      <c r="B241" s="128">
        <v>522444</v>
      </c>
      <c r="C241" s="128" t="s">
        <v>846</v>
      </c>
      <c r="D241" s="126" t="s">
        <v>14</v>
      </c>
      <c r="E241" s="132" t="s">
        <v>45</v>
      </c>
      <c r="F241" s="128" t="s">
        <v>847</v>
      </c>
      <c r="G241" s="128">
        <v>1</v>
      </c>
      <c r="H241" s="14" t="s">
        <v>378</v>
      </c>
      <c r="I241" s="46" t="s">
        <v>350</v>
      </c>
      <c r="J241" s="5" t="s">
        <v>17</v>
      </c>
      <c r="K241" s="5"/>
      <c r="L241" s="14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</row>
    <row r="242" spans="1:33" ht="78.75" customHeight="1" x14ac:dyDescent="0.25">
      <c r="A242" s="133">
        <v>43049</v>
      </c>
      <c r="B242" s="128">
        <v>522415</v>
      </c>
      <c r="C242" s="128" t="s">
        <v>848</v>
      </c>
      <c r="D242" s="126" t="s">
        <v>14</v>
      </c>
      <c r="E242" s="132" t="s">
        <v>45</v>
      </c>
      <c r="F242" s="128" t="s">
        <v>849</v>
      </c>
      <c r="G242" s="128">
        <v>3</v>
      </c>
      <c r="H242" s="14" t="s">
        <v>378</v>
      </c>
      <c r="I242" s="46" t="s">
        <v>350</v>
      </c>
      <c r="J242" s="5" t="s">
        <v>17</v>
      </c>
      <c r="K242" s="5"/>
      <c r="L242" s="14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</row>
    <row r="243" spans="1:33" ht="78.75" customHeight="1" x14ac:dyDescent="0.25">
      <c r="A243" s="133">
        <v>42926</v>
      </c>
      <c r="B243" s="128">
        <v>506933</v>
      </c>
      <c r="C243" s="128" t="s">
        <v>850</v>
      </c>
      <c r="D243" s="126" t="s">
        <v>14</v>
      </c>
      <c r="E243" s="132" t="s">
        <v>45</v>
      </c>
      <c r="F243" s="128" t="s">
        <v>851</v>
      </c>
      <c r="G243" s="128">
        <v>1</v>
      </c>
      <c r="H243" s="14" t="s">
        <v>378</v>
      </c>
      <c r="I243" s="46" t="s">
        <v>350</v>
      </c>
      <c r="J243" s="5" t="s">
        <v>17</v>
      </c>
      <c r="K243" s="5"/>
      <c r="L243" s="14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</row>
    <row r="244" spans="1:33" ht="78.75" customHeight="1" x14ac:dyDescent="0.25">
      <c r="A244" s="125">
        <v>42576</v>
      </c>
      <c r="B244" s="128">
        <v>506889</v>
      </c>
      <c r="C244" s="128" t="s">
        <v>852</v>
      </c>
      <c r="D244" s="126" t="s">
        <v>14</v>
      </c>
      <c r="E244" s="132" t="s">
        <v>45</v>
      </c>
      <c r="F244" s="128" t="s">
        <v>74</v>
      </c>
      <c r="G244" s="128">
        <v>7</v>
      </c>
      <c r="H244" s="14" t="s">
        <v>378</v>
      </c>
      <c r="I244" s="46" t="s">
        <v>350</v>
      </c>
      <c r="J244" s="5" t="s">
        <v>17</v>
      </c>
      <c r="K244" s="5"/>
      <c r="L244" s="14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</row>
    <row r="245" spans="1:33" ht="78.75" customHeight="1" x14ac:dyDescent="0.25">
      <c r="A245" s="133">
        <v>42683</v>
      </c>
      <c r="B245" s="128">
        <v>506931</v>
      </c>
      <c r="C245" s="128" t="s">
        <v>853</v>
      </c>
      <c r="D245" s="126" t="s">
        <v>14</v>
      </c>
      <c r="E245" s="132" t="s">
        <v>45</v>
      </c>
      <c r="F245" s="128" t="s">
        <v>854</v>
      </c>
      <c r="G245" s="128">
        <v>3</v>
      </c>
      <c r="H245" s="14" t="s">
        <v>378</v>
      </c>
      <c r="I245" s="46" t="s">
        <v>350</v>
      </c>
      <c r="J245" s="5" t="s">
        <v>17</v>
      </c>
      <c r="K245" s="5"/>
      <c r="L245" s="168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</row>
    <row r="246" spans="1:33" ht="37.5" customHeight="1" x14ac:dyDescent="0.25">
      <c r="A246" s="125">
        <v>43129</v>
      </c>
      <c r="B246" s="1">
        <v>522414</v>
      </c>
      <c r="C246" s="1" t="s">
        <v>855</v>
      </c>
      <c r="D246" s="126" t="s">
        <v>14</v>
      </c>
      <c r="E246" s="132" t="s">
        <v>45</v>
      </c>
      <c r="F246" s="89" t="s">
        <v>856</v>
      </c>
      <c r="G246" s="1">
        <v>6</v>
      </c>
      <c r="H246" s="14" t="s">
        <v>378</v>
      </c>
      <c r="I246" s="46" t="s">
        <v>360</v>
      </c>
      <c r="J246" s="5" t="s">
        <v>17</v>
      </c>
      <c r="L246" s="14"/>
    </row>
    <row r="247" spans="1:33" ht="78.75" customHeight="1" x14ac:dyDescent="0.25">
      <c r="A247" s="133">
        <v>42394</v>
      </c>
      <c r="B247" s="128">
        <v>522361</v>
      </c>
      <c r="C247" s="128" t="s">
        <v>857</v>
      </c>
      <c r="D247" s="126" t="s">
        <v>14</v>
      </c>
      <c r="E247" s="132" t="s">
        <v>45</v>
      </c>
      <c r="F247" s="128" t="s">
        <v>230</v>
      </c>
      <c r="G247" s="128">
        <v>1</v>
      </c>
      <c r="H247" s="14" t="s">
        <v>378</v>
      </c>
      <c r="I247" s="46" t="s">
        <v>350</v>
      </c>
      <c r="J247" s="5" t="s">
        <v>17</v>
      </c>
      <c r="K247" s="5"/>
      <c r="L247" s="14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</row>
    <row r="248" spans="1:33" ht="78.75" customHeight="1" x14ac:dyDescent="0.25">
      <c r="A248" s="133">
        <v>42457</v>
      </c>
      <c r="B248" s="128">
        <v>506883</v>
      </c>
      <c r="C248" s="128" t="s">
        <v>858</v>
      </c>
      <c r="D248" s="126" t="s">
        <v>14</v>
      </c>
      <c r="E248" s="132" t="s">
        <v>45</v>
      </c>
      <c r="F248" s="128" t="s">
        <v>206</v>
      </c>
      <c r="G248" s="128">
        <v>2</v>
      </c>
      <c r="H248" s="14" t="s">
        <v>378</v>
      </c>
      <c r="I248" s="46" t="s">
        <v>350</v>
      </c>
      <c r="J248" s="5" t="s">
        <v>17</v>
      </c>
      <c r="K248" s="5"/>
      <c r="L248" s="14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</row>
    <row r="249" spans="1:33" ht="34.5" customHeight="1" x14ac:dyDescent="0.25">
      <c r="A249" s="133">
        <v>42639</v>
      </c>
      <c r="B249" s="128">
        <v>497291</v>
      </c>
      <c r="C249" s="128" t="s">
        <v>859</v>
      </c>
      <c r="D249" s="126" t="s">
        <v>14</v>
      </c>
      <c r="E249" s="132" t="s">
        <v>45</v>
      </c>
      <c r="F249" s="128" t="s">
        <v>860</v>
      </c>
      <c r="G249" s="128">
        <v>4</v>
      </c>
      <c r="H249" s="78" t="s">
        <v>861</v>
      </c>
      <c r="I249" s="46" t="s">
        <v>360</v>
      </c>
      <c r="J249" s="5" t="s">
        <v>17</v>
      </c>
      <c r="K249" s="5"/>
      <c r="L249" s="14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</row>
    <row r="250" spans="1:33" ht="78.75" customHeight="1" x14ac:dyDescent="0.25">
      <c r="A250" s="133">
        <v>42816</v>
      </c>
      <c r="B250" s="128">
        <v>506839</v>
      </c>
      <c r="C250" s="128" t="s">
        <v>862</v>
      </c>
      <c r="D250" s="126" t="s">
        <v>14</v>
      </c>
      <c r="E250" s="132" t="s">
        <v>45</v>
      </c>
      <c r="F250" s="128" t="s">
        <v>863</v>
      </c>
      <c r="G250" s="128">
        <v>8</v>
      </c>
      <c r="H250" s="14" t="s">
        <v>378</v>
      </c>
      <c r="I250" s="46" t="s">
        <v>360</v>
      </c>
      <c r="J250" s="5" t="s">
        <v>17</v>
      </c>
      <c r="K250" s="5"/>
      <c r="L250" s="14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</row>
    <row r="251" spans="1:33" ht="45" customHeight="1" x14ac:dyDescent="0.25">
      <c r="A251" s="133">
        <v>43010</v>
      </c>
      <c r="B251" s="128">
        <v>522383</v>
      </c>
      <c r="C251" s="128" t="s">
        <v>864</v>
      </c>
      <c r="D251" s="126" t="s">
        <v>14</v>
      </c>
      <c r="E251" s="132" t="s">
        <v>45</v>
      </c>
      <c r="F251" s="128" t="s">
        <v>865</v>
      </c>
      <c r="G251" s="128">
        <v>1</v>
      </c>
      <c r="H251" s="14" t="s">
        <v>378</v>
      </c>
      <c r="I251" s="46" t="s">
        <v>350</v>
      </c>
      <c r="J251" s="5" t="s">
        <v>17</v>
      </c>
      <c r="K251" s="5"/>
      <c r="L251" s="14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</row>
    <row r="252" spans="1:33" ht="28.5" customHeight="1" x14ac:dyDescent="0.25">
      <c r="A252" s="130">
        <v>43480</v>
      </c>
      <c r="B252" s="129">
        <v>8866</v>
      </c>
      <c r="C252" s="128" t="s">
        <v>866</v>
      </c>
      <c r="D252" s="126" t="s">
        <v>14</v>
      </c>
      <c r="E252" s="132" t="s">
        <v>45</v>
      </c>
      <c r="F252" s="128" t="s">
        <v>178</v>
      </c>
      <c r="G252" s="129">
        <v>1</v>
      </c>
      <c r="H252" s="14" t="s">
        <v>378</v>
      </c>
      <c r="I252" s="46" t="s">
        <v>350</v>
      </c>
      <c r="J252" s="5" t="s">
        <v>17</v>
      </c>
      <c r="K252" s="5"/>
      <c r="L252" s="78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</row>
    <row r="253" spans="1:33" ht="78.75" customHeight="1" x14ac:dyDescent="0.25">
      <c r="A253" s="133">
        <v>42849</v>
      </c>
      <c r="B253" s="128">
        <v>506915</v>
      </c>
      <c r="C253" s="128" t="s">
        <v>867</v>
      </c>
      <c r="D253" s="126" t="s">
        <v>14</v>
      </c>
      <c r="E253" s="132" t="s">
        <v>45</v>
      </c>
      <c r="F253" s="128" t="s">
        <v>868</v>
      </c>
      <c r="G253" s="128">
        <v>2</v>
      </c>
      <c r="H253" s="14" t="s">
        <v>378</v>
      </c>
      <c r="I253" s="46" t="s">
        <v>350</v>
      </c>
      <c r="J253" s="5" t="s">
        <v>17</v>
      </c>
      <c r="K253" s="5"/>
      <c r="L253" s="14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</row>
    <row r="254" spans="1:33" ht="30" customHeight="1" x14ac:dyDescent="0.25">
      <c r="A254" s="133">
        <v>42432</v>
      </c>
      <c r="B254" s="128">
        <v>506282</v>
      </c>
      <c r="C254" s="128" t="s">
        <v>869</v>
      </c>
      <c r="D254" s="126" t="s">
        <v>14</v>
      </c>
      <c r="E254" s="132" t="s">
        <v>45</v>
      </c>
      <c r="F254" s="128" t="s">
        <v>870</v>
      </c>
      <c r="G254" s="128">
        <v>24</v>
      </c>
      <c r="H254" s="64" t="s">
        <v>378</v>
      </c>
      <c r="I254" s="46" t="s">
        <v>360</v>
      </c>
      <c r="J254" s="5" t="s">
        <v>17</v>
      </c>
      <c r="K254" s="5" t="s">
        <v>727</v>
      </c>
      <c r="L254" s="14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</row>
    <row r="255" spans="1:33" ht="78.75" customHeight="1" x14ac:dyDescent="0.25">
      <c r="A255" s="133">
        <v>43161</v>
      </c>
      <c r="B255" s="128">
        <v>522403</v>
      </c>
      <c r="C255" s="128" t="s">
        <v>871</v>
      </c>
      <c r="D255" s="126" t="s">
        <v>872</v>
      </c>
      <c r="E255" s="139" t="s">
        <v>873</v>
      </c>
      <c r="F255" s="128" t="s">
        <v>874</v>
      </c>
      <c r="G255" s="128">
        <v>1</v>
      </c>
      <c r="H255" s="64" t="s">
        <v>378</v>
      </c>
      <c r="I255" s="46" t="s">
        <v>350</v>
      </c>
      <c r="J255" s="5" t="s">
        <v>17</v>
      </c>
      <c r="K255" s="5"/>
      <c r="L255" s="14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</row>
    <row r="256" spans="1:33" ht="41.25" customHeight="1" x14ac:dyDescent="0.25">
      <c r="A256" s="133">
        <v>43363</v>
      </c>
      <c r="B256" s="128">
        <v>535233</v>
      </c>
      <c r="C256" s="128" t="s">
        <v>875</v>
      </c>
      <c r="D256" s="126" t="s">
        <v>14</v>
      </c>
      <c r="E256" s="132" t="s">
        <v>45</v>
      </c>
      <c r="F256" s="128" t="s">
        <v>876</v>
      </c>
      <c r="G256" s="128">
        <v>1</v>
      </c>
      <c r="H256" s="78" t="s">
        <v>378</v>
      </c>
      <c r="I256" s="46" t="s">
        <v>350</v>
      </c>
      <c r="J256" s="5" t="s">
        <v>17</v>
      </c>
      <c r="K256" s="5"/>
      <c r="L256" s="78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</row>
    <row r="257" spans="1:33" ht="60" customHeight="1" x14ac:dyDescent="0.25">
      <c r="A257" s="133">
        <v>43371</v>
      </c>
      <c r="B257" s="128">
        <v>539518</v>
      </c>
      <c r="C257" s="128" t="s">
        <v>877</v>
      </c>
      <c r="D257" s="126" t="s">
        <v>14</v>
      </c>
      <c r="E257" s="132" t="s">
        <v>45</v>
      </c>
      <c r="F257" s="126" t="s">
        <v>878</v>
      </c>
      <c r="G257" s="128">
        <v>1</v>
      </c>
      <c r="H257" s="78" t="s">
        <v>378</v>
      </c>
      <c r="I257" s="46" t="s">
        <v>350</v>
      </c>
      <c r="J257" s="5" t="s">
        <v>17</v>
      </c>
      <c r="K257" s="5"/>
      <c r="L257" s="78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</row>
    <row r="258" spans="1:33" ht="78.75" customHeight="1" x14ac:dyDescent="0.25">
      <c r="A258" s="133">
        <v>42786</v>
      </c>
      <c r="B258" s="128">
        <v>506909</v>
      </c>
      <c r="C258" s="128" t="s">
        <v>879</v>
      </c>
      <c r="D258" s="126" t="s">
        <v>14</v>
      </c>
      <c r="E258" s="132" t="s">
        <v>45</v>
      </c>
      <c r="F258" s="128" t="s">
        <v>429</v>
      </c>
      <c r="G258" s="128">
        <v>10</v>
      </c>
      <c r="H258" s="14" t="s">
        <v>378</v>
      </c>
      <c r="I258" s="46" t="s">
        <v>350</v>
      </c>
      <c r="J258" s="5" t="s">
        <v>17</v>
      </c>
      <c r="K258" s="5"/>
      <c r="L258" s="14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</row>
    <row r="259" spans="1:33" ht="54.75" customHeight="1" x14ac:dyDescent="0.25">
      <c r="A259" s="133">
        <v>42590</v>
      </c>
      <c r="B259" s="128">
        <v>535155</v>
      </c>
      <c r="C259" s="128" t="s">
        <v>880</v>
      </c>
      <c r="D259" s="126" t="s">
        <v>14</v>
      </c>
      <c r="E259" s="132" t="s">
        <v>45</v>
      </c>
      <c r="F259" s="128" t="s">
        <v>881</v>
      </c>
      <c r="G259" s="128">
        <v>1</v>
      </c>
      <c r="H259" s="14" t="s">
        <v>378</v>
      </c>
      <c r="I259" s="46" t="s">
        <v>350</v>
      </c>
      <c r="J259" s="5" t="s">
        <v>17</v>
      </c>
      <c r="K259" s="5"/>
      <c r="L259" s="14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</row>
    <row r="260" spans="1:33" ht="45" customHeight="1" x14ac:dyDescent="0.25">
      <c r="A260" s="133">
        <v>43080</v>
      </c>
      <c r="B260" s="128">
        <v>539533</v>
      </c>
      <c r="C260" s="128" t="s">
        <v>882</v>
      </c>
      <c r="D260" s="126" t="s">
        <v>14</v>
      </c>
      <c r="E260" s="132" t="s">
        <v>45</v>
      </c>
      <c r="F260" s="126" t="s">
        <v>883</v>
      </c>
      <c r="G260" s="128">
        <v>1</v>
      </c>
      <c r="H260" s="78" t="s">
        <v>378</v>
      </c>
      <c r="I260" s="46" t="s">
        <v>350</v>
      </c>
      <c r="J260" s="5" t="s">
        <v>17</v>
      </c>
      <c r="K260" s="5"/>
      <c r="L260" s="78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</row>
    <row r="261" spans="1:33" ht="45" customHeight="1" x14ac:dyDescent="0.25">
      <c r="A261" s="125">
        <v>42765</v>
      </c>
      <c r="B261" s="1" t="s">
        <v>884</v>
      </c>
      <c r="C261" s="1" t="s">
        <v>885</v>
      </c>
      <c r="D261" s="126" t="s">
        <v>14</v>
      </c>
      <c r="E261" s="132" t="s">
        <v>45</v>
      </c>
      <c r="F261" s="1" t="s">
        <v>886</v>
      </c>
      <c r="G261" s="1">
        <v>3</v>
      </c>
      <c r="H261" s="110" t="s">
        <v>378</v>
      </c>
      <c r="I261" s="46" t="s">
        <v>350</v>
      </c>
      <c r="J261" s="5" t="s">
        <v>17</v>
      </c>
      <c r="K261" s="5"/>
      <c r="L261" s="14"/>
    </row>
    <row r="262" spans="1:33" ht="37.5" customHeight="1" x14ac:dyDescent="0.25">
      <c r="A262" s="125">
        <v>42961</v>
      </c>
      <c r="B262" s="1">
        <v>522370</v>
      </c>
      <c r="C262" s="1" t="s">
        <v>887</v>
      </c>
      <c r="D262" s="126" t="s">
        <v>14</v>
      </c>
      <c r="E262" s="132" t="s">
        <v>45</v>
      </c>
      <c r="F262" s="89" t="s">
        <v>888</v>
      </c>
      <c r="G262" s="1">
        <v>3</v>
      </c>
      <c r="H262" s="119" t="s">
        <v>378</v>
      </c>
      <c r="I262" s="46" t="s">
        <v>350</v>
      </c>
      <c r="J262" s="5" t="s">
        <v>17</v>
      </c>
      <c r="L262" s="14"/>
    </row>
    <row r="263" spans="1:33" ht="43.5" customHeight="1" x14ac:dyDescent="0.25">
      <c r="A263" s="133">
        <v>43082</v>
      </c>
      <c r="B263" s="128">
        <v>522386</v>
      </c>
      <c r="C263" s="128" t="s">
        <v>889</v>
      </c>
      <c r="D263" s="126" t="s">
        <v>14</v>
      </c>
      <c r="E263" s="132" t="s">
        <v>45</v>
      </c>
      <c r="F263" s="128" t="s">
        <v>890</v>
      </c>
      <c r="G263" s="128">
        <v>1</v>
      </c>
      <c r="H263" s="119" t="s">
        <v>378</v>
      </c>
      <c r="I263" s="46" t="s">
        <v>350</v>
      </c>
      <c r="J263" s="5" t="s">
        <v>17</v>
      </c>
      <c r="K263" s="5"/>
      <c r="L263" s="14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</row>
    <row r="264" spans="1:33" s="22" customFormat="1" ht="45" customHeight="1" x14ac:dyDescent="0.25">
      <c r="A264" s="107">
        <v>43216</v>
      </c>
      <c r="B264" s="22">
        <v>522443</v>
      </c>
      <c r="C264" s="22" t="s">
        <v>891</v>
      </c>
      <c r="D264" s="126" t="s">
        <v>892</v>
      </c>
      <c r="E264" s="139" t="s">
        <v>893</v>
      </c>
      <c r="F264" s="22" t="s">
        <v>894</v>
      </c>
      <c r="G264" s="22">
        <v>6</v>
      </c>
      <c r="H264" s="119" t="s">
        <v>378</v>
      </c>
      <c r="I264" s="48" t="s">
        <v>360</v>
      </c>
      <c r="J264" s="5" t="s">
        <v>17</v>
      </c>
      <c r="K264" s="5" t="s">
        <v>17</v>
      </c>
      <c r="L264" s="164">
        <v>7</v>
      </c>
    </row>
    <row r="265" spans="1:33" ht="45" customHeight="1" x14ac:dyDescent="0.25">
      <c r="A265" s="125">
        <v>42611</v>
      </c>
      <c r="B265" s="1">
        <v>497342</v>
      </c>
      <c r="C265" s="1" t="s">
        <v>895</v>
      </c>
      <c r="D265" s="126" t="s">
        <v>14</v>
      </c>
      <c r="E265" s="139" t="s">
        <v>45</v>
      </c>
      <c r="F265" s="89" t="s">
        <v>217</v>
      </c>
      <c r="G265" s="1">
        <v>5</v>
      </c>
      <c r="H265" s="119" t="s">
        <v>378</v>
      </c>
      <c r="I265" s="48" t="s">
        <v>350</v>
      </c>
      <c r="J265" s="5" t="s">
        <v>17</v>
      </c>
      <c r="K265" s="5" t="s">
        <v>17</v>
      </c>
      <c r="L265" s="164">
        <v>7</v>
      </c>
    </row>
    <row r="266" spans="1:33" ht="45" customHeight="1" x14ac:dyDescent="0.25">
      <c r="A266" s="133">
        <v>42814</v>
      </c>
      <c r="B266" s="128">
        <v>506911</v>
      </c>
      <c r="C266" s="128" t="s">
        <v>896</v>
      </c>
      <c r="D266" s="126" t="s">
        <v>14</v>
      </c>
      <c r="E266" s="139" t="s">
        <v>45</v>
      </c>
      <c r="F266" s="128" t="s">
        <v>897</v>
      </c>
      <c r="G266" s="128">
        <v>1</v>
      </c>
      <c r="H266" s="119" t="s">
        <v>378</v>
      </c>
      <c r="I266" s="48" t="s">
        <v>350</v>
      </c>
      <c r="J266" s="5" t="s">
        <v>17</v>
      </c>
      <c r="K266" s="5" t="s">
        <v>17</v>
      </c>
      <c r="L266" s="164">
        <v>7</v>
      </c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</row>
    <row r="267" spans="1:33" ht="45" customHeight="1" x14ac:dyDescent="0.25">
      <c r="A267" s="133">
        <v>43045</v>
      </c>
      <c r="B267" s="128">
        <v>522452</v>
      </c>
      <c r="C267" s="128" t="s">
        <v>898</v>
      </c>
      <c r="D267" s="126" t="s">
        <v>14</v>
      </c>
      <c r="E267" s="139" t="s">
        <v>45</v>
      </c>
      <c r="F267" s="128" t="s">
        <v>899</v>
      </c>
      <c r="G267" s="128">
        <v>3</v>
      </c>
      <c r="H267" s="119" t="s">
        <v>378</v>
      </c>
      <c r="I267" s="48" t="s">
        <v>350</v>
      </c>
      <c r="J267" s="5" t="s">
        <v>17</v>
      </c>
      <c r="K267" s="5" t="s">
        <v>17</v>
      </c>
      <c r="L267" s="164">
        <v>7</v>
      </c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</row>
    <row r="268" spans="1:33" ht="45" customHeight="1" x14ac:dyDescent="0.25">
      <c r="A268" s="133">
        <v>42849</v>
      </c>
      <c r="B268" s="128">
        <v>506910</v>
      </c>
      <c r="C268" s="128" t="s">
        <v>900</v>
      </c>
      <c r="D268" s="126" t="s">
        <v>14</v>
      </c>
      <c r="E268" s="139" t="s">
        <v>45</v>
      </c>
      <c r="F268" s="128" t="s">
        <v>901</v>
      </c>
      <c r="G268" s="128">
        <v>1</v>
      </c>
      <c r="H268" s="119" t="s">
        <v>378</v>
      </c>
      <c r="I268" s="48" t="s">
        <v>350</v>
      </c>
      <c r="J268" s="5" t="s">
        <v>17</v>
      </c>
      <c r="K268" s="5" t="s">
        <v>17</v>
      </c>
      <c r="L268" s="164">
        <v>7</v>
      </c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</row>
    <row r="269" spans="1:33" ht="45" customHeight="1" x14ac:dyDescent="0.25">
      <c r="A269" s="133">
        <v>43384</v>
      </c>
      <c r="B269" s="128">
        <v>539524</v>
      </c>
      <c r="C269" s="128" t="s">
        <v>902</v>
      </c>
      <c r="D269" s="126" t="s">
        <v>14</v>
      </c>
      <c r="E269" s="139" t="s">
        <v>45</v>
      </c>
      <c r="F269" s="126" t="s">
        <v>903</v>
      </c>
      <c r="G269" s="128">
        <v>2</v>
      </c>
      <c r="H269" s="119" t="s">
        <v>378</v>
      </c>
      <c r="I269" s="48" t="s">
        <v>350</v>
      </c>
      <c r="J269" s="5" t="s">
        <v>17</v>
      </c>
      <c r="K269" s="5" t="s">
        <v>17</v>
      </c>
      <c r="L269" s="164">
        <v>7</v>
      </c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</row>
    <row r="270" spans="1:33" ht="45" customHeight="1" x14ac:dyDescent="0.25">
      <c r="A270" s="125">
        <v>42996</v>
      </c>
      <c r="B270" s="1">
        <v>522371</v>
      </c>
      <c r="C270" s="90" t="s">
        <v>904</v>
      </c>
      <c r="D270" s="126" t="s">
        <v>14</v>
      </c>
      <c r="E270" s="139" t="s">
        <v>45</v>
      </c>
      <c r="F270" s="1" t="s">
        <v>905</v>
      </c>
      <c r="G270" s="1">
        <v>2</v>
      </c>
      <c r="H270" s="119" t="s">
        <v>378</v>
      </c>
      <c r="I270" s="48" t="s">
        <v>350</v>
      </c>
      <c r="J270" s="5" t="s">
        <v>17</v>
      </c>
      <c r="K270" s="5" t="s">
        <v>17</v>
      </c>
      <c r="L270" s="164">
        <v>7</v>
      </c>
    </row>
    <row r="271" spans="1:33" ht="45" customHeight="1" x14ac:dyDescent="0.25">
      <c r="A271" s="133">
        <v>43206</v>
      </c>
      <c r="B271" s="128">
        <v>535176</v>
      </c>
      <c r="C271" s="128" t="s">
        <v>906</v>
      </c>
      <c r="D271" s="126" t="s">
        <v>14</v>
      </c>
      <c r="E271" s="139" t="s">
        <v>45</v>
      </c>
      <c r="F271" s="128" t="s">
        <v>907</v>
      </c>
      <c r="G271" s="128">
        <v>3</v>
      </c>
      <c r="H271" s="119" t="s">
        <v>378</v>
      </c>
      <c r="I271" s="48" t="s">
        <v>350</v>
      </c>
      <c r="J271" s="5" t="s">
        <v>17</v>
      </c>
      <c r="K271" s="5" t="s">
        <v>17</v>
      </c>
      <c r="L271" s="164">
        <v>7</v>
      </c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</row>
    <row r="272" spans="1:33" ht="45" customHeight="1" x14ac:dyDescent="0.25">
      <c r="A272" s="133">
        <v>43262</v>
      </c>
      <c r="B272" s="128">
        <v>535185</v>
      </c>
      <c r="C272" s="128" t="s">
        <v>908</v>
      </c>
      <c r="D272" s="126" t="s">
        <v>14</v>
      </c>
      <c r="E272" s="139" t="s">
        <v>45</v>
      </c>
      <c r="F272" s="128" t="s">
        <v>909</v>
      </c>
      <c r="G272" s="128">
        <v>3</v>
      </c>
      <c r="H272" s="119" t="s">
        <v>378</v>
      </c>
      <c r="I272" s="48" t="s">
        <v>350</v>
      </c>
      <c r="J272" s="5" t="s">
        <v>17</v>
      </c>
      <c r="K272" s="5" t="s">
        <v>17</v>
      </c>
      <c r="L272" s="164">
        <v>7</v>
      </c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</row>
    <row r="273" spans="1:32" ht="45" customHeight="1" x14ac:dyDescent="0.25">
      <c r="A273" s="133">
        <v>43255</v>
      </c>
      <c r="B273" s="128">
        <v>535200</v>
      </c>
      <c r="C273" s="128" t="s">
        <v>910</v>
      </c>
      <c r="D273" s="126" t="s">
        <v>14</v>
      </c>
      <c r="E273" s="139" t="s">
        <v>45</v>
      </c>
      <c r="F273" s="128" t="s">
        <v>911</v>
      </c>
      <c r="G273" s="128">
        <v>1</v>
      </c>
      <c r="H273" s="119" t="s">
        <v>378</v>
      </c>
      <c r="I273" s="48" t="s">
        <v>350</v>
      </c>
      <c r="J273" s="5" t="s">
        <v>17</v>
      </c>
      <c r="K273" s="5" t="s">
        <v>17</v>
      </c>
      <c r="L273" s="164">
        <v>7</v>
      </c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</row>
    <row r="274" spans="1:32" ht="45" customHeight="1" x14ac:dyDescent="0.25">
      <c r="A274" s="133">
        <v>43357</v>
      </c>
      <c r="B274" s="128">
        <v>535230</v>
      </c>
      <c r="C274" s="128" t="s">
        <v>912</v>
      </c>
      <c r="D274" s="126" t="s">
        <v>14</v>
      </c>
      <c r="E274" s="139" t="s">
        <v>45</v>
      </c>
      <c r="F274" s="126" t="s">
        <v>913</v>
      </c>
      <c r="G274" s="128">
        <v>1</v>
      </c>
      <c r="H274" s="119" t="s">
        <v>378</v>
      </c>
      <c r="I274" s="48" t="s">
        <v>350</v>
      </c>
      <c r="J274" s="5" t="s">
        <v>17</v>
      </c>
      <c r="K274" s="5" t="s">
        <v>17</v>
      </c>
      <c r="L274" s="164">
        <v>7</v>
      </c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</row>
    <row r="275" spans="1:32" ht="45" customHeight="1" x14ac:dyDescent="0.25">
      <c r="A275" s="133">
        <v>43150</v>
      </c>
      <c r="B275" s="128">
        <v>535142</v>
      </c>
      <c r="C275" s="128" t="s">
        <v>914</v>
      </c>
      <c r="D275" s="126" t="s">
        <v>14</v>
      </c>
      <c r="E275" s="139" t="s">
        <v>45</v>
      </c>
      <c r="F275" s="128" t="s">
        <v>915</v>
      </c>
      <c r="G275" s="128">
        <v>6</v>
      </c>
      <c r="H275" s="119" t="s">
        <v>378</v>
      </c>
      <c r="I275" s="48" t="s">
        <v>350</v>
      </c>
      <c r="J275" s="5" t="s">
        <v>17</v>
      </c>
      <c r="K275" s="5" t="s">
        <v>17</v>
      </c>
      <c r="L275" s="164">
        <v>7</v>
      </c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</row>
    <row r="276" spans="1:32" ht="45" customHeight="1" x14ac:dyDescent="0.25">
      <c r="A276" s="133">
        <v>43354</v>
      </c>
      <c r="B276" s="128">
        <v>535222</v>
      </c>
      <c r="C276" s="128" t="s">
        <v>916</v>
      </c>
      <c r="D276" s="126" t="s">
        <v>14</v>
      </c>
      <c r="E276" s="139" t="s">
        <v>45</v>
      </c>
      <c r="F276" s="128" t="s">
        <v>176</v>
      </c>
      <c r="G276" s="128">
        <v>1</v>
      </c>
      <c r="H276" s="119" t="s">
        <v>378</v>
      </c>
      <c r="I276" s="48" t="s">
        <v>350</v>
      </c>
      <c r="J276" s="5" t="s">
        <v>17</v>
      </c>
      <c r="K276" s="5" t="s">
        <v>17</v>
      </c>
      <c r="L276" s="164">
        <v>7</v>
      </c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</row>
    <row r="277" spans="1:32" ht="45" customHeight="1" x14ac:dyDescent="0.25">
      <c r="A277" s="133">
        <v>43313</v>
      </c>
      <c r="B277" s="128">
        <v>535194</v>
      </c>
      <c r="C277" s="128" t="s">
        <v>917</v>
      </c>
      <c r="D277" s="126" t="s">
        <v>14</v>
      </c>
      <c r="E277" s="139" t="s">
        <v>45</v>
      </c>
      <c r="F277" s="128" t="s">
        <v>918</v>
      </c>
      <c r="G277" s="128">
        <v>1</v>
      </c>
      <c r="H277" s="119" t="s">
        <v>378</v>
      </c>
      <c r="I277" s="48" t="s">
        <v>350</v>
      </c>
      <c r="J277" s="5" t="s">
        <v>17</v>
      </c>
      <c r="K277" s="5" t="s">
        <v>17</v>
      </c>
      <c r="L277" s="164">
        <v>7</v>
      </c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</row>
    <row r="278" spans="1:32" ht="45" customHeight="1" x14ac:dyDescent="0.25">
      <c r="A278" s="133">
        <v>43192</v>
      </c>
      <c r="B278" s="128">
        <v>522447</v>
      </c>
      <c r="C278" s="128" t="s">
        <v>919</v>
      </c>
      <c r="D278" s="126" t="s">
        <v>14</v>
      </c>
      <c r="E278" s="139" t="s">
        <v>45</v>
      </c>
      <c r="F278" s="128" t="s">
        <v>920</v>
      </c>
      <c r="G278" s="128">
        <v>1</v>
      </c>
      <c r="H278" s="119" t="s">
        <v>378</v>
      </c>
      <c r="I278" s="48" t="s">
        <v>350</v>
      </c>
      <c r="J278" s="5" t="s">
        <v>17</v>
      </c>
      <c r="K278" s="5" t="s">
        <v>17</v>
      </c>
      <c r="L278" s="164">
        <v>7</v>
      </c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</row>
    <row r="279" spans="1:32" ht="45" customHeight="1" x14ac:dyDescent="0.25">
      <c r="A279" s="133">
        <v>43396</v>
      </c>
      <c r="B279" s="128">
        <v>539530</v>
      </c>
      <c r="C279" s="128" t="s">
        <v>921</v>
      </c>
      <c r="D279" s="126" t="s">
        <v>64</v>
      </c>
      <c r="E279" s="139" t="s">
        <v>65</v>
      </c>
      <c r="F279" s="126" t="s">
        <v>922</v>
      </c>
      <c r="G279" s="128">
        <v>1</v>
      </c>
      <c r="H279" s="119" t="s">
        <v>378</v>
      </c>
      <c r="I279" s="48" t="s">
        <v>350</v>
      </c>
      <c r="J279" s="5" t="s">
        <v>17</v>
      </c>
      <c r="K279" s="5" t="s">
        <v>17</v>
      </c>
      <c r="L279" s="164">
        <v>7</v>
      </c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</row>
    <row r="280" spans="1:32" s="22" customFormat="1" ht="45" customHeight="1" x14ac:dyDescent="0.25">
      <c r="A280" s="133">
        <v>43434</v>
      </c>
      <c r="B280" s="128">
        <v>539547</v>
      </c>
      <c r="C280" s="128" t="s">
        <v>923</v>
      </c>
      <c r="D280" s="126" t="s">
        <v>14</v>
      </c>
      <c r="E280" s="139" t="s">
        <v>45</v>
      </c>
      <c r="F280" s="126" t="s">
        <v>924</v>
      </c>
      <c r="G280" s="128">
        <v>2</v>
      </c>
      <c r="H280" s="119" t="s">
        <v>378</v>
      </c>
      <c r="I280" s="48" t="s">
        <v>350</v>
      </c>
      <c r="J280" s="5" t="s">
        <v>17</v>
      </c>
      <c r="K280" s="5" t="s">
        <v>17</v>
      </c>
      <c r="L280" s="164">
        <v>7</v>
      </c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</row>
    <row r="281" spans="1:32" ht="45" customHeight="1" x14ac:dyDescent="0.25">
      <c r="A281" s="133">
        <v>43367</v>
      </c>
      <c r="B281" s="128">
        <v>539545</v>
      </c>
      <c r="C281" s="128" t="s">
        <v>925</v>
      </c>
      <c r="D281" s="126" t="s">
        <v>14</v>
      </c>
      <c r="E281" s="139" t="s">
        <v>45</v>
      </c>
      <c r="F281" s="126" t="s">
        <v>926</v>
      </c>
      <c r="G281" s="128">
        <v>2</v>
      </c>
      <c r="H281" s="119" t="s">
        <v>378</v>
      </c>
      <c r="I281" s="48" t="s">
        <v>350</v>
      </c>
      <c r="J281" s="5" t="s">
        <v>17</v>
      </c>
      <c r="K281" s="5" t="s">
        <v>17</v>
      </c>
      <c r="L281" s="164">
        <v>7</v>
      </c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</row>
    <row r="282" spans="1:32" s="22" customFormat="1" ht="45" customHeight="1" x14ac:dyDescent="0.25">
      <c r="A282" s="133">
        <v>43425</v>
      </c>
      <c r="B282" s="128">
        <v>539540</v>
      </c>
      <c r="C282" s="128" t="s">
        <v>927</v>
      </c>
      <c r="D282" s="126" t="s">
        <v>14</v>
      </c>
      <c r="E282" s="139" t="s">
        <v>45</v>
      </c>
      <c r="F282" s="126" t="s">
        <v>928</v>
      </c>
      <c r="G282" s="128">
        <v>1</v>
      </c>
      <c r="H282" s="119" t="s">
        <v>378</v>
      </c>
      <c r="I282" s="48" t="s">
        <v>350</v>
      </c>
      <c r="J282" s="5" t="s">
        <v>17</v>
      </c>
      <c r="K282" s="5" t="s">
        <v>17</v>
      </c>
      <c r="L282" s="164">
        <v>7</v>
      </c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</row>
    <row r="283" spans="1:32" s="22" customFormat="1" ht="45" customHeight="1" x14ac:dyDescent="0.25">
      <c r="A283" s="107">
        <v>43460</v>
      </c>
      <c r="B283" s="22">
        <v>539555</v>
      </c>
      <c r="C283" s="22" t="s">
        <v>929</v>
      </c>
      <c r="D283" s="117" t="s">
        <v>102</v>
      </c>
      <c r="E283" s="139" t="s">
        <v>45</v>
      </c>
      <c r="F283" s="22" t="s">
        <v>103</v>
      </c>
      <c r="G283" s="22">
        <v>1</v>
      </c>
      <c r="H283" s="119" t="s">
        <v>378</v>
      </c>
      <c r="I283" s="48" t="s">
        <v>350</v>
      </c>
      <c r="J283" s="5" t="s">
        <v>17</v>
      </c>
      <c r="K283" s="5" t="s">
        <v>17</v>
      </c>
      <c r="L283" s="164">
        <v>7</v>
      </c>
    </row>
    <row r="284" spans="1:32" ht="45" customHeight="1" x14ac:dyDescent="0.25">
      <c r="A284" s="130">
        <v>43514</v>
      </c>
      <c r="B284" s="129">
        <v>37318</v>
      </c>
      <c r="C284" s="128" t="s">
        <v>930</v>
      </c>
      <c r="D284" s="126" t="s">
        <v>14</v>
      </c>
      <c r="E284" s="139" t="s">
        <v>45</v>
      </c>
      <c r="F284" s="128" t="s">
        <v>931</v>
      </c>
      <c r="G284" s="129">
        <v>2</v>
      </c>
      <c r="H284" s="119" t="s">
        <v>378</v>
      </c>
      <c r="I284" s="48" t="s">
        <v>350</v>
      </c>
      <c r="J284" s="5" t="s">
        <v>17</v>
      </c>
      <c r="K284" s="5" t="s">
        <v>17</v>
      </c>
      <c r="L284" s="164">
        <v>7</v>
      </c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</row>
    <row r="285" spans="1:32" ht="45" customHeight="1" x14ac:dyDescent="0.25">
      <c r="A285" s="133">
        <v>43417</v>
      </c>
      <c r="B285" s="128">
        <v>539539</v>
      </c>
      <c r="C285" s="128" t="s">
        <v>932</v>
      </c>
      <c r="D285" s="126" t="s">
        <v>14</v>
      </c>
      <c r="E285" s="139" t="s">
        <v>45</v>
      </c>
      <c r="F285" s="126" t="s">
        <v>114</v>
      </c>
      <c r="G285" s="128">
        <v>3</v>
      </c>
      <c r="H285" s="119" t="s">
        <v>378</v>
      </c>
      <c r="I285" s="48" t="s">
        <v>360</v>
      </c>
      <c r="J285" s="5" t="s">
        <v>17</v>
      </c>
      <c r="K285" s="5" t="s">
        <v>17</v>
      </c>
      <c r="L285" s="164">
        <v>7</v>
      </c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</row>
    <row r="286" spans="1:32" ht="45" customHeight="1" x14ac:dyDescent="0.25">
      <c r="A286" s="125">
        <v>43409</v>
      </c>
      <c r="B286" s="1">
        <v>539553</v>
      </c>
      <c r="C286" s="1" t="s">
        <v>933</v>
      </c>
      <c r="D286" s="56" t="s">
        <v>102</v>
      </c>
      <c r="E286" s="139" t="s">
        <v>45</v>
      </c>
      <c r="F286" s="1" t="s">
        <v>168</v>
      </c>
      <c r="G286" s="1">
        <v>3</v>
      </c>
      <c r="H286" s="119" t="s">
        <v>378</v>
      </c>
      <c r="I286" s="48" t="s">
        <v>360</v>
      </c>
      <c r="J286" s="5" t="s">
        <v>17</v>
      </c>
      <c r="K286" s="5" t="s">
        <v>17</v>
      </c>
      <c r="L286" s="164">
        <v>7</v>
      </c>
    </row>
    <row r="287" spans="1:32" ht="45" customHeight="1" x14ac:dyDescent="0.25">
      <c r="A287" s="133">
        <v>43258</v>
      </c>
      <c r="B287" s="128">
        <v>506908</v>
      </c>
      <c r="C287" s="128" t="s">
        <v>934</v>
      </c>
      <c r="D287" s="126" t="s">
        <v>14</v>
      </c>
      <c r="E287" s="139" t="s">
        <v>45</v>
      </c>
      <c r="F287" s="128" t="s">
        <v>935</v>
      </c>
      <c r="G287" s="128">
        <v>15</v>
      </c>
      <c r="H287" s="119" t="s">
        <v>378</v>
      </c>
      <c r="I287" s="48" t="s">
        <v>360</v>
      </c>
      <c r="J287" s="5" t="s">
        <v>17</v>
      </c>
      <c r="K287" s="5" t="s">
        <v>17</v>
      </c>
      <c r="L287" s="164">
        <v>7</v>
      </c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</row>
    <row r="288" spans="1:32" ht="45" customHeight="1" x14ac:dyDescent="0.25">
      <c r="A288" s="130">
        <v>43480</v>
      </c>
      <c r="B288" s="129">
        <v>8867</v>
      </c>
      <c r="C288" s="128" t="s">
        <v>936</v>
      </c>
      <c r="D288" s="126" t="s">
        <v>14</v>
      </c>
      <c r="E288" s="139" t="s">
        <v>45</v>
      </c>
      <c r="F288" s="128" t="s">
        <v>937</v>
      </c>
      <c r="G288" s="129">
        <v>2</v>
      </c>
      <c r="H288" s="119" t="s">
        <v>378</v>
      </c>
      <c r="I288" s="48" t="s">
        <v>350</v>
      </c>
      <c r="J288" s="5" t="s">
        <v>17</v>
      </c>
      <c r="K288" s="5" t="s">
        <v>17</v>
      </c>
      <c r="L288" s="164">
        <v>7</v>
      </c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</row>
    <row r="289" spans="1:34" ht="45" customHeight="1" x14ac:dyDescent="0.25">
      <c r="A289" s="133">
        <v>43418</v>
      </c>
      <c r="B289" s="128">
        <v>539542</v>
      </c>
      <c r="C289" s="128" t="s">
        <v>938</v>
      </c>
      <c r="D289" s="126" t="s">
        <v>14</v>
      </c>
      <c r="E289" s="139" t="s">
        <v>45</v>
      </c>
      <c r="F289" s="126" t="s">
        <v>939</v>
      </c>
      <c r="G289" s="128">
        <v>4</v>
      </c>
      <c r="H289" s="119" t="s">
        <v>378</v>
      </c>
      <c r="I289" s="48" t="s">
        <v>350</v>
      </c>
      <c r="J289" s="5" t="s">
        <v>17</v>
      </c>
      <c r="K289" s="5" t="s">
        <v>17</v>
      </c>
      <c r="L289" s="164">
        <v>7</v>
      </c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</row>
    <row r="290" spans="1:34" ht="45" customHeight="1" x14ac:dyDescent="0.25">
      <c r="A290" s="140">
        <v>43328</v>
      </c>
      <c r="B290" s="128">
        <v>535205</v>
      </c>
      <c r="C290" s="128" t="s">
        <v>940</v>
      </c>
      <c r="D290" s="126" t="s">
        <v>14</v>
      </c>
      <c r="E290" s="139" t="s">
        <v>33</v>
      </c>
      <c r="F290" s="128" t="s">
        <v>886</v>
      </c>
      <c r="G290" s="128">
        <v>5</v>
      </c>
      <c r="H290" s="119" t="s">
        <v>378</v>
      </c>
      <c r="I290" s="48" t="s">
        <v>350</v>
      </c>
      <c r="J290" s="5" t="s">
        <v>17</v>
      </c>
      <c r="K290" s="5" t="s">
        <v>17</v>
      </c>
      <c r="L290" s="164">
        <v>7</v>
      </c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</row>
    <row r="291" spans="1:34" ht="27" customHeight="1" x14ac:dyDescent="0.25">
      <c r="A291" s="125">
        <v>43437</v>
      </c>
      <c r="B291" s="1">
        <v>37277</v>
      </c>
      <c r="C291" s="1" t="s">
        <v>941</v>
      </c>
      <c r="D291" s="56" t="s">
        <v>102</v>
      </c>
      <c r="E291" s="139" t="s">
        <v>15</v>
      </c>
      <c r="F291" s="1" t="s">
        <v>942</v>
      </c>
      <c r="G291" s="1">
        <v>1</v>
      </c>
      <c r="H291" s="119" t="s">
        <v>378</v>
      </c>
      <c r="I291" s="48" t="s">
        <v>350</v>
      </c>
      <c r="J291" s="5" t="s">
        <v>17</v>
      </c>
      <c r="K291" s="5" t="s">
        <v>17</v>
      </c>
      <c r="L291" s="152">
        <v>7</v>
      </c>
    </row>
    <row r="292" spans="1:34" ht="45" customHeight="1" x14ac:dyDescent="0.25">
      <c r="A292" s="133">
        <v>42996</v>
      </c>
      <c r="B292" s="128">
        <v>522382</v>
      </c>
      <c r="C292" s="128" t="s">
        <v>943</v>
      </c>
      <c r="D292" s="126" t="s">
        <v>14</v>
      </c>
      <c r="E292" s="139" t="s">
        <v>45</v>
      </c>
      <c r="F292" s="128" t="s">
        <v>349</v>
      </c>
      <c r="G292" s="128">
        <v>6</v>
      </c>
      <c r="H292" s="119" t="s">
        <v>378</v>
      </c>
      <c r="I292" s="48" t="s">
        <v>360</v>
      </c>
      <c r="J292" s="5" t="s">
        <v>17</v>
      </c>
      <c r="K292" s="5" t="s">
        <v>17</v>
      </c>
      <c r="L292" s="164">
        <v>7</v>
      </c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</row>
    <row r="293" spans="1:34" ht="45" customHeight="1" x14ac:dyDescent="0.25">
      <c r="A293" s="133">
        <v>43087</v>
      </c>
      <c r="B293" s="128">
        <v>522418</v>
      </c>
      <c r="C293" s="128" t="s">
        <v>944</v>
      </c>
      <c r="D293" s="126" t="s">
        <v>14</v>
      </c>
      <c r="E293" s="139" t="s">
        <v>45</v>
      </c>
      <c r="F293" s="128" t="s">
        <v>945</v>
      </c>
      <c r="G293" s="128">
        <v>4</v>
      </c>
      <c r="H293" s="119" t="s">
        <v>378</v>
      </c>
      <c r="I293" s="48" t="s">
        <v>360</v>
      </c>
      <c r="J293" s="5" t="s">
        <v>17</v>
      </c>
      <c r="K293" s="5" t="s">
        <v>17</v>
      </c>
      <c r="L293" s="164">
        <v>7</v>
      </c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</row>
    <row r="294" spans="1:34" ht="45" customHeight="1" x14ac:dyDescent="0.25">
      <c r="A294" s="125">
        <v>42835</v>
      </c>
      <c r="B294" s="1">
        <v>522430</v>
      </c>
      <c r="C294" s="1" t="s">
        <v>946</v>
      </c>
      <c r="D294" s="126" t="s">
        <v>14</v>
      </c>
      <c r="E294" s="139" t="s">
        <v>45</v>
      </c>
      <c r="F294" s="1" t="s">
        <v>134</v>
      </c>
      <c r="G294" s="1">
        <v>2</v>
      </c>
      <c r="H294" s="119" t="s">
        <v>378</v>
      </c>
      <c r="I294" s="48" t="s">
        <v>350</v>
      </c>
      <c r="J294" s="5" t="s">
        <v>17</v>
      </c>
      <c r="K294" s="5" t="s">
        <v>17</v>
      </c>
      <c r="L294" s="164">
        <v>7</v>
      </c>
    </row>
    <row r="295" spans="1:34" s="22" customFormat="1" ht="27" customHeight="1" x14ac:dyDescent="0.25">
      <c r="A295" s="133">
        <v>43565</v>
      </c>
      <c r="B295" s="128">
        <v>522390</v>
      </c>
      <c r="C295" s="128" t="s">
        <v>947</v>
      </c>
      <c r="D295" s="126" t="s">
        <v>14</v>
      </c>
      <c r="E295" s="136" t="s">
        <v>45</v>
      </c>
      <c r="F295" s="128" t="s">
        <v>362</v>
      </c>
      <c r="G295" s="128">
        <v>2</v>
      </c>
      <c r="H295" s="119" t="s">
        <v>378</v>
      </c>
      <c r="I295" s="48" t="s">
        <v>350</v>
      </c>
      <c r="J295" s="5" t="s">
        <v>17</v>
      </c>
      <c r="K295" s="5" t="s">
        <v>17</v>
      </c>
      <c r="L295" s="149">
        <v>7</v>
      </c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</row>
    <row r="296" spans="1:34" ht="45" customHeight="1" x14ac:dyDescent="0.25">
      <c r="A296" s="133">
        <v>43329</v>
      </c>
      <c r="B296" s="128">
        <v>535197</v>
      </c>
      <c r="C296" s="128" t="s">
        <v>948</v>
      </c>
      <c r="D296" s="126" t="s">
        <v>14</v>
      </c>
      <c r="E296" s="139" t="s">
        <v>45</v>
      </c>
      <c r="F296" s="128" t="s">
        <v>949</v>
      </c>
      <c r="G296" s="128">
        <v>2</v>
      </c>
      <c r="H296" s="119" t="s">
        <v>378</v>
      </c>
      <c r="I296" s="48" t="s">
        <v>350</v>
      </c>
      <c r="J296" s="5" t="s">
        <v>17</v>
      </c>
      <c r="K296" s="5" t="s">
        <v>17</v>
      </c>
      <c r="L296" s="164">
        <v>7</v>
      </c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</row>
    <row r="297" spans="1:34" ht="45" customHeight="1" x14ac:dyDescent="0.25">
      <c r="A297" s="133">
        <v>42709</v>
      </c>
      <c r="B297" s="128">
        <v>535134</v>
      </c>
      <c r="C297" s="128" t="s">
        <v>950</v>
      </c>
      <c r="D297" s="126" t="s">
        <v>14</v>
      </c>
      <c r="E297" s="139" t="s">
        <v>45</v>
      </c>
      <c r="F297" s="128" t="s">
        <v>951</v>
      </c>
      <c r="G297" s="128">
        <v>4</v>
      </c>
      <c r="H297" s="119" t="s">
        <v>378</v>
      </c>
      <c r="I297" s="48" t="s">
        <v>350</v>
      </c>
      <c r="J297" s="5" t="s">
        <v>17</v>
      </c>
      <c r="K297" s="5" t="s">
        <v>17</v>
      </c>
      <c r="L297" s="164">
        <v>7</v>
      </c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</row>
    <row r="298" spans="1:34" ht="45" customHeight="1" x14ac:dyDescent="0.25">
      <c r="A298" s="133">
        <v>42765</v>
      </c>
      <c r="B298" s="128">
        <v>522397</v>
      </c>
      <c r="C298" s="128" t="s">
        <v>952</v>
      </c>
      <c r="D298" s="126" t="s">
        <v>14</v>
      </c>
      <c r="E298" s="139" t="s">
        <v>45</v>
      </c>
      <c r="F298" s="128" t="s">
        <v>953</v>
      </c>
      <c r="G298" s="128">
        <v>4</v>
      </c>
      <c r="H298" s="119" t="s">
        <v>378</v>
      </c>
      <c r="I298" s="48" t="s">
        <v>350</v>
      </c>
      <c r="J298" s="5" t="s">
        <v>17</v>
      </c>
      <c r="K298" s="5" t="s">
        <v>17</v>
      </c>
      <c r="L298" s="164">
        <v>7</v>
      </c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</row>
    <row r="299" spans="1:34" ht="45" customHeight="1" x14ac:dyDescent="0.25">
      <c r="A299" s="133">
        <v>42709</v>
      </c>
      <c r="B299" s="128">
        <v>535135</v>
      </c>
      <c r="C299" s="128" t="s">
        <v>954</v>
      </c>
      <c r="D299" s="126" t="s">
        <v>14</v>
      </c>
      <c r="E299" s="139" t="s">
        <v>45</v>
      </c>
      <c r="F299" s="128" t="s">
        <v>955</v>
      </c>
      <c r="G299" s="128">
        <v>5</v>
      </c>
      <c r="H299" s="119" t="s">
        <v>378</v>
      </c>
      <c r="I299" s="48" t="s">
        <v>360</v>
      </c>
      <c r="J299" s="5" t="s">
        <v>17</v>
      </c>
      <c r="K299" s="5" t="s">
        <v>17</v>
      </c>
      <c r="L299" s="164">
        <v>7</v>
      </c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</row>
    <row r="300" spans="1:34" ht="45" customHeight="1" x14ac:dyDescent="0.25">
      <c r="A300" s="133">
        <v>42751</v>
      </c>
      <c r="B300" s="128">
        <v>535137</v>
      </c>
      <c r="C300" s="128" t="s">
        <v>956</v>
      </c>
      <c r="D300" s="126" t="s">
        <v>14</v>
      </c>
      <c r="E300" s="139" t="s">
        <v>45</v>
      </c>
      <c r="F300" s="128" t="s">
        <v>957</v>
      </c>
      <c r="G300" s="128">
        <v>4</v>
      </c>
      <c r="H300" s="119" t="s">
        <v>378</v>
      </c>
      <c r="I300" s="48" t="s">
        <v>350</v>
      </c>
      <c r="J300" s="5" t="s">
        <v>17</v>
      </c>
      <c r="K300" s="5" t="s">
        <v>17</v>
      </c>
      <c r="L300" s="164">
        <v>7</v>
      </c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</row>
    <row r="301" spans="1:34" ht="45" customHeight="1" x14ac:dyDescent="0.25">
      <c r="A301" s="133">
        <v>42709</v>
      </c>
      <c r="B301" s="128">
        <v>535136</v>
      </c>
      <c r="C301" s="128" t="s">
        <v>958</v>
      </c>
      <c r="D301" s="126" t="s">
        <v>14</v>
      </c>
      <c r="E301" s="139" t="s">
        <v>45</v>
      </c>
      <c r="F301" s="128" t="s">
        <v>959</v>
      </c>
      <c r="G301" s="128">
        <v>4</v>
      </c>
      <c r="H301" s="119" t="s">
        <v>378</v>
      </c>
      <c r="I301" s="48" t="s">
        <v>350</v>
      </c>
      <c r="J301" s="5" t="s">
        <v>17</v>
      </c>
      <c r="K301" s="5" t="s">
        <v>17</v>
      </c>
      <c r="L301" s="164">
        <v>7</v>
      </c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</row>
    <row r="302" spans="1:34" ht="45" customHeight="1" x14ac:dyDescent="0.25">
      <c r="A302" s="133">
        <v>42751</v>
      </c>
      <c r="B302" s="128">
        <v>535138</v>
      </c>
      <c r="C302" s="128" t="s">
        <v>960</v>
      </c>
      <c r="D302" s="126" t="s">
        <v>14</v>
      </c>
      <c r="E302" s="139" t="s">
        <v>45</v>
      </c>
      <c r="F302" s="128" t="s">
        <v>961</v>
      </c>
      <c r="G302" s="128">
        <v>5</v>
      </c>
      <c r="H302" s="119" t="s">
        <v>378</v>
      </c>
      <c r="I302" s="48" t="s">
        <v>350</v>
      </c>
      <c r="J302" s="5" t="s">
        <v>17</v>
      </c>
      <c r="K302" s="5" t="s">
        <v>17</v>
      </c>
      <c r="L302" s="164">
        <v>7</v>
      </c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</row>
    <row r="303" spans="1:34" ht="27" customHeight="1" x14ac:dyDescent="0.25">
      <c r="A303" s="133">
        <v>42751</v>
      </c>
      <c r="B303" s="128">
        <v>535139</v>
      </c>
      <c r="C303" s="128" t="s">
        <v>962</v>
      </c>
      <c r="D303" s="126" t="s">
        <v>14</v>
      </c>
      <c r="E303" s="139" t="s">
        <v>33</v>
      </c>
      <c r="F303" s="128" t="s">
        <v>963</v>
      </c>
      <c r="G303" s="128">
        <v>4</v>
      </c>
      <c r="H303" s="119" t="s">
        <v>378</v>
      </c>
      <c r="I303" s="48" t="s">
        <v>350</v>
      </c>
      <c r="J303" s="5" t="s">
        <v>17</v>
      </c>
      <c r="K303" s="5" t="s">
        <v>17</v>
      </c>
      <c r="L303" s="150">
        <v>7</v>
      </c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</row>
    <row r="304" spans="1:34" ht="27" customHeight="1" x14ac:dyDescent="0.25">
      <c r="A304" s="133">
        <v>42765</v>
      </c>
      <c r="B304" s="128">
        <v>522398</v>
      </c>
      <c r="C304" s="128" t="s">
        <v>964</v>
      </c>
      <c r="D304" s="126" t="s">
        <v>14</v>
      </c>
      <c r="E304" s="139" t="s">
        <v>25</v>
      </c>
      <c r="F304" s="128" t="s">
        <v>965</v>
      </c>
      <c r="G304" s="128">
        <v>4</v>
      </c>
      <c r="H304" s="119" t="s">
        <v>378</v>
      </c>
      <c r="I304" s="48" t="s">
        <v>350</v>
      </c>
      <c r="J304" s="5" t="s">
        <v>17</v>
      </c>
      <c r="K304" s="5" t="s">
        <v>17</v>
      </c>
      <c r="L304" s="149">
        <v>7</v>
      </c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</row>
    <row r="305" spans="1:33" ht="27" customHeight="1" x14ac:dyDescent="0.25">
      <c r="A305" s="133">
        <v>42765</v>
      </c>
      <c r="B305" s="128">
        <v>522399</v>
      </c>
      <c r="C305" s="128" t="s">
        <v>966</v>
      </c>
      <c r="D305" s="126" t="s">
        <v>14</v>
      </c>
      <c r="E305" s="139" t="s">
        <v>54</v>
      </c>
      <c r="F305" s="128" t="s">
        <v>967</v>
      </c>
      <c r="G305" s="128">
        <v>3</v>
      </c>
      <c r="H305" s="119" t="s">
        <v>378</v>
      </c>
      <c r="I305" s="48" t="s">
        <v>350</v>
      </c>
      <c r="J305" s="5" t="s">
        <v>17</v>
      </c>
      <c r="K305" s="5" t="s">
        <v>17</v>
      </c>
      <c r="L305" s="149">
        <v>7</v>
      </c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</row>
    <row r="306" spans="1:33" ht="45" customHeight="1" x14ac:dyDescent="0.25">
      <c r="A306" s="133">
        <v>42968</v>
      </c>
      <c r="B306" s="128">
        <v>522453</v>
      </c>
      <c r="C306" s="128" t="s">
        <v>968</v>
      </c>
      <c r="D306" s="126" t="s">
        <v>14</v>
      </c>
      <c r="E306" s="139" t="s">
        <v>45</v>
      </c>
      <c r="F306" s="128" t="s">
        <v>969</v>
      </c>
      <c r="G306" s="128">
        <v>1</v>
      </c>
      <c r="H306" s="119" t="s">
        <v>378</v>
      </c>
      <c r="I306" s="48" t="s">
        <v>350</v>
      </c>
      <c r="J306" s="5" t="s">
        <v>17</v>
      </c>
      <c r="K306" s="5" t="s">
        <v>17</v>
      </c>
      <c r="L306" s="164">
        <v>7</v>
      </c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</row>
    <row r="307" spans="1:33" ht="45" customHeight="1" x14ac:dyDescent="0.25">
      <c r="A307" s="133">
        <v>42863</v>
      </c>
      <c r="B307" s="128">
        <v>506912</v>
      </c>
      <c r="C307" s="128" t="s">
        <v>970</v>
      </c>
      <c r="D307" s="126" t="s">
        <v>64</v>
      </c>
      <c r="E307" s="139" t="s">
        <v>65</v>
      </c>
      <c r="F307" s="128" t="s">
        <v>971</v>
      </c>
      <c r="G307" s="128">
        <v>5</v>
      </c>
      <c r="H307" s="119" t="s">
        <v>378</v>
      </c>
      <c r="I307" s="48" t="s">
        <v>360</v>
      </c>
      <c r="J307" s="5" t="s">
        <v>17</v>
      </c>
      <c r="K307" s="5" t="s">
        <v>17</v>
      </c>
      <c r="L307" s="164">
        <v>7</v>
      </c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</row>
    <row r="308" spans="1:33" ht="27" customHeight="1" x14ac:dyDescent="0.25">
      <c r="A308" s="133">
        <v>43031</v>
      </c>
      <c r="B308" s="128">
        <v>535143</v>
      </c>
      <c r="C308" s="128" t="s">
        <v>972</v>
      </c>
      <c r="D308" s="126" t="s">
        <v>14</v>
      </c>
      <c r="E308" s="139" t="s">
        <v>39</v>
      </c>
      <c r="F308" s="128" t="s">
        <v>313</v>
      </c>
      <c r="G308" s="128">
        <v>2</v>
      </c>
      <c r="H308" s="119" t="s">
        <v>378</v>
      </c>
      <c r="I308" s="48" t="s">
        <v>350</v>
      </c>
      <c r="J308" s="5" t="s">
        <v>17</v>
      </c>
      <c r="K308" s="5" t="s">
        <v>17</v>
      </c>
      <c r="L308" s="150">
        <v>7</v>
      </c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</row>
    <row r="309" spans="1:33" ht="27" customHeight="1" x14ac:dyDescent="0.25">
      <c r="A309" s="125">
        <v>43080</v>
      </c>
      <c r="B309" s="1">
        <v>522434</v>
      </c>
      <c r="C309" s="1" t="s">
        <v>973</v>
      </c>
      <c r="D309" s="126" t="s">
        <v>14</v>
      </c>
      <c r="E309" s="139" t="s">
        <v>28</v>
      </c>
      <c r="F309" s="1" t="s">
        <v>733</v>
      </c>
      <c r="G309" s="1">
        <v>1</v>
      </c>
      <c r="H309" s="119" t="s">
        <v>378</v>
      </c>
      <c r="I309" s="48" t="s">
        <v>350</v>
      </c>
      <c r="J309" s="5" t="s">
        <v>17</v>
      </c>
      <c r="K309" s="5" t="s">
        <v>17</v>
      </c>
      <c r="L309" s="150">
        <v>7</v>
      </c>
    </row>
    <row r="310" spans="1:33" ht="27" customHeight="1" x14ac:dyDescent="0.25">
      <c r="A310" s="133">
        <v>43031</v>
      </c>
      <c r="B310" s="128">
        <v>535199</v>
      </c>
      <c r="C310" s="128" t="s">
        <v>974</v>
      </c>
      <c r="D310" s="126" t="s">
        <v>975</v>
      </c>
      <c r="E310" s="139" t="s">
        <v>976</v>
      </c>
      <c r="F310" s="128" t="s">
        <v>977</v>
      </c>
      <c r="G310" s="128">
        <v>20</v>
      </c>
      <c r="H310" s="119" t="s">
        <v>378</v>
      </c>
      <c r="I310" s="48" t="s">
        <v>360</v>
      </c>
      <c r="J310" s="5" t="s">
        <v>17</v>
      </c>
      <c r="K310" s="5" t="s">
        <v>17</v>
      </c>
      <c r="L310" s="149">
        <v>7</v>
      </c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</row>
    <row r="311" spans="1:33" ht="27" customHeight="1" x14ac:dyDescent="0.25">
      <c r="A311" s="133">
        <v>43108</v>
      </c>
      <c r="B311" s="128">
        <v>522435</v>
      </c>
      <c r="C311" s="128" t="s">
        <v>978</v>
      </c>
      <c r="D311" s="126" t="s">
        <v>14</v>
      </c>
      <c r="E311" s="139" t="s">
        <v>36</v>
      </c>
      <c r="F311" s="128" t="s">
        <v>206</v>
      </c>
      <c r="G311" s="128">
        <v>6</v>
      </c>
      <c r="H311" s="119" t="s">
        <v>378</v>
      </c>
      <c r="I311" s="48" t="s">
        <v>360</v>
      </c>
      <c r="J311" s="5"/>
      <c r="K311" s="5" t="s">
        <v>17</v>
      </c>
      <c r="L311" s="150">
        <v>7</v>
      </c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</row>
    <row r="312" spans="1:33" ht="45" customHeight="1" x14ac:dyDescent="0.25">
      <c r="A312" s="125">
        <v>43010</v>
      </c>
      <c r="B312" s="1">
        <v>522375</v>
      </c>
      <c r="C312" s="1" t="s">
        <v>979</v>
      </c>
      <c r="D312" s="126" t="s">
        <v>14</v>
      </c>
      <c r="E312" s="139" t="s">
        <v>45</v>
      </c>
      <c r="F312" s="89" t="s">
        <v>980</v>
      </c>
      <c r="G312" s="1">
        <v>1</v>
      </c>
      <c r="H312" s="119" t="s">
        <v>378</v>
      </c>
      <c r="I312" s="48" t="s">
        <v>350</v>
      </c>
      <c r="J312" s="1"/>
      <c r="K312" s="5" t="s">
        <v>17</v>
      </c>
      <c r="L312" s="164">
        <v>7</v>
      </c>
    </row>
    <row r="313" spans="1:33" ht="45" customHeight="1" x14ac:dyDescent="0.25">
      <c r="A313" s="133">
        <v>42885</v>
      </c>
      <c r="B313" s="128">
        <v>506866</v>
      </c>
      <c r="C313" s="128" t="s">
        <v>981</v>
      </c>
      <c r="D313" s="126" t="s">
        <v>14</v>
      </c>
      <c r="E313" s="139" t="s">
        <v>45</v>
      </c>
      <c r="F313" s="128" t="s">
        <v>982</v>
      </c>
      <c r="G313" s="128">
        <v>4</v>
      </c>
      <c r="H313" s="176" t="s">
        <v>983</v>
      </c>
      <c r="I313" s="48" t="s">
        <v>360</v>
      </c>
      <c r="J313" s="48" t="s">
        <v>360</v>
      </c>
      <c r="K313" s="5" t="s">
        <v>17</v>
      </c>
      <c r="L313" s="164">
        <v>7</v>
      </c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</row>
    <row r="314" spans="1:33" ht="27" customHeight="1" x14ac:dyDescent="0.25">
      <c r="A314" s="133">
        <v>43333</v>
      </c>
      <c r="B314" s="128">
        <v>522449</v>
      </c>
      <c r="C314" s="128" t="s">
        <v>984</v>
      </c>
      <c r="D314" s="126" t="s">
        <v>14</v>
      </c>
      <c r="E314" s="139" t="s">
        <v>985</v>
      </c>
      <c r="F314" s="128" t="s">
        <v>986</v>
      </c>
      <c r="G314" s="128">
        <v>2</v>
      </c>
      <c r="H314" s="119" t="s">
        <v>378</v>
      </c>
      <c r="I314" s="48" t="s">
        <v>350</v>
      </c>
      <c r="J314" s="5"/>
      <c r="K314" s="5" t="s">
        <v>17</v>
      </c>
      <c r="L314" s="150">
        <v>7</v>
      </c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</row>
    <row r="315" spans="1:33" ht="30" customHeight="1" x14ac:dyDescent="0.25">
      <c r="A315" s="133">
        <v>42975</v>
      </c>
      <c r="B315" s="128">
        <v>535145</v>
      </c>
      <c r="C315" s="128" t="s">
        <v>987</v>
      </c>
      <c r="D315" s="126" t="s">
        <v>14</v>
      </c>
      <c r="E315" s="139" t="s">
        <v>988</v>
      </c>
      <c r="F315" s="128" t="s">
        <v>204</v>
      </c>
      <c r="G315" s="128">
        <v>2</v>
      </c>
      <c r="H315" s="131" t="s">
        <v>378</v>
      </c>
      <c r="I315" s="48" t="s">
        <v>350</v>
      </c>
      <c r="J315" s="5"/>
      <c r="K315" s="5" t="s">
        <v>17</v>
      </c>
      <c r="L315" s="150">
        <v>7</v>
      </c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</row>
    <row r="316" spans="1:33" ht="90" customHeight="1" x14ac:dyDescent="0.25">
      <c r="A316" s="133">
        <v>43329</v>
      </c>
      <c r="B316" s="128">
        <v>535211</v>
      </c>
      <c r="C316" s="128" t="s">
        <v>989</v>
      </c>
      <c r="D316" s="126" t="s">
        <v>14</v>
      </c>
      <c r="E316" s="1" t="s">
        <v>54</v>
      </c>
      <c r="F316" s="128" t="s">
        <v>750</v>
      </c>
      <c r="G316" s="128">
        <v>2</v>
      </c>
      <c r="H316" s="131" t="s">
        <v>378</v>
      </c>
      <c r="I316" s="181" t="s">
        <v>350</v>
      </c>
      <c r="J316" s="5"/>
      <c r="K316" s="5" t="s">
        <v>17</v>
      </c>
      <c r="L316" s="149">
        <v>7</v>
      </c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</row>
    <row r="317" spans="1:33" ht="78.75" customHeight="1" x14ac:dyDescent="0.25">
      <c r="I317" s="111"/>
      <c r="K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</row>
    <row r="318" spans="1:33" ht="45" customHeight="1" x14ac:dyDescent="0.25">
      <c r="I318" s="111"/>
      <c r="K318" s="5" t="s">
        <v>770</v>
      </c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</row>
    <row r="319" spans="1:33" ht="78.75" customHeight="1" x14ac:dyDescent="0.25">
      <c r="I319" s="111"/>
      <c r="K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</row>
    <row r="320" spans="1:33" ht="78.75" customHeight="1" x14ac:dyDescent="0.25">
      <c r="I320" s="111"/>
      <c r="K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</row>
    <row r="321" spans="9:33" ht="78.75" customHeight="1" x14ac:dyDescent="0.25">
      <c r="I321" s="111"/>
      <c r="K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</row>
    <row r="322" spans="9:33" ht="78.75" customHeight="1" x14ac:dyDescent="0.25">
      <c r="I322" s="111"/>
      <c r="K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</row>
    <row r="323" spans="9:33" ht="78.75" customHeight="1" x14ac:dyDescent="0.25">
      <c r="I323" s="111"/>
      <c r="K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</row>
    <row r="324" spans="9:33" ht="78.75" customHeight="1" x14ac:dyDescent="0.25">
      <c r="I324" s="111"/>
      <c r="K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</row>
    <row r="325" spans="9:33" ht="78.75" customHeight="1" x14ac:dyDescent="0.25">
      <c r="I325" s="111"/>
      <c r="K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</row>
    <row r="326" spans="9:33" ht="34.5" customHeight="1" x14ac:dyDescent="0.25">
      <c r="I326" s="111"/>
      <c r="K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</row>
    <row r="327" spans="9:33" ht="43.5" customHeight="1" x14ac:dyDescent="0.25">
      <c r="I327" s="111"/>
    </row>
    <row r="328" spans="9:33" ht="78.75" customHeight="1" x14ac:dyDescent="0.25">
      <c r="I328" s="111"/>
      <c r="K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</row>
    <row r="329" spans="9:33" ht="78.75" customHeight="1" x14ac:dyDescent="0.25">
      <c r="I329" s="111"/>
      <c r="K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</row>
    <row r="330" spans="9:33" ht="78.75" customHeight="1" x14ac:dyDescent="0.25">
      <c r="I330" s="111"/>
      <c r="K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</row>
    <row r="331" spans="9:33" ht="31.5" customHeight="1" x14ac:dyDescent="0.25">
      <c r="I331" s="111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</row>
    <row r="332" spans="9:33" ht="60" customHeight="1" x14ac:dyDescent="0.25">
      <c r="I332" s="111"/>
      <c r="K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</row>
    <row r="333" spans="9:33" ht="41.25" customHeight="1" x14ac:dyDescent="0.25">
      <c r="I333" s="111"/>
      <c r="K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</row>
    <row r="334" spans="9:33" ht="24" customHeight="1" x14ac:dyDescent="0.25">
      <c r="I334" s="111"/>
      <c r="K334" s="5"/>
    </row>
    <row r="335" spans="9:33" ht="31.5" customHeight="1" x14ac:dyDescent="0.25">
      <c r="I335" s="111"/>
      <c r="K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</row>
    <row r="336" spans="9:33" ht="22.5" customHeight="1" x14ac:dyDescent="0.25">
      <c r="I336" s="111"/>
      <c r="K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</row>
    <row r="337" spans="8:33" ht="28.5" customHeight="1" x14ac:dyDescent="0.25">
      <c r="I337" s="111"/>
      <c r="K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</row>
    <row r="338" spans="8:33" ht="24.75" customHeight="1" x14ac:dyDescent="0.25">
      <c r="I338" s="111"/>
      <c r="K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</row>
    <row r="339" spans="8:33" ht="31.5" customHeight="1" x14ac:dyDescent="0.25">
      <c r="I339" s="111"/>
      <c r="K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</row>
    <row r="340" spans="8:33" ht="18" customHeight="1" x14ac:dyDescent="0.25">
      <c r="H340" s="1"/>
      <c r="I340" s="111"/>
      <c r="J340" s="1"/>
      <c r="L340" s="169"/>
    </row>
    <row r="341" spans="8:33" ht="18" customHeight="1" x14ac:dyDescent="0.25">
      <c r="H341" s="1"/>
      <c r="I341" s="111"/>
      <c r="J341" s="1"/>
      <c r="L341" s="169"/>
    </row>
    <row r="342" spans="8:33" ht="18" customHeight="1" x14ac:dyDescent="0.25">
      <c r="H342" s="1"/>
      <c r="I342" s="111"/>
      <c r="J342" s="1"/>
      <c r="L342" s="169"/>
    </row>
    <row r="343" spans="8:33" ht="18" customHeight="1" x14ac:dyDescent="0.25">
      <c r="H343" s="1"/>
      <c r="I343" s="111"/>
      <c r="J343" s="1"/>
      <c r="L343" s="169"/>
    </row>
    <row r="344" spans="8:33" ht="18" customHeight="1" x14ac:dyDescent="0.25">
      <c r="H344" s="1"/>
      <c r="I344" s="111"/>
      <c r="J344" s="1"/>
      <c r="L344" s="169"/>
    </row>
    <row r="345" spans="8:33" ht="18" customHeight="1" x14ac:dyDescent="0.25">
      <c r="H345" s="1"/>
      <c r="I345" s="111"/>
      <c r="J345" s="1"/>
      <c r="L345" s="169"/>
    </row>
    <row r="346" spans="8:33" ht="18" customHeight="1" x14ac:dyDescent="0.25">
      <c r="H346" s="1"/>
      <c r="I346" s="111"/>
      <c r="J346" s="1"/>
      <c r="L346" s="169"/>
    </row>
    <row r="347" spans="8:33" ht="18" customHeight="1" x14ac:dyDescent="0.25">
      <c r="H347" s="1"/>
      <c r="I347" s="111"/>
      <c r="J347" s="1"/>
      <c r="L347" s="169"/>
    </row>
    <row r="348" spans="8:33" ht="18" customHeight="1" x14ac:dyDescent="0.25">
      <c r="H348" s="1"/>
      <c r="I348" s="111"/>
      <c r="J348" s="1"/>
      <c r="L348" s="169"/>
    </row>
    <row r="349" spans="8:33" ht="18" customHeight="1" x14ac:dyDescent="0.25">
      <c r="H349" s="1"/>
      <c r="I349" s="111"/>
      <c r="J349" s="1"/>
      <c r="L349" s="169"/>
    </row>
    <row r="350" spans="8:33" ht="18" customHeight="1" x14ac:dyDescent="0.25">
      <c r="H350" s="1"/>
      <c r="I350" s="111"/>
      <c r="J350" s="1"/>
      <c r="L350" s="169"/>
    </row>
    <row r="351" spans="8:33" ht="18" customHeight="1" x14ac:dyDescent="0.25">
      <c r="H351" s="1"/>
      <c r="I351" s="111"/>
      <c r="J351" s="1"/>
      <c r="L351" s="169"/>
    </row>
    <row r="352" spans="8:33" ht="18" customHeight="1" x14ac:dyDescent="0.25">
      <c r="H352" s="1"/>
      <c r="I352" s="111"/>
      <c r="J352" s="1"/>
      <c r="L352" s="169"/>
    </row>
    <row r="353" spans="8:12" ht="18" customHeight="1" x14ac:dyDescent="0.25">
      <c r="H353" s="1"/>
      <c r="I353" s="111"/>
      <c r="J353" s="1"/>
      <c r="L353" s="169"/>
    </row>
    <row r="354" spans="8:12" ht="18" customHeight="1" x14ac:dyDescent="0.25">
      <c r="H354" s="1"/>
      <c r="I354" s="111"/>
      <c r="J354" s="1"/>
      <c r="L354" s="169"/>
    </row>
    <row r="355" spans="8:12" ht="18" customHeight="1" x14ac:dyDescent="0.25">
      <c r="H355" s="1"/>
      <c r="I355" s="111"/>
      <c r="J355" s="1"/>
      <c r="L355" s="169"/>
    </row>
    <row r="356" spans="8:12" ht="18" customHeight="1" x14ac:dyDescent="0.25">
      <c r="H356" s="1"/>
      <c r="I356" s="111"/>
      <c r="J356" s="1"/>
      <c r="L356" s="169"/>
    </row>
    <row r="357" spans="8:12" ht="18" customHeight="1" x14ac:dyDescent="0.25">
      <c r="H357" s="1"/>
      <c r="I357" s="111"/>
      <c r="J357" s="1"/>
      <c r="L357" s="169"/>
    </row>
    <row r="358" spans="8:12" ht="18" customHeight="1" x14ac:dyDescent="0.25">
      <c r="H358" s="1"/>
      <c r="I358" s="111"/>
      <c r="J358" s="1"/>
      <c r="L358" s="169"/>
    </row>
    <row r="359" spans="8:12" ht="18" customHeight="1" x14ac:dyDescent="0.25">
      <c r="H359" s="1"/>
      <c r="I359" s="111"/>
      <c r="J359" s="1"/>
      <c r="L359" s="169"/>
    </row>
    <row r="360" spans="8:12" ht="18" customHeight="1" x14ac:dyDescent="0.25">
      <c r="H360" s="1"/>
      <c r="I360" s="111"/>
      <c r="J360" s="1"/>
      <c r="L360" s="169"/>
    </row>
    <row r="361" spans="8:12" ht="18" customHeight="1" x14ac:dyDescent="0.25">
      <c r="H361" s="1"/>
      <c r="I361" s="111"/>
      <c r="J361" s="1"/>
      <c r="L361" s="169"/>
    </row>
    <row r="362" spans="8:12" ht="18" customHeight="1" x14ac:dyDescent="0.25">
      <c r="H362" s="1"/>
      <c r="I362" s="111"/>
      <c r="J362" s="1"/>
      <c r="L362" s="169"/>
    </row>
    <row r="363" spans="8:12" ht="18" customHeight="1" x14ac:dyDescent="0.25">
      <c r="H363" s="1"/>
      <c r="I363" s="111"/>
      <c r="J363" s="1"/>
      <c r="L363" s="169"/>
    </row>
    <row r="364" spans="8:12" ht="18" customHeight="1" x14ac:dyDescent="0.25">
      <c r="H364" s="1"/>
      <c r="I364" s="111"/>
      <c r="J364" s="1"/>
      <c r="L364" s="169"/>
    </row>
    <row r="365" spans="8:12" ht="18" customHeight="1" x14ac:dyDescent="0.25">
      <c r="H365" s="1"/>
      <c r="I365" s="111"/>
      <c r="J365" s="1"/>
      <c r="L365" s="169"/>
    </row>
  </sheetData>
  <autoFilter ref="A2:J314" xr:uid="{8B69677C-6214-413F-8E6D-EBB539D60585}"/>
  <mergeCells count="1">
    <mergeCell ref="A1:J1"/>
  </mergeCells>
  <dataValidations count="2">
    <dataValidation type="list" allowBlank="1" showInputMessage="1" showErrorMessage="1" sqref="I4:I263 J4 J187 J183:J184 J167 J162 J111 J106 J99 J81:J82 J64:J67 J51 J46 J42 J37 J22 J11 J236" xr:uid="{F8DEF302-CA5A-4F91-A779-BC4E3ACD4715}">
      <formula1>"I - procedente, II - procedente em parte, III - improcedente, IV - nulo"</formula1>
    </dataValidation>
    <dataValidation type="list" showInputMessage="1" showErrorMessage="1" sqref="I264:I316 J313" xr:uid="{8B18F2A7-CE87-43DA-A28E-E488D1F6473B}">
      <formula1>"I - procedente, II - procedente em parte, III - improcedente, IV - nulo"</formula1>
    </dataValidation>
  </dataValidations>
  <pageMargins left="0.15748031496062992" right="0.15748031496062992" top="0.35433070866141736" bottom="0.15748031496062992" header="0.23622047244094491" footer="0.15748031496062992"/>
  <pageSetup paperSize="9" scale="47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T79"/>
  <sheetViews>
    <sheetView topLeftCell="A74" zoomScaleNormal="100" workbookViewId="0">
      <selection activeCell="H81" sqref="H81"/>
    </sheetView>
  </sheetViews>
  <sheetFormatPr defaultRowHeight="15" x14ac:dyDescent="0.25"/>
  <cols>
    <col min="1" max="1" width="12.28515625" customWidth="1"/>
    <col min="2" max="2" width="8.140625" bestFit="1" customWidth="1"/>
    <col min="3" max="3" width="20.42578125" bestFit="1" customWidth="1"/>
    <col min="4" max="4" width="19.85546875" customWidth="1"/>
    <col min="5" max="5" width="20.42578125" bestFit="1" customWidth="1"/>
    <col min="6" max="6" width="24.85546875" customWidth="1"/>
    <col min="7" max="7" width="11.5703125" customWidth="1"/>
    <col min="8" max="8" width="14" customWidth="1"/>
    <col min="9" max="10" width="17.7109375" customWidth="1"/>
    <col min="11" max="11" width="9.140625" style="168"/>
  </cols>
  <sheetData>
    <row r="1" spans="1:14" ht="48" customHeight="1" x14ac:dyDescent="0.25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71"/>
      <c r="L1" s="111"/>
      <c r="M1" s="111"/>
      <c r="N1" s="111"/>
    </row>
    <row r="2" spans="1:14" s="111" customFormat="1" ht="25.5" customHeight="1" x14ac:dyDescent="0.25">
      <c r="A2" s="194" t="s">
        <v>990</v>
      </c>
      <c r="B2" s="194"/>
      <c r="C2" s="194"/>
      <c r="D2" s="194"/>
      <c r="E2" s="194"/>
      <c r="F2" s="194"/>
      <c r="G2" s="194"/>
      <c r="H2" s="194"/>
      <c r="I2" s="194"/>
      <c r="J2" s="194"/>
      <c r="K2" s="166"/>
    </row>
    <row r="3" spans="1:14" s="111" customFormat="1" ht="45" x14ac:dyDescent="0.25">
      <c r="A3" s="68" t="s">
        <v>1</v>
      </c>
      <c r="B3" s="68" t="s">
        <v>2</v>
      </c>
      <c r="C3" s="68" t="s">
        <v>3</v>
      </c>
      <c r="D3" s="70" t="s">
        <v>4</v>
      </c>
      <c r="E3" s="68" t="s">
        <v>5</v>
      </c>
      <c r="F3" s="68" t="s">
        <v>6</v>
      </c>
      <c r="G3" s="68" t="s">
        <v>7</v>
      </c>
      <c r="H3" s="68" t="s">
        <v>8</v>
      </c>
      <c r="I3" s="145" t="s">
        <v>9</v>
      </c>
      <c r="J3" s="145" t="s">
        <v>370</v>
      </c>
      <c r="K3" s="148" t="s">
        <v>12</v>
      </c>
    </row>
    <row r="4" spans="1:14" ht="45" x14ac:dyDescent="0.25">
      <c r="A4" s="6">
        <v>40127</v>
      </c>
      <c r="B4" s="132">
        <v>295209</v>
      </c>
      <c r="C4" s="132" t="s">
        <v>991</v>
      </c>
      <c r="D4" s="28" t="s">
        <v>992</v>
      </c>
      <c r="E4" s="139" t="s">
        <v>993</v>
      </c>
      <c r="F4" s="132" t="s">
        <v>994</v>
      </c>
      <c r="G4" s="132">
        <v>1</v>
      </c>
      <c r="H4" s="7" t="s">
        <v>995</v>
      </c>
      <c r="I4" s="174" t="s">
        <v>996</v>
      </c>
      <c r="J4" s="1" t="s">
        <v>17</v>
      </c>
      <c r="K4" s="9"/>
      <c r="L4" s="111"/>
      <c r="M4" s="111"/>
      <c r="N4" s="111"/>
    </row>
    <row r="5" spans="1:14" ht="31.5" x14ac:dyDescent="0.25">
      <c r="A5" s="6">
        <v>40344</v>
      </c>
      <c r="B5" s="132">
        <v>295211</v>
      </c>
      <c r="C5" s="132" t="s">
        <v>997</v>
      </c>
      <c r="D5" s="28" t="s">
        <v>14</v>
      </c>
      <c r="E5" s="132" t="s">
        <v>45</v>
      </c>
      <c r="F5" s="132" t="s">
        <v>562</v>
      </c>
      <c r="G5" s="132">
        <v>1</v>
      </c>
      <c r="H5" s="7" t="s">
        <v>995</v>
      </c>
      <c r="I5" s="174" t="s">
        <v>996</v>
      </c>
      <c r="J5" s="1" t="s">
        <v>17</v>
      </c>
      <c r="K5" s="9"/>
      <c r="L5" s="111"/>
      <c r="M5" s="111"/>
      <c r="N5" s="111"/>
    </row>
    <row r="6" spans="1:14" ht="15.75" x14ac:dyDescent="0.25">
      <c r="A6" s="6">
        <v>40576</v>
      </c>
      <c r="B6" s="132">
        <v>295216</v>
      </c>
      <c r="C6" s="132" t="s">
        <v>998</v>
      </c>
      <c r="D6" s="126" t="s">
        <v>141</v>
      </c>
      <c r="E6" s="139" t="s">
        <v>142</v>
      </c>
      <c r="F6" s="132" t="s">
        <v>999</v>
      </c>
      <c r="G6" s="132">
        <v>1</v>
      </c>
      <c r="H6" s="7" t="s">
        <v>995</v>
      </c>
      <c r="I6" s="174" t="s">
        <v>996</v>
      </c>
      <c r="J6" s="1" t="s">
        <v>17</v>
      </c>
      <c r="K6" s="9"/>
      <c r="L6" s="111"/>
      <c r="M6" s="111"/>
      <c r="N6" s="111"/>
    </row>
    <row r="7" spans="1:14" ht="31.5" x14ac:dyDescent="0.25">
      <c r="A7" s="6">
        <v>40983</v>
      </c>
      <c r="B7" s="132">
        <v>295268</v>
      </c>
      <c r="C7" s="132" t="s">
        <v>1000</v>
      </c>
      <c r="D7" s="28" t="s">
        <v>14</v>
      </c>
      <c r="E7" s="132" t="s">
        <v>45</v>
      </c>
      <c r="F7" s="132" t="s">
        <v>1001</v>
      </c>
      <c r="G7" s="132">
        <v>2</v>
      </c>
      <c r="H7" s="7" t="s">
        <v>995</v>
      </c>
      <c r="I7" s="174" t="s">
        <v>996</v>
      </c>
      <c r="J7" s="1" t="s">
        <v>17</v>
      </c>
      <c r="K7" s="9"/>
      <c r="L7" s="111"/>
      <c r="M7" s="111"/>
      <c r="N7" s="111"/>
    </row>
    <row r="8" spans="1:14" ht="31.5" x14ac:dyDescent="0.25">
      <c r="A8" s="6">
        <v>40983</v>
      </c>
      <c r="B8" s="132">
        <v>295269</v>
      </c>
      <c r="C8" s="132" t="s">
        <v>1002</v>
      </c>
      <c r="D8" s="28" t="s">
        <v>14</v>
      </c>
      <c r="E8" s="132" t="s">
        <v>45</v>
      </c>
      <c r="F8" s="132" t="s">
        <v>1003</v>
      </c>
      <c r="G8" s="132">
        <v>2</v>
      </c>
      <c r="H8" s="7" t="s">
        <v>995</v>
      </c>
      <c r="I8" s="174" t="s">
        <v>996</v>
      </c>
      <c r="J8" s="1" t="s">
        <v>17</v>
      </c>
      <c r="K8" s="9"/>
      <c r="L8" s="111"/>
      <c r="M8" s="111"/>
      <c r="N8" s="111"/>
    </row>
    <row r="9" spans="1:14" ht="31.5" x14ac:dyDescent="0.25">
      <c r="A9" s="6">
        <v>41010</v>
      </c>
      <c r="B9" s="132">
        <v>295276</v>
      </c>
      <c r="C9" s="132" t="s">
        <v>1004</v>
      </c>
      <c r="D9" s="126" t="s">
        <v>64</v>
      </c>
      <c r="E9" s="139" t="s">
        <v>65</v>
      </c>
      <c r="F9" s="132" t="s">
        <v>66</v>
      </c>
      <c r="G9" s="132">
        <v>1</v>
      </c>
      <c r="H9" s="7" t="s">
        <v>995</v>
      </c>
      <c r="I9" s="174" t="s">
        <v>996</v>
      </c>
      <c r="J9" s="1" t="s">
        <v>17</v>
      </c>
      <c r="K9" s="9"/>
      <c r="L9" s="111"/>
      <c r="M9" s="111"/>
      <c r="N9" s="111"/>
    </row>
    <row r="10" spans="1:14" ht="31.5" x14ac:dyDescent="0.25">
      <c r="A10" s="6">
        <v>41332</v>
      </c>
      <c r="B10" s="132">
        <v>295303</v>
      </c>
      <c r="C10" s="132" t="s">
        <v>1005</v>
      </c>
      <c r="D10" s="28" t="s">
        <v>384</v>
      </c>
      <c r="E10" s="143" t="s">
        <v>385</v>
      </c>
      <c r="F10" s="132" t="s">
        <v>460</v>
      </c>
      <c r="G10" s="132">
        <v>8</v>
      </c>
      <c r="H10" s="7" t="s">
        <v>995</v>
      </c>
      <c r="I10" s="174" t="s">
        <v>996</v>
      </c>
      <c r="J10" s="1" t="s">
        <v>17</v>
      </c>
      <c r="K10" s="9"/>
      <c r="L10" s="111"/>
      <c r="M10" s="111"/>
      <c r="N10" s="111"/>
    </row>
    <row r="11" spans="1:14" ht="31.5" x14ac:dyDescent="0.25">
      <c r="A11" s="12">
        <v>41129</v>
      </c>
      <c r="B11" s="132">
        <v>375279</v>
      </c>
      <c r="C11" s="11" t="s">
        <v>1006</v>
      </c>
      <c r="D11" s="28" t="s">
        <v>14</v>
      </c>
      <c r="E11" s="132" t="s">
        <v>45</v>
      </c>
      <c r="F11" s="11" t="s">
        <v>1007</v>
      </c>
      <c r="G11" s="11">
        <v>1</v>
      </c>
      <c r="H11" s="7" t="s">
        <v>995</v>
      </c>
      <c r="I11" s="174" t="s">
        <v>996</v>
      </c>
      <c r="J11" s="1" t="s">
        <v>17</v>
      </c>
      <c r="K11" s="9"/>
      <c r="L11" s="111"/>
      <c r="M11" s="111"/>
      <c r="N11" s="111"/>
    </row>
    <row r="12" spans="1:14" ht="31.5" x14ac:dyDescent="0.25">
      <c r="A12" s="6">
        <v>41374</v>
      </c>
      <c r="B12" s="132">
        <v>375290</v>
      </c>
      <c r="C12" s="132" t="s">
        <v>1008</v>
      </c>
      <c r="D12" s="28" t="s">
        <v>1009</v>
      </c>
      <c r="E12" s="139" t="s">
        <v>643</v>
      </c>
      <c r="F12" s="132" t="s">
        <v>1010</v>
      </c>
      <c r="G12" s="132">
        <v>1</v>
      </c>
      <c r="H12" s="7" t="s">
        <v>995</v>
      </c>
      <c r="I12" s="174" t="s">
        <v>996</v>
      </c>
      <c r="J12" s="1" t="s">
        <v>17</v>
      </c>
      <c r="K12" s="9"/>
      <c r="L12" s="111"/>
      <c r="M12" s="111"/>
      <c r="N12" s="111"/>
    </row>
    <row r="13" spans="1:14" ht="31.5" x14ac:dyDescent="0.25">
      <c r="A13" s="6">
        <v>41397</v>
      </c>
      <c r="B13" s="132">
        <v>375300</v>
      </c>
      <c r="C13" s="132" t="s">
        <v>1011</v>
      </c>
      <c r="D13" s="28" t="s">
        <v>14</v>
      </c>
      <c r="E13" s="132" t="s">
        <v>45</v>
      </c>
      <c r="F13" s="132" t="s">
        <v>1012</v>
      </c>
      <c r="G13" s="132">
        <v>2</v>
      </c>
      <c r="H13" s="7" t="s">
        <v>995</v>
      </c>
      <c r="I13" s="174" t="s">
        <v>996</v>
      </c>
      <c r="J13" s="1" t="s">
        <v>17</v>
      </c>
      <c r="K13" s="9"/>
      <c r="L13" s="111"/>
      <c r="M13" s="111"/>
      <c r="N13" s="111"/>
    </row>
    <row r="14" spans="1:14" ht="31.5" x14ac:dyDescent="0.25">
      <c r="A14" s="6">
        <v>41570</v>
      </c>
      <c r="B14" s="132">
        <v>375319</v>
      </c>
      <c r="C14" s="132" t="s">
        <v>1013</v>
      </c>
      <c r="D14" s="28" t="s">
        <v>14</v>
      </c>
      <c r="E14" s="132" t="s">
        <v>45</v>
      </c>
      <c r="F14" s="132" t="s">
        <v>1014</v>
      </c>
      <c r="G14" s="132">
        <v>1</v>
      </c>
      <c r="H14" s="7" t="s">
        <v>995</v>
      </c>
      <c r="I14" s="174" t="s">
        <v>996</v>
      </c>
      <c r="J14" s="1" t="s">
        <v>17</v>
      </c>
      <c r="K14" s="9"/>
      <c r="L14" s="111"/>
      <c r="M14" s="111"/>
      <c r="N14" s="111"/>
    </row>
    <row r="15" spans="1:14" ht="31.5" x14ac:dyDescent="0.25">
      <c r="A15" s="133">
        <v>41612</v>
      </c>
      <c r="B15" s="128">
        <v>375329</v>
      </c>
      <c r="C15" s="128" t="s">
        <v>1015</v>
      </c>
      <c r="D15" s="28" t="s">
        <v>14</v>
      </c>
      <c r="E15" s="132" t="s">
        <v>45</v>
      </c>
      <c r="F15" s="128" t="s">
        <v>1016</v>
      </c>
      <c r="G15" s="128">
        <v>1</v>
      </c>
      <c r="H15" s="7" t="s">
        <v>995</v>
      </c>
      <c r="I15" s="174" t="s">
        <v>996</v>
      </c>
      <c r="J15" s="1" t="s">
        <v>17</v>
      </c>
      <c r="K15" s="9"/>
      <c r="L15" s="111"/>
      <c r="M15" s="111"/>
      <c r="N15" s="111"/>
    </row>
    <row r="16" spans="1:14" ht="31.5" x14ac:dyDescent="0.25">
      <c r="A16" s="133">
        <v>41660</v>
      </c>
      <c r="B16" s="128">
        <v>375348</v>
      </c>
      <c r="C16" s="128" t="s">
        <v>1017</v>
      </c>
      <c r="D16" s="28" t="s">
        <v>14</v>
      </c>
      <c r="E16" s="132" t="s">
        <v>45</v>
      </c>
      <c r="F16" s="128" t="s">
        <v>1018</v>
      </c>
      <c r="G16" s="128">
        <v>1</v>
      </c>
      <c r="H16" s="7" t="s">
        <v>995</v>
      </c>
      <c r="I16" s="174" t="s">
        <v>996</v>
      </c>
      <c r="J16" s="1" t="s">
        <v>17</v>
      </c>
      <c r="K16" s="9"/>
      <c r="L16" s="111"/>
      <c r="M16" s="111"/>
      <c r="N16" s="111"/>
    </row>
    <row r="17" spans="1:14" ht="31.5" x14ac:dyDescent="0.25">
      <c r="A17" s="133">
        <v>41662</v>
      </c>
      <c r="B17" s="128">
        <v>375349</v>
      </c>
      <c r="C17" s="128" t="s">
        <v>1019</v>
      </c>
      <c r="D17" s="28" t="s">
        <v>14</v>
      </c>
      <c r="E17" s="132" t="s">
        <v>45</v>
      </c>
      <c r="F17" s="128" t="s">
        <v>1020</v>
      </c>
      <c r="G17" s="128">
        <v>1</v>
      </c>
      <c r="H17" s="7" t="s">
        <v>995</v>
      </c>
      <c r="I17" s="174" t="s">
        <v>996</v>
      </c>
      <c r="J17" s="1" t="s">
        <v>17</v>
      </c>
      <c r="K17" s="9"/>
      <c r="L17" s="111"/>
      <c r="M17" s="111"/>
      <c r="N17" s="111"/>
    </row>
    <row r="18" spans="1:14" ht="31.5" x14ac:dyDescent="0.25">
      <c r="A18" s="32">
        <v>41754</v>
      </c>
      <c r="B18" s="15">
        <v>434228</v>
      </c>
      <c r="C18" s="15" t="s">
        <v>1021</v>
      </c>
      <c r="D18" s="28" t="s">
        <v>14</v>
      </c>
      <c r="E18" s="132" t="s">
        <v>45</v>
      </c>
      <c r="F18" s="128" t="s">
        <v>1022</v>
      </c>
      <c r="G18" s="15">
        <v>1</v>
      </c>
      <c r="H18" s="7" t="s">
        <v>995</v>
      </c>
      <c r="I18" s="174" t="s">
        <v>996</v>
      </c>
      <c r="J18" s="1" t="s">
        <v>17</v>
      </c>
      <c r="K18" s="9"/>
      <c r="L18" s="111"/>
      <c r="M18" s="111"/>
      <c r="N18" s="111"/>
    </row>
    <row r="19" spans="1:14" ht="31.5" x14ac:dyDescent="0.25">
      <c r="A19" s="133">
        <v>41731</v>
      </c>
      <c r="B19" s="128">
        <v>434248</v>
      </c>
      <c r="C19" s="128" t="s">
        <v>1023</v>
      </c>
      <c r="D19" s="28" t="s">
        <v>14</v>
      </c>
      <c r="E19" s="132" t="s">
        <v>45</v>
      </c>
      <c r="F19" s="128" t="s">
        <v>1024</v>
      </c>
      <c r="G19" s="128">
        <v>1</v>
      </c>
      <c r="H19" s="7" t="s">
        <v>995</v>
      </c>
      <c r="I19" s="174" t="s">
        <v>996</v>
      </c>
      <c r="J19" s="1" t="s">
        <v>17</v>
      </c>
      <c r="K19" s="9"/>
      <c r="L19" s="111"/>
      <c r="M19" s="111"/>
      <c r="N19" s="111"/>
    </row>
    <row r="20" spans="1:14" ht="45" x14ac:dyDescent="0.25">
      <c r="A20" s="133">
        <v>41746</v>
      </c>
      <c r="B20" s="128">
        <v>434257</v>
      </c>
      <c r="C20" s="128" t="s">
        <v>1025</v>
      </c>
      <c r="D20" s="28" t="s">
        <v>14</v>
      </c>
      <c r="E20" s="132" t="s">
        <v>45</v>
      </c>
      <c r="F20" s="128" t="s">
        <v>1026</v>
      </c>
      <c r="G20" s="128">
        <v>1</v>
      </c>
      <c r="H20" s="7" t="s">
        <v>995</v>
      </c>
      <c r="I20" s="174" t="s">
        <v>996</v>
      </c>
      <c r="J20" s="1" t="s">
        <v>17</v>
      </c>
      <c r="K20" s="9"/>
      <c r="L20" s="111"/>
      <c r="M20" s="111"/>
      <c r="N20" s="111"/>
    </row>
    <row r="21" spans="1:14" ht="31.5" x14ac:dyDescent="0.25">
      <c r="A21" s="133">
        <v>42132</v>
      </c>
      <c r="B21" s="128">
        <v>434258</v>
      </c>
      <c r="C21" s="128" t="s">
        <v>1027</v>
      </c>
      <c r="D21" s="126" t="s">
        <v>14</v>
      </c>
      <c r="E21" s="132" t="s">
        <v>45</v>
      </c>
      <c r="F21" s="128" t="s">
        <v>1028</v>
      </c>
      <c r="G21" s="128">
        <v>1</v>
      </c>
      <c r="H21" s="7" t="s">
        <v>995</v>
      </c>
      <c r="I21" s="174" t="s">
        <v>996</v>
      </c>
      <c r="J21" s="1" t="s">
        <v>17</v>
      </c>
      <c r="K21" s="9"/>
      <c r="L21" s="111"/>
      <c r="M21" s="111"/>
      <c r="N21" s="111"/>
    </row>
    <row r="22" spans="1:14" ht="45" x14ac:dyDescent="0.25">
      <c r="A22" s="133">
        <v>41763</v>
      </c>
      <c r="B22" s="128">
        <v>434267</v>
      </c>
      <c r="C22" s="128" t="s">
        <v>1029</v>
      </c>
      <c r="D22" s="126" t="s">
        <v>48</v>
      </c>
      <c r="E22" s="144" t="s">
        <v>49</v>
      </c>
      <c r="F22" s="128" t="s">
        <v>1030</v>
      </c>
      <c r="G22" s="128">
        <v>2</v>
      </c>
      <c r="H22" s="7" t="s">
        <v>995</v>
      </c>
      <c r="I22" s="174" t="s">
        <v>996</v>
      </c>
      <c r="J22" s="1" t="s">
        <v>17</v>
      </c>
      <c r="K22" s="9"/>
      <c r="L22" s="111"/>
      <c r="M22" s="111"/>
      <c r="N22" s="111"/>
    </row>
    <row r="23" spans="1:14" ht="31.5" x14ac:dyDescent="0.25">
      <c r="A23" s="133">
        <v>41907</v>
      </c>
      <c r="B23" s="128">
        <v>434290</v>
      </c>
      <c r="C23" s="128" t="s">
        <v>1031</v>
      </c>
      <c r="D23" s="126" t="s">
        <v>14</v>
      </c>
      <c r="E23" s="132" t="s">
        <v>45</v>
      </c>
      <c r="F23" s="128" t="s">
        <v>1032</v>
      </c>
      <c r="G23" s="128">
        <v>1</v>
      </c>
      <c r="H23" s="7" t="s">
        <v>995</v>
      </c>
      <c r="I23" s="174" t="s">
        <v>996</v>
      </c>
      <c r="J23" s="1" t="s">
        <v>17</v>
      </c>
      <c r="K23" s="9"/>
      <c r="L23" s="111"/>
      <c r="M23" s="111"/>
      <c r="N23" s="111"/>
    </row>
    <row r="24" spans="1:14" ht="31.5" x14ac:dyDescent="0.25">
      <c r="A24" s="133">
        <v>42066</v>
      </c>
      <c r="B24" s="128">
        <v>458787</v>
      </c>
      <c r="C24" s="128" t="s">
        <v>1033</v>
      </c>
      <c r="D24" s="126" t="s">
        <v>1034</v>
      </c>
      <c r="E24" s="139" t="s">
        <v>1035</v>
      </c>
      <c r="F24" s="128" t="s">
        <v>1036</v>
      </c>
      <c r="G24" s="128">
        <v>2</v>
      </c>
      <c r="H24" s="7" t="s">
        <v>995</v>
      </c>
      <c r="I24" s="174" t="s">
        <v>996</v>
      </c>
      <c r="J24" s="1" t="s">
        <v>17</v>
      </c>
      <c r="K24" s="9"/>
      <c r="L24" s="111"/>
      <c r="M24" s="111"/>
      <c r="N24" s="111"/>
    </row>
    <row r="25" spans="1:14" ht="31.5" x14ac:dyDescent="0.25">
      <c r="A25" s="133">
        <v>42075</v>
      </c>
      <c r="B25" s="128">
        <v>458789</v>
      </c>
      <c r="C25" s="128" t="s">
        <v>1037</v>
      </c>
      <c r="D25" s="126" t="s">
        <v>14</v>
      </c>
      <c r="E25" s="132" t="s">
        <v>45</v>
      </c>
      <c r="F25" s="128" t="s">
        <v>1038</v>
      </c>
      <c r="G25" s="128">
        <v>1</v>
      </c>
      <c r="H25" s="7" t="s">
        <v>995</v>
      </c>
      <c r="I25" s="174" t="s">
        <v>996</v>
      </c>
      <c r="J25" s="1" t="s">
        <v>17</v>
      </c>
      <c r="K25" s="9"/>
      <c r="L25" s="111"/>
      <c r="M25" s="111"/>
      <c r="N25" s="111"/>
    </row>
    <row r="26" spans="1:14" ht="31.5" x14ac:dyDescent="0.25">
      <c r="A26" s="133">
        <v>42223</v>
      </c>
      <c r="B26" s="128">
        <v>458835</v>
      </c>
      <c r="C26" s="128" t="s">
        <v>1039</v>
      </c>
      <c r="D26" s="126" t="s">
        <v>671</v>
      </c>
      <c r="E26" s="139" t="s">
        <v>128</v>
      </c>
      <c r="F26" s="128" t="s">
        <v>1040</v>
      </c>
      <c r="G26" s="128">
        <v>1</v>
      </c>
      <c r="H26" s="7" t="s">
        <v>995</v>
      </c>
      <c r="I26" s="174" t="s">
        <v>996</v>
      </c>
      <c r="J26" s="1" t="s">
        <v>17</v>
      </c>
      <c r="K26" s="14"/>
      <c r="L26" s="111"/>
      <c r="M26" s="111"/>
      <c r="N26" s="111"/>
    </row>
    <row r="27" spans="1:14" ht="31.5" x14ac:dyDescent="0.25">
      <c r="A27" s="133">
        <v>42458</v>
      </c>
      <c r="B27" s="128">
        <v>480204</v>
      </c>
      <c r="C27" s="128" t="s">
        <v>1041</v>
      </c>
      <c r="D27" s="126" t="s">
        <v>64</v>
      </c>
      <c r="E27" s="139" t="s">
        <v>65</v>
      </c>
      <c r="F27" s="128" t="s">
        <v>1042</v>
      </c>
      <c r="G27" s="128">
        <v>1</v>
      </c>
      <c r="H27" s="7" t="s">
        <v>995</v>
      </c>
      <c r="I27" s="174" t="s">
        <v>996</v>
      </c>
      <c r="J27" s="1" t="s">
        <v>17</v>
      </c>
      <c r="K27" s="14"/>
      <c r="L27" s="111"/>
      <c r="M27" s="111"/>
      <c r="N27" s="111"/>
    </row>
    <row r="28" spans="1:14" ht="31.5" x14ac:dyDescent="0.25">
      <c r="A28" s="133">
        <v>42698</v>
      </c>
      <c r="B28" s="128">
        <v>497287</v>
      </c>
      <c r="C28" s="128" t="s">
        <v>1043</v>
      </c>
      <c r="D28" s="126" t="s">
        <v>64</v>
      </c>
      <c r="E28" s="139" t="s">
        <v>65</v>
      </c>
      <c r="F28" s="128" t="s">
        <v>1042</v>
      </c>
      <c r="G28" s="128">
        <v>1</v>
      </c>
      <c r="H28" s="7" t="s">
        <v>995</v>
      </c>
      <c r="I28" s="174" t="s">
        <v>996</v>
      </c>
      <c r="J28" s="1" t="s">
        <v>17</v>
      </c>
      <c r="K28" s="14"/>
      <c r="L28" s="111"/>
      <c r="M28" s="111"/>
      <c r="N28" s="111"/>
    </row>
    <row r="29" spans="1:14" ht="31.5" x14ac:dyDescent="0.25">
      <c r="A29" s="133">
        <v>42342</v>
      </c>
      <c r="B29" s="128">
        <v>458851</v>
      </c>
      <c r="C29" s="128" t="s">
        <v>1044</v>
      </c>
      <c r="D29" s="126" t="s">
        <v>14</v>
      </c>
      <c r="E29" s="132" t="s">
        <v>45</v>
      </c>
      <c r="F29" s="128" t="s">
        <v>1045</v>
      </c>
      <c r="G29" s="128">
        <v>1</v>
      </c>
      <c r="H29" s="7" t="s">
        <v>995</v>
      </c>
      <c r="I29" s="174" t="s">
        <v>996</v>
      </c>
      <c r="J29" s="1" t="s">
        <v>17</v>
      </c>
      <c r="K29" s="14"/>
      <c r="L29" s="111"/>
      <c r="M29" s="111"/>
      <c r="N29" s="111"/>
    </row>
    <row r="30" spans="1:14" ht="31.5" x14ac:dyDescent="0.25">
      <c r="A30" s="133">
        <v>42188</v>
      </c>
      <c r="B30" s="128">
        <v>434261</v>
      </c>
      <c r="C30" s="128" t="s">
        <v>1046</v>
      </c>
      <c r="D30" s="126" t="s">
        <v>14</v>
      </c>
      <c r="E30" s="132" t="s">
        <v>45</v>
      </c>
      <c r="F30" s="128" t="s">
        <v>1047</v>
      </c>
      <c r="G30" s="128">
        <v>1</v>
      </c>
      <c r="H30" s="7" t="s">
        <v>995</v>
      </c>
      <c r="I30" s="174" t="s">
        <v>996</v>
      </c>
      <c r="J30" s="1" t="s">
        <v>17</v>
      </c>
      <c r="K30" s="14"/>
      <c r="L30" s="111"/>
      <c r="M30" s="111"/>
      <c r="N30" s="111"/>
    </row>
    <row r="31" spans="1:14" ht="31.5" x14ac:dyDescent="0.25">
      <c r="A31" s="133">
        <v>42251</v>
      </c>
      <c r="B31" s="128">
        <v>458842</v>
      </c>
      <c r="C31" s="128" t="s">
        <v>1048</v>
      </c>
      <c r="D31" s="126" t="s">
        <v>14</v>
      </c>
      <c r="E31" s="132" t="s">
        <v>45</v>
      </c>
      <c r="F31" s="128" t="s">
        <v>1049</v>
      </c>
      <c r="G31" s="128">
        <v>2</v>
      </c>
      <c r="H31" s="7" t="s">
        <v>995</v>
      </c>
      <c r="I31" s="174" t="s">
        <v>996</v>
      </c>
      <c r="J31" s="1" t="s">
        <v>17</v>
      </c>
      <c r="K31" s="14"/>
      <c r="L31" s="111"/>
      <c r="M31" s="111"/>
      <c r="N31" s="111"/>
    </row>
    <row r="32" spans="1:14" ht="31.5" x14ac:dyDescent="0.25">
      <c r="A32" s="133">
        <v>42251</v>
      </c>
      <c r="B32" s="128">
        <v>458843</v>
      </c>
      <c r="C32" s="128" t="s">
        <v>1050</v>
      </c>
      <c r="D32" s="126" t="s">
        <v>14</v>
      </c>
      <c r="E32" s="132" t="s">
        <v>45</v>
      </c>
      <c r="F32" s="128" t="s">
        <v>1051</v>
      </c>
      <c r="G32" s="128">
        <v>4</v>
      </c>
      <c r="H32" s="7" t="s">
        <v>995</v>
      </c>
      <c r="I32" s="174" t="s">
        <v>996</v>
      </c>
      <c r="J32" s="1" t="s">
        <v>17</v>
      </c>
      <c r="K32" s="14"/>
      <c r="L32" s="111"/>
      <c r="M32" s="111"/>
      <c r="N32" s="111"/>
    </row>
    <row r="33" spans="1:14" ht="31.5" x14ac:dyDescent="0.25">
      <c r="A33" s="133">
        <v>42487</v>
      </c>
      <c r="B33" s="128">
        <v>480241</v>
      </c>
      <c r="C33" s="128" t="s">
        <v>1052</v>
      </c>
      <c r="D33" s="126" t="s">
        <v>14</v>
      </c>
      <c r="E33" s="132" t="s">
        <v>45</v>
      </c>
      <c r="F33" s="128" t="s">
        <v>1053</v>
      </c>
      <c r="G33" s="128">
        <v>1</v>
      </c>
      <c r="H33" s="7" t="s">
        <v>995</v>
      </c>
      <c r="I33" s="174" t="s">
        <v>996</v>
      </c>
      <c r="J33" s="1" t="s">
        <v>17</v>
      </c>
      <c r="K33" s="14"/>
      <c r="L33" s="111"/>
      <c r="M33" s="111"/>
      <c r="N33" s="111"/>
    </row>
    <row r="34" spans="1:14" ht="31.5" x14ac:dyDescent="0.25">
      <c r="A34" s="133">
        <v>42425</v>
      </c>
      <c r="B34" s="128">
        <v>480205</v>
      </c>
      <c r="C34" s="128" t="s">
        <v>1054</v>
      </c>
      <c r="D34" s="126" t="s">
        <v>14</v>
      </c>
      <c r="E34" s="132" t="s">
        <v>45</v>
      </c>
      <c r="F34" s="128" t="s">
        <v>1055</v>
      </c>
      <c r="G34" s="128">
        <v>1</v>
      </c>
      <c r="H34" s="7" t="s">
        <v>995</v>
      </c>
      <c r="I34" s="174" t="s">
        <v>996</v>
      </c>
      <c r="J34" s="1" t="s">
        <v>17</v>
      </c>
      <c r="K34" s="14"/>
      <c r="L34" s="111"/>
      <c r="M34" s="111"/>
      <c r="N34" s="111"/>
    </row>
    <row r="35" spans="1:14" ht="15.75" x14ac:dyDescent="0.25">
      <c r="A35" s="133">
        <v>42496</v>
      </c>
      <c r="B35" s="128">
        <v>480240</v>
      </c>
      <c r="C35" s="128" t="s">
        <v>1056</v>
      </c>
      <c r="D35" s="126" t="s">
        <v>482</v>
      </c>
      <c r="E35" s="139" t="s">
        <v>483</v>
      </c>
      <c r="F35" s="128" t="s">
        <v>796</v>
      </c>
      <c r="G35" s="128">
        <v>1</v>
      </c>
      <c r="H35" s="7" t="s">
        <v>995</v>
      </c>
      <c r="I35" s="174" t="s">
        <v>996</v>
      </c>
      <c r="J35" s="1" t="s">
        <v>17</v>
      </c>
      <c r="K35" s="14"/>
      <c r="L35" s="111"/>
      <c r="M35" s="111"/>
      <c r="N35" s="111"/>
    </row>
    <row r="36" spans="1:14" ht="31.5" x14ac:dyDescent="0.25">
      <c r="A36" s="133">
        <v>42398</v>
      </c>
      <c r="B36" s="128">
        <v>458877</v>
      </c>
      <c r="C36" s="128" t="s">
        <v>1057</v>
      </c>
      <c r="D36" s="126" t="s">
        <v>14</v>
      </c>
      <c r="E36" s="132" t="s">
        <v>45</v>
      </c>
      <c r="F36" s="128" t="s">
        <v>1058</v>
      </c>
      <c r="G36" s="128">
        <v>2</v>
      </c>
      <c r="H36" s="7" t="s">
        <v>995</v>
      </c>
      <c r="I36" s="174" t="s">
        <v>996</v>
      </c>
      <c r="J36" s="1" t="s">
        <v>17</v>
      </c>
      <c r="K36" s="14"/>
      <c r="L36" s="111"/>
      <c r="M36" s="111"/>
      <c r="N36" s="111"/>
    </row>
    <row r="37" spans="1:14" ht="31.5" x14ac:dyDescent="0.25">
      <c r="A37" s="133">
        <v>42521</v>
      </c>
      <c r="B37" s="128">
        <v>480249</v>
      </c>
      <c r="C37" s="128" t="s">
        <v>1059</v>
      </c>
      <c r="D37" s="126" t="s">
        <v>14</v>
      </c>
      <c r="E37" s="132" t="s">
        <v>45</v>
      </c>
      <c r="F37" s="128" t="s">
        <v>206</v>
      </c>
      <c r="G37" s="128">
        <v>2</v>
      </c>
      <c r="H37" s="7" t="s">
        <v>995</v>
      </c>
      <c r="I37" s="174" t="s">
        <v>996</v>
      </c>
      <c r="J37" s="1" t="s">
        <v>17</v>
      </c>
      <c r="K37" s="14"/>
      <c r="L37" s="111"/>
      <c r="M37" s="111"/>
      <c r="N37" s="111"/>
    </row>
    <row r="38" spans="1:14" ht="47.25" x14ac:dyDescent="0.25">
      <c r="A38" s="133">
        <v>42468</v>
      </c>
      <c r="B38" s="128">
        <v>480231</v>
      </c>
      <c r="C38" s="128" t="s">
        <v>1060</v>
      </c>
      <c r="D38" s="126" t="s">
        <v>642</v>
      </c>
      <c r="E38" s="139" t="s">
        <v>643</v>
      </c>
      <c r="F38" s="128" t="s">
        <v>1061</v>
      </c>
      <c r="G38" s="128">
        <v>1</v>
      </c>
      <c r="H38" s="7" t="s">
        <v>995</v>
      </c>
      <c r="I38" s="174" t="s">
        <v>996</v>
      </c>
      <c r="J38" s="1" t="s">
        <v>17</v>
      </c>
      <c r="K38" s="14"/>
      <c r="L38" s="111"/>
      <c r="M38" s="111"/>
      <c r="N38" s="111"/>
    </row>
    <row r="39" spans="1:14" ht="31.5" x14ac:dyDescent="0.25">
      <c r="A39" s="133">
        <v>42521</v>
      </c>
      <c r="B39" s="128">
        <v>480228</v>
      </c>
      <c r="C39" s="128" t="s">
        <v>1059</v>
      </c>
      <c r="D39" s="126" t="s">
        <v>14</v>
      </c>
      <c r="E39" s="132" t="s">
        <v>45</v>
      </c>
      <c r="F39" s="128" t="s">
        <v>206</v>
      </c>
      <c r="G39" s="128">
        <v>2</v>
      </c>
      <c r="H39" s="7" t="s">
        <v>995</v>
      </c>
      <c r="I39" s="174" t="s">
        <v>996</v>
      </c>
      <c r="J39" s="1" t="s">
        <v>17</v>
      </c>
      <c r="K39" s="14"/>
      <c r="L39" s="111"/>
      <c r="M39" s="111"/>
      <c r="N39" s="111"/>
    </row>
    <row r="40" spans="1:14" ht="47.25" x14ac:dyDescent="0.25">
      <c r="A40" s="133">
        <v>42704</v>
      </c>
      <c r="B40" s="128">
        <v>497304</v>
      </c>
      <c r="C40" s="128" t="s">
        <v>1062</v>
      </c>
      <c r="D40" s="126" t="s">
        <v>642</v>
      </c>
      <c r="E40" s="139" t="s">
        <v>643</v>
      </c>
      <c r="F40" s="128" t="s">
        <v>1063</v>
      </c>
      <c r="G40" s="128">
        <v>1</v>
      </c>
      <c r="H40" s="7" t="s">
        <v>995</v>
      </c>
      <c r="I40" s="174" t="s">
        <v>996</v>
      </c>
      <c r="J40" s="1" t="s">
        <v>17</v>
      </c>
      <c r="K40" s="14"/>
      <c r="L40" s="111"/>
      <c r="M40" s="111"/>
      <c r="N40" s="111"/>
    </row>
    <row r="41" spans="1:14" ht="31.5" x14ac:dyDescent="0.25">
      <c r="A41" s="133">
        <v>42737</v>
      </c>
      <c r="B41" s="128">
        <v>497329</v>
      </c>
      <c r="C41" s="128" t="s">
        <v>1064</v>
      </c>
      <c r="D41" s="126" t="s">
        <v>14</v>
      </c>
      <c r="E41" s="132" t="s">
        <v>45</v>
      </c>
      <c r="F41" s="128" t="s">
        <v>1065</v>
      </c>
      <c r="G41" s="128">
        <v>1</v>
      </c>
      <c r="H41" s="7" t="s">
        <v>995</v>
      </c>
      <c r="I41" s="174" t="s">
        <v>996</v>
      </c>
      <c r="J41" s="1" t="s">
        <v>17</v>
      </c>
      <c r="K41" s="14"/>
      <c r="L41" s="111"/>
      <c r="M41" s="111"/>
      <c r="N41" s="111"/>
    </row>
    <row r="42" spans="1:14" ht="31.5" x14ac:dyDescent="0.25">
      <c r="A42" s="133">
        <v>42879</v>
      </c>
      <c r="B42" s="128">
        <v>375309</v>
      </c>
      <c r="C42" s="128" t="s">
        <v>1066</v>
      </c>
      <c r="D42" s="126" t="s">
        <v>14</v>
      </c>
      <c r="E42" s="132" t="s">
        <v>45</v>
      </c>
      <c r="F42" s="128" t="s">
        <v>1067</v>
      </c>
      <c r="G42" s="128">
        <v>1</v>
      </c>
      <c r="H42" s="7" t="s">
        <v>995</v>
      </c>
      <c r="I42" s="174" t="s">
        <v>996</v>
      </c>
      <c r="J42" s="1" t="s">
        <v>17</v>
      </c>
      <c r="K42" s="14"/>
      <c r="L42" s="111"/>
      <c r="M42" s="111"/>
      <c r="N42" s="111"/>
    </row>
    <row r="43" spans="1:14" ht="31.5" x14ac:dyDescent="0.25">
      <c r="A43" s="133">
        <v>42810</v>
      </c>
      <c r="B43" s="128">
        <v>497349</v>
      </c>
      <c r="C43" s="128" t="s">
        <v>1068</v>
      </c>
      <c r="D43" s="126" t="s">
        <v>14</v>
      </c>
      <c r="E43" s="132" t="s">
        <v>45</v>
      </c>
      <c r="F43" s="128" t="s">
        <v>1069</v>
      </c>
      <c r="G43" s="128">
        <v>1</v>
      </c>
      <c r="H43" s="7" t="s">
        <v>995</v>
      </c>
      <c r="I43" s="174" t="s">
        <v>996</v>
      </c>
      <c r="J43" s="1" t="s">
        <v>17</v>
      </c>
      <c r="K43" s="14"/>
      <c r="L43" s="111"/>
      <c r="M43" s="111"/>
      <c r="N43" s="111"/>
    </row>
    <row r="44" spans="1:14" ht="31.5" x14ac:dyDescent="0.25">
      <c r="A44" s="133">
        <v>42535</v>
      </c>
      <c r="B44" s="128">
        <v>480259</v>
      </c>
      <c r="C44" s="128" t="s">
        <v>1070</v>
      </c>
      <c r="D44" s="126" t="s">
        <v>14</v>
      </c>
      <c r="E44" s="132" t="s">
        <v>45</v>
      </c>
      <c r="F44" s="128" t="s">
        <v>868</v>
      </c>
      <c r="G44" s="128">
        <v>1</v>
      </c>
      <c r="H44" s="7" t="s">
        <v>995</v>
      </c>
      <c r="I44" s="174" t="s">
        <v>996</v>
      </c>
      <c r="J44" s="1" t="s">
        <v>17</v>
      </c>
      <c r="K44" s="14"/>
      <c r="L44" s="111"/>
      <c r="M44" s="111"/>
      <c r="N44" s="111"/>
    </row>
    <row r="45" spans="1:14" ht="31.5" x14ac:dyDescent="0.25">
      <c r="A45" s="133">
        <v>42380</v>
      </c>
      <c r="B45" s="128">
        <v>458848</v>
      </c>
      <c r="C45" s="128" t="s">
        <v>1071</v>
      </c>
      <c r="D45" s="126" t="s">
        <v>1072</v>
      </c>
      <c r="E45" s="139" t="s">
        <v>1073</v>
      </c>
      <c r="F45" s="128" t="s">
        <v>1074</v>
      </c>
      <c r="G45" s="128">
        <v>7</v>
      </c>
      <c r="H45" s="7" t="s">
        <v>995</v>
      </c>
      <c r="I45" s="174" t="s">
        <v>996</v>
      </c>
      <c r="J45" s="1" t="s">
        <v>17</v>
      </c>
      <c r="K45" s="14"/>
      <c r="L45" s="111"/>
      <c r="M45" s="111"/>
      <c r="N45" s="111"/>
    </row>
    <row r="46" spans="1:14" ht="31.5" x14ac:dyDescent="0.25">
      <c r="A46" s="133">
        <v>42492</v>
      </c>
      <c r="B46" s="128">
        <v>480243</v>
      </c>
      <c r="C46" s="128" t="s">
        <v>1075</v>
      </c>
      <c r="D46" s="126" t="s">
        <v>14</v>
      </c>
      <c r="E46" s="132" t="s">
        <v>45</v>
      </c>
      <c r="F46" s="128" t="s">
        <v>741</v>
      </c>
      <c r="G46" s="128">
        <v>14</v>
      </c>
      <c r="H46" s="7" t="s">
        <v>995</v>
      </c>
      <c r="I46" s="174" t="s">
        <v>996</v>
      </c>
      <c r="J46" s="1" t="s">
        <v>17</v>
      </c>
      <c r="K46" s="14"/>
      <c r="L46" s="111"/>
      <c r="M46" s="111"/>
      <c r="N46" s="111"/>
    </row>
    <row r="47" spans="1:14" ht="31.5" x14ac:dyDescent="0.25">
      <c r="A47" s="133">
        <v>42412</v>
      </c>
      <c r="B47" s="128">
        <v>434288</v>
      </c>
      <c r="C47" s="128" t="s">
        <v>1076</v>
      </c>
      <c r="D47" s="126" t="s">
        <v>14</v>
      </c>
      <c r="E47" s="132" t="s">
        <v>45</v>
      </c>
      <c r="F47" s="128" t="s">
        <v>1077</v>
      </c>
      <c r="G47" s="128">
        <v>2</v>
      </c>
      <c r="H47" s="7" t="s">
        <v>995</v>
      </c>
      <c r="I47" s="174" t="s">
        <v>996</v>
      </c>
      <c r="J47" s="1" t="s">
        <v>17</v>
      </c>
      <c r="K47" s="14"/>
      <c r="L47" s="111"/>
      <c r="M47" s="111"/>
      <c r="N47" s="111"/>
    </row>
    <row r="48" spans="1:14" ht="31.5" x14ac:dyDescent="0.25">
      <c r="A48" s="133">
        <v>42401</v>
      </c>
      <c r="B48" s="128">
        <v>458875</v>
      </c>
      <c r="C48" s="128" t="s">
        <v>1078</v>
      </c>
      <c r="D48" s="126" t="s">
        <v>14</v>
      </c>
      <c r="E48" s="132" t="s">
        <v>45</v>
      </c>
      <c r="F48" s="128" t="s">
        <v>1079</v>
      </c>
      <c r="G48" s="128">
        <v>2</v>
      </c>
      <c r="H48" s="7" t="s">
        <v>995</v>
      </c>
      <c r="I48" s="174" t="s">
        <v>996</v>
      </c>
      <c r="J48" s="1" t="s">
        <v>17</v>
      </c>
      <c r="K48" s="14"/>
      <c r="L48" s="111"/>
      <c r="M48" s="111"/>
      <c r="N48" s="111"/>
    </row>
    <row r="49" spans="1:14" ht="31.5" x14ac:dyDescent="0.25">
      <c r="A49" s="133">
        <v>42480</v>
      </c>
      <c r="B49" s="128">
        <v>480219</v>
      </c>
      <c r="C49" s="128" t="s">
        <v>1080</v>
      </c>
      <c r="D49" s="126" t="s">
        <v>14</v>
      </c>
      <c r="E49" s="132" t="s">
        <v>45</v>
      </c>
      <c r="F49" s="128" t="s">
        <v>1081</v>
      </c>
      <c r="G49" s="128">
        <v>3</v>
      </c>
      <c r="H49" s="7" t="s">
        <v>995</v>
      </c>
      <c r="I49" s="174" t="s">
        <v>996</v>
      </c>
      <c r="J49" s="1" t="s">
        <v>17</v>
      </c>
      <c r="K49" s="14"/>
      <c r="L49" s="111"/>
      <c r="M49" s="111"/>
      <c r="N49" s="111"/>
    </row>
    <row r="50" spans="1:14" ht="31.5" x14ac:dyDescent="0.25">
      <c r="A50" s="133">
        <v>42769</v>
      </c>
      <c r="B50" s="128">
        <v>497347</v>
      </c>
      <c r="C50" s="128" t="s">
        <v>1082</v>
      </c>
      <c r="D50" s="126" t="s">
        <v>892</v>
      </c>
      <c r="E50" s="139" t="s">
        <v>893</v>
      </c>
      <c r="F50" s="128" t="s">
        <v>1083</v>
      </c>
      <c r="G50" s="128">
        <v>1</v>
      </c>
      <c r="H50" s="7" t="s">
        <v>995</v>
      </c>
      <c r="I50" s="174" t="s">
        <v>996</v>
      </c>
      <c r="J50" s="1" t="s">
        <v>17</v>
      </c>
      <c r="K50" s="14"/>
      <c r="L50" s="111"/>
      <c r="M50" s="111"/>
      <c r="N50" s="111"/>
    </row>
    <row r="51" spans="1:14" ht="45" x14ac:dyDescent="0.25">
      <c r="A51" s="133">
        <v>42416</v>
      </c>
      <c r="B51" s="128">
        <v>458880</v>
      </c>
      <c r="C51" s="128" t="s">
        <v>1084</v>
      </c>
      <c r="D51" s="126" t="s">
        <v>14</v>
      </c>
      <c r="E51" s="132" t="s">
        <v>45</v>
      </c>
      <c r="F51" s="128" t="s">
        <v>1085</v>
      </c>
      <c r="G51" s="128">
        <v>6</v>
      </c>
      <c r="H51" s="7" t="s">
        <v>995</v>
      </c>
      <c r="I51" s="174" t="s">
        <v>996</v>
      </c>
      <c r="J51" s="1" t="s">
        <v>17</v>
      </c>
      <c r="K51" s="14"/>
      <c r="L51" s="111"/>
      <c r="M51" s="111"/>
      <c r="N51" s="111"/>
    </row>
    <row r="52" spans="1:14" ht="91.5" customHeight="1" x14ac:dyDescent="0.25">
      <c r="A52" s="133">
        <v>42709</v>
      </c>
      <c r="B52" s="128">
        <v>480235</v>
      </c>
      <c r="C52" s="128" t="s">
        <v>1086</v>
      </c>
      <c r="D52" s="126" t="s">
        <v>141</v>
      </c>
      <c r="E52" s="139" t="s">
        <v>142</v>
      </c>
      <c r="F52" s="128" t="s">
        <v>1087</v>
      </c>
      <c r="G52" s="128">
        <v>4</v>
      </c>
      <c r="H52" s="7" t="s">
        <v>995</v>
      </c>
      <c r="I52" s="174" t="s">
        <v>996</v>
      </c>
      <c r="J52" s="1" t="s">
        <v>17</v>
      </c>
      <c r="K52" s="14"/>
      <c r="L52" s="111"/>
      <c r="M52" s="111"/>
      <c r="N52" s="111"/>
    </row>
    <row r="53" spans="1:14" ht="31.5" x14ac:dyDescent="0.25">
      <c r="A53" s="133">
        <v>42737</v>
      </c>
      <c r="B53" s="128">
        <v>497324</v>
      </c>
      <c r="C53" s="128" t="s">
        <v>1088</v>
      </c>
      <c r="D53" s="126" t="s">
        <v>14</v>
      </c>
      <c r="E53" s="132" t="s">
        <v>45</v>
      </c>
      <c r="F53" s="128" t="s">
        <v>787</v>
      </c>
      <c r="G53" s="128">
        <v>4</v>
      </c>
      <c r="H53" s="7" t="s">
        <v>995</v>
      </c>
      <c r="I53" s="174" t="s">
        <v>996</v>
      </c>
      <c r="J53" s="1" t="s">
        <v>17</v>
      </c>
      <c r="K53" s="14"/>
      <c r="L53" s="111"/>
      <c r="M53" s="111"/>
      <c r="N53" s="111"/>
    </row>
    <row r="54" spans="1:14" ht="31.5" x14ac:dyDescent="0.25">
      <c r="A54" s="133">
        <v>42900</v>
      </c>
      <c r="B54" s="128">
        <v>506872</v>
      </c>
      <c r="C54" s="128" t="s">
        <v>1089</v>
      </c>
      <c r="D54" s="126" t="s">
        <v>14</v>
      </c>
      <c r="E54" s="132" t="s">
        <v>45</v>
      </c>
      <c r="F54" s="128" t="s">
        <v>935</v>
      </c>
      <c r="G54" s="128">
        <v>2</v>
      </c>
      <c r="H54" s="7" t="s">
        <v>995</v>
      </c>
      <c r="I54" s="174" t="s">
        <v>996</v>
      </c>
      <c r="J54" s="1" t="s">
        <v>17</v>
      </c>
      <c r="K54" s="14"/>
      <c r="L54" s="111"/>
      <c r="M54" s="111"/>
      <c r="N54" s="111"/>
    </row>
    <row r="55" spans="1:14" ht="31.5" x14ac:dyDescent="0.25">
      <c r="A55" s="133">
        <v>42843</v>
      </c>
      <c r="B55" s="128">
        <v>497357</v>
      </c>
      <c r="C55" s="128" t="s">
        <v>1090</v>
      </c>
      <c r="D55" s="126" t="s">
        <v>48</v>
      </c>
      <c r="E55" s="144" t="s">
        <v>49</v>
      </c>
      <c r="F55" s="128" t="s">
        <v>1091</v>
      </c>
      <c r="G55" s="128">
        <v>4</v>
      </c>
      <c r="H55" s="7" t="s">
        <v>995</v>
      </c>
      <c r="I55" s="174" t="s">
        <v>996</v>
      </c>
      <c r="J55" s="1" t="s">
        <v>17</v>
      </c>
      <c r="K55" s="14"/>
      <c r="L55" s="111"/>
      <c r="M55" s="111"/>
      <c r="N55" s="111"/>
    </row>
    <row r="56" spans="1:14" ht="31.5" x14ac:dyDescent="0.25">
      <c r="A56" s="133">
        <v>42881</v>
      </c>
      <c r="B56" s="128">
        <v>506857</v>
      </c>
      <c r="C56" s="128" t="s">
        <v>1092</v>
      </c>
      <c r="D56" s="126" t="s">
        <v>14</v>
      </c>
      <c r="E56" s="132" t="s">
        <v>45</v>
      </c>
      <c r="F56" s="128" t="s">
        <v>1093</v>
      </c>
      <c r="G56" s="128">
        <v>2</v>
      </c>
      <c r="H56" s="7" t="s">
        <v>995</v>
      </c>
      <c r="I56" s="174" t="s">
        <v>996</v>
      </c>
      <c r="J56" s="1" t="s">
        <v>17</v>
      </c>
      <c r="K56" s="14"/>
      <c r="L56" s="111"/>
      <c r="M56" s="111"/>
      <c r="N56" s="111"/>
    </row>
    <row r="57" spans="1:14" ht="63" customHeight="1" x14ac:dyDescent="0.25">
      <c r="A57" s="133">
        <v>42810</v>
      </c>
      <c r="B57" s="128">
        <v>497368</v>
      </c>
      <c r="C57" s="84" t="s">
        <v>1094</v>
      </c>
      <c r="D57" s="126" t="s">
        <v>14</v>
      </c>
      <c r="E57" s="132" t="s">
        <v>45</v>
      </c>
      <c r="F57" s="128" t="s">
        <v>909</v>
      </c>
      <c r="G57" s="128">
        <v>3</v>
      </c>
      <c r="H57" s="7" t="s">
        <v>995</v>
      </c>
      <c r="I57" s="174" t="s">
        <v>996</v>
      </c>
      <c r="J57" s="1" t="s">
        <v>17</v>
      </c>
      <c r="K57" s="14"/>
      <c r="L57" s="111"/>
      <c r="M57" s="111"/>
      <c r="N57" s="111"/>
    </row>
    <row r="58" spans="1:14" ht="69" customHeight="1" x14ac:dyDescent="0.25">
      <c r="A58" s="133">
        <v>43010</v>
      </c>
      <c r="B58" s="128">
        <v>506926</v>
      </c>
      <c r="C58" s="128" t="s">
        <v>1095</v>
      </c>
      <c r="D58" s="126" t="s">
        <v>14</v>
      </c>
      <c r="E58" s="132" t="s">
        <v>45</v>
      </c>
      <c r="F58" s="128" t="s">
        <v>1096</v>
      </c>
      <c r="G58" s="128">
        <v>1</v>
      </c>
      <c r="H58" s="7" t="s">
        <v>995</v>
      </c>
      <c r="I58" s="174" t="s">
        <v>996</v>
      </c>
      <c r="J58" s="1" t="s">
        <v>17</v>
      </c>
      <c r="K58" s="14"/>
      <c r="L58" s="111"/>
      <c r="M58" s="111"/>
      <c r="N58" s="111"/>
    </row>
    <row r="59" spans="1:14" ht="31.5" x14ac:dyDescent="0.25">
      <c r="A59" s="133">
        <v>43321</v>
      </c>
      <c r="B59" s="128" t="s">
        <v>1097</v>
      </c>
      <c r="C59" s="128" t="s">
        <v>1098</v>
      </c>
      <c r="D59" s="126" t="s">
        <v>14</v>
      </c>
      <c r="E59" s="132" t="s">
        <v>45</v>
      </c>
      <c r="F59" s="128" t="s">
        <v>1099</v>
      </c>
      <c r="G59" s="128">
        <v>1</v>
      </c>
      <c r="H59" s="7" t="s">
        <v>995</v>
      </c>
      <c r="I59" s="174" t="s">
        <v>996</v>
      </c>
      <c r="J59" s="1" t="s">
        <v>17</v>
      </c>
      <c r="K59" s="14"/>
      <c r="L59" s="111"/>
      <c r="M59" s="111"/>
      <c r="N59" s="111"/>
    </row>
    <row r="60" spans="1:14" ht="63" x14ac:dyDescent="0.25">
      <c r="A60" s="133">
        <v>42807</v>
      </c>
      <c r="B60" s="128">
        <v>497372</v>
      </c>
      <c r="C60" s="128" t="s">
        <v>1100</v>
      </c>
      <c r="D60" s="126" t="s">
        <v>1101</v>
      </c>
      <c r="E60" s="139" t="s">
        <v>95</v>
      </c>
      <c r="F60" s="128" t="s">
        <v>1102</v>
      </c>
      <c r="G60" s="128">
        <v>2</v>
      </c>
      <c r="H60" s="7" t="s">
        <v>995</v>
      </c>
      <c r="I60" s="174" t="s">
        <v>996</v>
      </c>
      <c r="J60" s="1" t="s">
        <v>17</v>
      </c>
      <c r="K60" s="14"/>
      <c r="L60" s="111"/>
      <c r="M60" s="111"/>
      <c r="N60" s="111"/>
    </row>
    <row r="61" spans="1:14" ht="31.5" x14ac:dyDescent="0.25">
      <c r="A61" s="133">
        <v>43168</v>
      </c>
      <c r="B61" s="128">
        <v>522401</v>
      </c>
      <c r="C61" s="128" t="s">
        <v>1103</v>
      </c>
      <c r="D61" s="126" t="s">
        <v>14</v>
      </c>
      <c r="E61" s="132" t="s">
        <v>45</v>
      </c>
      <c r="F61" s="128" t="s">
        <v>1104</v>
      </c>
      <c r="G61" s="128">
        <v>1</v>
      </c>
      <c r="H61" s="7" t="s">
        <v>995</v>
      </c>
      <c r="I61" s="174" t="s">
        <v>996</v>
      </c>
      <c r="J61" s="1" t="s">
        <v>17</v>
      </c>
      <c r="K61" s="14"/>
      <c r="L61" s="111"/>
      <c r="M61" s="111"/>
      <c r="N61" s="111"/>
    </row>
    <row r="62" spans="1:14" ht="31.5" x14ac:dyDescent="0.25">
      <c r="A62" s="133">
        <v>42972</v>
      </c>
      <c r="B62" s="128">
        <v>506885</v>
      </c>
      <c r="C62" s="128" t="s">
        <v>1105</v>
      </c>
      <c r="D62" s="105" t="s">
        <v>14</v>
      </c>
      <c r="E62" s="132" t="s">
        <v>45</v>
      </c>
      <c r="F62" s="128" t="s">
        <v>1106</v>
      </c>
      <c r="G62" s="128">
        <v>1</v>
      </c>
      <c r="H62" s="7" t="s">
        <v>995</v>
      </c>
      <c r="I62" s="174" t="s">
        <v>996</v>
      </c>
      <c r="J62" s="1" t="s">
        <v>17</v>
      </c>
      <c r="L62" s="111"/>
      <c r="M62" s="111"/>
      <c r="N62" s="111"/>
    </row>
    <row r="63" spans="1:14" ht="31.5" x14ac:dyDescent="0.25">
      <c r="A63" s="133">
        <v>43168</v>
      </c>
      <c r="B63" s="128">
        <v>522400</v>
      </c>
      <c r="C63" s="128" t="s">
        <v>1107</v>
      </c>
      <c r="D63" s="126" t="s">
        <v>14</v>
      </c>
      <c r="E63" s="132" t="s">
        <v>45</v>
      </c>
      <c r="F63" s="128" t="s">
        <v>1108</v>
      </c>
      <c r="G63" s="128">
        <v>1</v>
      </c>
      <c r="H63" s="7" t="s">
        <v>995</v>
      </c>
      <c r="I63" s="174" t="s">
        <v>996</v>
      </c>
      <c r="J63" s="1" t="s">
        <v>17</v>
      </c>
      <c r="K63" s="14"/>
      <c r="L63" s="111"/>
      <c r="M63" s="111"/>
      <c r="N63" s="111"/>
    </row>
    <row r="64" spans="1:14" ht="31.5" x14ac:dyDescent="0.25">
      <c r="A64" s="133">
        <v>43234</v>
      </c>
      <c r="B64" s="128">
        <v>522446</v>
      </c>
      <c r="C64" s="128" t="s">
        <v>1109</v>
      </c>
      <c r="D64" s="126" t="s">
        <v>14</v>
      </c>
      <c r="E64" s="132" t="s">
        <v>45</v>
      </c>
      <c r="F64" s="128" t="s">
        <v>839</v>
      </c>
      <c r="G64" s="128">
        <v>1</v>
      </c>
      <c r="H64" s="7" t="s">
        <v>995</v>
      </c>
      <c r="I64" s="174" t="s">
        <v>996</v>
      </c>
      <c r="J64" s="1" t="s">
        <v>17</v>
      </c>
      <c r="K64" s="172"/>
      <c r="L64" s="111"/>
      <c r="M64" s="111"/>
      <c r="N64" s="111"/>
    </row>
    <row r="65" spans="1:72" ht="47.25" x14ac:dyDescent="0.25">
      <c r="A65" s="133">
        <v>43405</v>
      </c>
      <c r="B65" s="128">
        <v>539534</v>
      </c>
      <c r="C65" s="128" t="s">
        <v>1110</v>
      </c>
      <c r="D65" s="126" t="s">
        <v>642</v>
      </c>
      <c r="E65" s="139" t="s">
        <v>643</v>
      </c>
      <c r="F65" s="126" t="s">
        <v>1063</v>
      </c>
      <c r="G65" s="128">
        <v>2</v>
      </c>
      <c r="H65" s="7" t="s">
        <v>995</v>
      </c>
      <c r="I65" s="174" t="s">
        <v>996</v>
      </c>
      <c r="J65" s="1" t="s">
        <v>17</v>
      </c>
      <c r="K65" s="78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1"/>
      <c r="AU65" s="111"/>
      <c r="AV65" s="111"/>
      <c r="AW65" s="111"/>
      <c r="AX65" s="111"/>
      <c r="AY65" s="111"/>
      <c r="AZ65" s="111"/>
      <c r="BA65" s="111"/>
      <c r="BB65" s="111"/>
      <c r="BC65" s="111"/>
      <c r="BD65" s="111"/>
      <c r="BE65" s="111"/>
      <c r="BF65" s="111"/>
      <c r="BG65" s="111"/>
      <c r="BH65" s="111"/>
      <c r="BI65" s="111"/>
      <c r="BJ65" s="111"/>
      <c r="BK65" s="111"/>
      <c r="BL65" s="111"/>
      <c r="BM65" s="111"/>
      <c r="BN65" s="111"/>
      <c r="BO65" s="111"/>
      <c r="BP65" s="111"/>
      <c r="BQ65" s="111"/>
      <c r="BR65" s="111"/>
      <c r="BS65" s="111"/>
      <c r="BT65" s="111"/>
    </row>
    <row r="66" spans="1:72" ht="31.5" x14ac:dyDescent="0.25">
      <c r="A66" s="133">
        <v>43354</v>
      </c>
      <c r="B66" s="128">
        <v>535218</v>
      </c>
      <c r="C66" s="128" t="s">
        <v>1111</v>
      </c>
      <c r="D66" s="126" t="s">
        <v>14</v>
      </c>
      <c r="E66" s="132" t="s">
        <v>45</v>
      </c>
      <c r="F66" s="128" t="s">
        <v>1112</v>
      </c>
      <c r="G66" s="128">
        <v>1</v>
      </c>
      <c r="H66" s="7" t="s">
        <v>995</v>
      </c>
      <c r="I66" s="174" t="s">
        <v>996</v>
      </c>
      <c r="J66" s="1" t="s">
        <v>17</v>
      </c>
      <c r="K66" s="78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1"/>
      <c r="AU66" s="111"/>
      <c r="AV66" s="111"/>
      <c r="AW66" s="111"/>
      <c r="AX66" s="111"/>
      <c r="AY66" s="111"/>
      <c r="AZ66" s="111"/>
      <c r="BA66" s="111"/>
      <c r="BB66" s="111"/>
      <c r="BC66" s="111"/>
      <c r="BD66" s="111"/>
      <c r="BE66" s="111"/>
      <c r="BF66" s="111"/>
      <c r="BG66" s="111"/>
      <c r="BH66" s="111"/>
      <c r="BI66" s="111"/>
      <c r="BJ66" s="111"/>
      <c r="BK66" s="111"/>
      <c r="BL66" s="111"/>
      <c r="BM66" s="111"/>
      <c r="BN66" s="111"/>
      <c r="BO66" s="111"/>
      <c r="BP66" s="111"/>
      <c r="BQ66" s="111"/>
      <c r="BR66" s="111"/>
      <c r="BS66" s="111"/>
      <c r="BT66" s="111"/>
    </row>
    <row r="67" spans="1:72" ht="31.5" x14ac:dyDescent="0.25">
      <c r="A67" s="125">
        <v>43161</v>
      </c>
      <c r="B67" s="1">
        <v>522402</v>
      </c>
      <c r="C67" s="1" t="s">
        <v>1113</v>
      </c>
      <c r="D67" s="126" t="s">
        <v>14</v>
      </c>
      <c r="E67" s="132" t="s">
        <v>45</v>
      </c>
      <c r="F67" s="1" t="s">
        <v>1114</v>
      </c>
      <c r="G67" s="1">
        <v>1</v>
      </c>
      <c r="H67" s="7" t="s">
        <v>995</v>
      </c>
      <c r="I67" s="174" t="s">
        <v>996</v>
      </c>
      <c r="J67" s="1" t="s">
        <v>17</v>
      </c>
      <c r="K67" s="14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1"/>
      <c r="AU67" s="111"/>
      <c r="AV67" s="111"/>
      <c r="AW67" s="111"/>
      <c r="AX67" s="111"/>
      <c r="AY67" s="111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1"/>
      <c r="BM67" s="111"/>
      <c r="BN67" s="111"/>
      <c r="BO67" s="111"/>
      <c r="BP67" s="111"/>
      <c r="BQ67" s="111"/>
      <c r="BR67" s="111"/>
      <c r="BS67" s="111"/>
      <c r="BT67" s="111"/>
    </row>
    <row r="68" spans="1:72" ht="31.5" x14ac:dyDescent="0.25">
      <c r="A68" s="133">
        <v>43298</v>
      </c>
      <c r="B68" s="128">
        <v>535164</v>
      </c>
      <c r="C68" s="128" t="s">
        <v>1115</v>
      </c>
      <c r="D68" s="126" t="s">
        <v>14</v>
      </c>
      <c r="E68" s="132" t="s">
        <v>45</v>
      </c>
      <c r="F68" s="128" t="s">
        <v>1116</v>
      </c>
      <c r="G68" s="128">
        <v>1</v>
      </c>
      <c r="H68" s="7" t="s">
        <v>995</v>
      </c>
      <c r="I68" s="174" t="s">
        <v>996</v>
      </c>
      <c r="J68" s="1" t="s">
        <v>17</v>
      </c>
      <c r="K68" s="14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1"/>
      <c r="AU68" s="111"/>
      <c r="AV68" s="111"/>
      <c r="AW68" s="111"/>
      <c r="AX68" s="111"/>
      <c r="AY68" s="111"/>
      <c r="AZ68" s="111"/>
      <c r="BA68" s="111"/>
      <c r="BB68" s="111"/>
      <c r="BC68" s="111"/>
      <c r="BD68" s="111"/>
      <c r="BE68" s="111"/>
      <c r="BF68" s="111"/>
      <c r="BG68" s="111"/>
      <c r="BH68" s="111"/>
      <c r="BI68" s="111"/>
      <c r="BJ68" s="111"/>
      <c r="BK68" s="111"/>
      <c r="BL68" s="111"/>
      <c r="BM68" s="111"/>
      <c r="BN68" s="111"/>
      <c r="BO68" s="111"/>
      <c r="BP68" s="111"/>
      <c r="BQ68" s="111"/>
      <c r="BR68" s="111"/>
      <c r="BS68" s="111"/>
      <c r="BT68" s="111"/>
    </row>
    <row r="69" spans="1:72" ht="31.5" x14ac:dyDescent="0.25">
      <c r="A69" s="130">
        <v>43535</v>
      </c>
      <c r="B69" s="129">
        <v>27418</v>
      </c>
      <c r="C69" s="128" t="s">
        <v>1117</v>
      </c>
      <c r="D69" s="126" t="s">
        <v>14</v>
      </c>
      <c r="E69" s="132" t="s">
        <v>45</v>
      </c>
      <c r="F69" s="128" t="s">
        <v>1118</v>
      </c>
      <c r="G69" s="129">
        <v>1</v>
      </c>
      <c r="H69" s="7" t="s">
        <v>995</v>
      </c>
      <c r="I69" s="174" t="s">
        <v>996</v>
      </c>
      <c r="J69" s="1" t="s">
        <v>17</v>
      </c>
      <c r="K69" s="173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11"/>
      <c r="BS69" s="111"/>
      <c r="BT69" s="111"/>
    </row>
    <row r="70" spans="1:72" ht="31.5" x14ac:dyDescent="0.25">
      <c r="A70" s="130">
        <v>43616</v>
      </c>
      <c r="B70" s="129">
        <v>37321</v>
      </c>
      <c r="C70" s="128" t="s">
        <v>1119</v>
      </c>
      <c r="D70" s="126" t="s">
        <v>14</v>
      </c>
      <c r="E70" s="132" t="s">
        <v>45</v>
      </c>
      <c r="F70" s="128" t="s">
        <v>307</v>
      </c>
      <c r="G70" s="129">
        <v>1</v>
      </c>
      <c r="H70" s="7" t="s">
        <v>995</v>
      </c>
      <c r="I70" s="174" t="s">
        <v>996</v>
      </c>
      <c r="J70" s="1" t="s">
        <v>17</v>
      </c>
      <c r="K70" s="78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1"/>
      <c r="AU70" s="111"/>
      <c r="AV70" s="111"/>
      <c r="AW70" s="111"/>
      <c r="AX70" s="111"/>
      <c r="AY70" s="111"/>
      <c r="AZ70" s="111"/>
      <c r="BA70" s="111"/>
      <c r="BB70" s="111"/>
      <c r="BC70" s="111"/>
      <c r="BD70" s="111"/>
      <c r="BE70" s="111"/>
      <c r="BF70" s="111"/>
      <c r="BG70" s="111"/>
      <c r="BH70" s="111"/>
      <c r="BI70" s="111"/>
      <c r="BJ70" s="111"/>
      <c r="BK70" s="111"/>
      <c r="BL70" s="111"/>
      <c r="BM70" s="111"/>
      <c r="BN70" s="111"/>
      <c r="BO70" s="111"/>
      <c r="BP70" s="111"/>
      <c r="BQ70" s="111"/>
      <c r="BR70" s="111"/>
      <c r="BS70" s="111"/>
      <c r="BT70" s="111"/>
    </row>
    <row r="71" spans="1:72" ht="31.5" x14ac:dyDescent="0.25">
      <c r="A71" s="130">
        <v>43629</v>
      </c>
      <c r="B71" s="129">
        <v>35582</v>
      </c>
      <c r="C71" s="128" t="s">
        <v>1120</v>
      </c>
      <c r="D71" s="126" t="s">
        <v>14</v>
      </c>
      <c r="E71" s="132" t="s">
        <v>45</v>
      </c>
      <c r="F71" s="128" t="s">
        <v>1121</v>
      </c>
      <c r="G71" s="129">
        <v>1</v>
      </c>
      <c r="H71" s="7" t="s">
        <v>995</v>
      </c>
      <c r="I71" s="174" t="s">
        <v>996</v>
      </c>
      <c r="J71" s="1" t="s">
        <v>17</v>
      </c>
      <c r="K71" s="78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11"/>
      <c r="BS71" s="111"/>
      <c r="BT71" s="111"/>
    </row>
    <row r="72" spans="1:72" ht="31.5" x14ac:dyDescent="0.25">
      <c r="A72" s="133">
        <v>43257</v>
      </c>
      <c r="B72" s="128">
        <v>535154</v>
      </c>
      <c r="C72" s="128" t="s">
        <v>1122</v>
      </c>
      <c r="D72" s="126" t="s">
        <v>14</v>
      </c>
      <c r="E72" s="132" t="s">
        <v>45</v>
      </c>
      <c r="F72" s="123" t="s">
        <v>928</v>
      </c>
      <c r="G72" s="128">
        <v>1</v>
      </c>
      <c r="H72" s="7" t="s">
        <v>995</v>
      </c>
      <c r="I72" s="174" t="s">
        <v>996</v>
      </c>
      <c r="J72" s="1" t="s">
        <v>17</v>
      </c>
      <c r="K72" s="14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1"/>
      <c r="AU72" s="111"/>
      <c r="AV72" s="111"/>
      <c r="AW72" s="111"/>
      <c r="AX72" s="111"/>
      <c r="AY72" s="111"/>
      <c r="AZ72" s="111"/>
      <c r="BA72" s="111"/>
      <c r="BB72" s="111"/>
      <c r="BC72" s="111"/>
      <c r="BD72" s="111"/>
      <c r="BE72" s="111"/>
      <c r="BF72" s="111"/>
      <c r="BG72" s="111"/>
      <c r="BH72" s="111"/>
      <c r="BI72" s="111"/>
      <c r="BJ72" s="111"/>
      <c r="BK72" s="111"/>
      <c r="BL72" s="111"/>
      <c r="BM72" s="111"/>
      <c r="BN72" s="111"/>
      <c r="BO72" s="111"/>
      <c r="BP72" s="111"/>
      <c r="BQ72" s="111"/>
      <c r="BR72" s="111"/>
      <c r="BS72" s="111"/>
      <c r="BT72" s="111"/>
    </row>
    <row r="73" spans="1:72" s="1" customFormat="1" ht="27" customHeight="1" x14ac:dyDescent="0.25">
      <c r="A73" s="130">
        <v>43630</v>
      </c>
      <c r="B73" s="129">
        <v>37327</v>
      </c>
      <c r="C73" s="129" t="s">
        <v>1123</v>
      </c>
      <c r="D73" s="126" t="s">
        <v>14</v>
      </c>
      <c r="E73" s="139" t="s">
        <v>45</v>
      </c>
      <c r="F73" s="129" t="s">
        <v>839</v>
      </c>
      <c r="G73" s="129">
        <v>1</v>
      </c>
      <c r="H73" s="7" t="s">
        <v>995</v>
      </c>
      <c r="I73" s="174" t="s">
        <v>996</v>
      </c>
      <c r="J73" s="5" t="s">
        <v>17</v>
      </c>
      <c r="K73" s="5"/>
      <c r="L73" s="149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  <row r="74" spans="1:72" s="1" customFormat="1" ht="27" customHeight="1" x14ac:dyDescent="0.25">
      <c r="A74" s="130" t="s">
        <v>1124</v>
      </c>
      <c r="B74" s="129">
        <v>535147</v>
      </c>
      <c r="C74" s="129" t="s">
        <v>1125</v>
      </c>
      <c r="D74" s="126" t="s">
        <v>48</v>
      </c>
      <c r="E74" s="144" t="s">
        <v>49</v>
      </c>
      <c r="F74" s="129" t="s">
        <v>1091</v>
      </c>
      <c r="G74" s="129">
        <v>1</v>
      </c>
      <c r="H74" s="7" t="s">
        <v>995</v>
      </c>
      <c r="I74" s="174" t="s">
        <v>996</v>
      </c>
      <c r="J74" s="5" t="s">
        <v>17</v>
      </c>
      <c r="K74" s="5"/>
      <c r="L74" s="149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</row>
    <row r="75" spans="1:72" s="1" customFormat="1" ht="27" customHeight="1" x14ac:dyDescent="0.25">
      <c r="A75" s="133">
        <v>43055</v>
      </c>
      <c r="B75" s="128">
        <v>522393</v>
      </c>
      <c r="C75" s="128" t="s">
        <v>1126</v>
      </c>
      <c r="D75" s="126" t="s">
        <v>14</v>
      </c>
      <c r="E75" s="139" t="s">
        <v>54</v>
      </c>
      <c r="F75" s="128" t="s">
        <v>23</v>
      </c>
      <c r="G75" s="128">
        <v>1</v>
      </c>
      <c r="H75" s="7" t="s">
        <v>995</v>
      </c>
      <c r="I75" s="174" t="s">
        <v>996</v>
      </c>
      <c r="J75" s="5" t="s">
        <v>17</v>
      </c>
      <c r="K75" s="5" t="s">
        <v>17</v>
      </c>
      <c r="L75" s="150">
        <v>4</v>
      </c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</row>
    <row r="76" spans="1:72" s="1" customFormat="1" ht="27" customHeight="1" x14ac:dyDescent="0.25">
      <c r="A76" s="130">
        <v>43549</v>
      </c>
      <c r="B76" s="129">
        <v>37675</v>
      </c>
      <c r="C76" s="128" t="s">
        <v>1127</v>
      </c>
      <c r="D76" s="126" t="s">
        <v>14</v>
      </c>
      <c r="E76" s="139" t="s">
        <v>25</v>
      </c>
      <c r="F76" s="128" t="s">
        <v>282</v>
      </c>
      <c r="G76" s="129">
        <v>1</v>
      </c>
      <c r="H76" s="7" t="s">
        <v>995</v>
      </c>
      <c r="I76" s="174" t="s">
        <v>996</v>
      </c>
      <c r="J76" s="5" t="s">
        <v>17</v>
      </c>
      <c r="K76" s="5" t="s">
        <v>17</v>
      </c>
      <c r="L76" s="149">
        <v>4</v>
      </c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</row>
    <row r="77" spans="1:72" s="1" customFormat="1" ht="27" customHeight="1" x14ac:dyDescent="0.25">
      <c r="A77" s="133">
        <v>43364</v>
      </c>
      <c r="B77" s="128">
        <v>539515</v>
      </c>
      <c r="C77" s="128" t="s">
        <v>1128</v>
      </c>
      <c r="D77" s="126" t="s">
        <v>14</v>
      </c>
      <c r="E77" s="139" t="s">
        <v>15</v>
      </c>
      <c r="F77" s="128" t="s">
        <v>1129</v>
      </c>
      <c r="G77" s="128">
        <v>1</v>
      </c>
      <c r="H77" s="7" t="s">
        <v>995</v>
      </c>
      <c r="I77" s="174" t="s">
        <v>996</v>
      </c>
      <c r="J77" s="5" t="s">
        <v>17</v>
      </c>
      <c r="K77" s="5" t="s">
        <v>17</v>
      </c>
      <c r="L77" s="149">
        <v>4</v>
      </c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</row>
    <row r="78" spans="1:72" s="1" customFormat="1" ht="27" customHeight="1" x14ac:dyDescent="0.25">
      <c r="A78" s="133">
        <v>43286</v>
      </c>
      <c r="B78" s="128">
        <v>535231</v>
      </c>
      <c r="C78" s="128" t="s">
        <v>1130</v>
      </c>
      <c r="D78" s="126" t="s">
        <v>286</v>
      </c>
      <c r="E78" s="139" t="s">
        <v>287</v>
      </c>
      <c r="F78" s="128" t="s">
        <v>1131</v>
      </c>
      <c r="G78" s="128">
        <v>1</v>
      </c>
      <c r="H78" s="7" t="s">
        <v>995</v>
      </c>
      <c r="I78" s="174" t="s">
        <v>996</v>
      </c>
      <c r="J78" s="5" t="s">
        <v>17</v>
      </c>
      <c r="K78" s="5" t="s">
        <v>17</v>
      </c>
      <c r="L78" s="149">
        <v>4</v>
      </c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</row>
    <row r="79" spans="1:72" s="1" customFormat="1" ht="27" customHeight="1" x14ac:dyDescent="0.25">
      <c r="A79" s="130">
        <v>43608</v>
      </c>
      <c r="B79" s="129">
        <v>37166</v>
      </c>
      <c r="C79" s="128" t="s">
        <v>1132</v>
      </c>
      <c r="D79" s="126" t="s">
        <v>14</v>
      </c>
      <c r="E79" s="139" t="s">
        <v>15</v>
      </c>
      <c r="F79" s="128" t="s">
        <v>849</v>
      </c>
      <c r="G79" s="129">
        <v>1</v>
      </c>
      <c r="H79" s="7" t="s">
        <v>995</v>
      </c>
      <c r="I79" s="174" t="s">
        <v>996</v>
      </c>
      <c r="J79" s="5"/>
      <c r="K79" s="5" t="s">
        <v>17</v>
      </c>
      <c r="L79" s="149">
        <v>4</v>
      </c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</row>
  </sheetData>
  <autoFilter ref="D3:J72" xr:uid="{00000000-0009-0000-0000-000003000000}"/>
  <mergeCells count="2">
    <mergeCell ref="A2:J2"/>
    <mergeCell ref="A1:J1"/>
  </mergeCells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84"/>
  <sheetViews>
    <sheetView zoomScaleNormal="100" workbookViewId="0">
      <pane ySplit="2" topLeftCell="A43" activePane="bottomLeft" state="frozen"/>
      <selection pane="bottomLeft" activeCell="I43" sqref="I43"/>
    </sheetView>
  </sheetViews>
  <sheetFormatPr defaultColWidth="9.140625" defaultRowHeight="18" customHeight="1" x14ac:dyDescent="0.25"/>
  <cols>
    <col min="1" max="1" width="14" style="1" customWidth="1"/>
    <col min="2" max="2" width="12.7109375" style="1" customWidth="1"/>
    <col min="3" max="3" width="26.85546875" style="1" customWidth="1"/>
    <col min="4" max="4" width="27.42578125" style="56" customWidth="1"/>
    <col min="5" max="5" width="26.85546875" style="1" customWidth="1"/>
    <col min="6" max="6" width="27" style="1" customWidth="1"/>
    <col min="7" max="7" width="14.42578125" style="1" customWidth="1"/>
    <col min="8" max="8" width="29.7109375" style="2" customWidth="1"/>
    <col min="9" max="9" width="19.42578125" style="4" customWidth="1"/>
    <col min="10" max="10" width="27.42578125" style="1" hidden="1" customWidth="1"/>
    <col min="11" max="11" width="15.28515625" style="2" customWidth="1"/>
    <col min="12" max="13" width="9.140625" style="1"/>
    <col min="14" max="15" width="12.28515625" style="1" bestFit="1" customWidth="1"/>
    <col min="16" max="16384" width="9.140625" style="1"/>
  </cols>
  <sheetData>
    <row r="1" spans="1:32" s="66" customFormat="1" ht="42.75" customHeight="1" x14ac:dyDescent="0.2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84"/>
      <c r="M1" s="184"/>
      <c r="N1" s="184"/>
      <c r="O1" s="184"/>
      <c r="P1" s="184"/>
      <c r="Q1" s="185"/>
    </row>
    <row r="2" spans="1:32" s="3" customFormat="1" ht="93" customHeight="1" x14ac:dyDescent="0.25">
      <c r="A2" s="79" t="s">
        <v>1</v>
      </c>
      <c r="B2" s="68" t="s">
        <v>2</v>
      </c>
      <c r="C2" s="68" t="s">
        <v>3</v>
      </c>
      <c r="D2" s="70" t="s">
        <v>4</v>
      </c>
      <c r="E2" s="68" t="s">
        <v>5</v>
      </c>
      <c r="F2" s="68" t="s">
        <v>6</v>
      </c>
      <c r="G2" s="68" t="s">
        <v>7</v>
      </c>
      <c r="H2" s="68" t="s">
        <v>8</v>
      </c>
      <c r="I2" s="69" t="s">
        <v>1133</v>
      </c>
      <c r="J2" s="3" t="s">
        <v>10</v>
      </c>
      <c r="K2" s="69" t="s">
        <v>1134</v>
      </c>
    </row>
    <row r="3" spans="1:32" s="34" customFormat="1" ht="72.75" customHeight="1" x14ac:dyDescent="0.25">
      <c r="A3" s="197" t="s">
        <v>1135</v>
      </c>
      <c r="B3" s="197"/>
      <c r="C3" s="197"/>
      <c r="D3" s="197"/>
      <c r="E3" s="197"/>
      <c r="F3" s="197"/>
      <c r="G3" s="197"/>
      <c r="H3" s="197"/>
      <c r="I3" s="41"/>
      <c r="J3" s="5"/>
      <c r="K3" s="41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</row>
    <row r="4" spans="1:32" s="25" customFormat="1" ht="87.75" customHeight="1" x14ac:dyDescent="0.25">
      <c r="A4" s="24"/>
      <c r="B4" s="23">
        <v>295230</v>
      </c>
      <c r="C4" s="23" t="s">
        <v>1136</v>
      </c>
      <c r="D4" s="29" t="s">
        <v>14</v>
      </c>
      <c r="E4" s="132" t="s">
        <v>45</v>
      </c>
      <c r="F4" s="23" t="s">
        <v>1137</v>
      </c>
      <c r="G4" s="23">
        <v>9</v>
      </c>
      <c r="H4" s="26" t="s">
        <v>1138</v>
      </c>
      <c r="I4" s="27">
        <v>10400000</v>
      </c>
      <c r="J4" s="5"/>
      <c r="K4" s="121" t="s">
        <v>1139</v>
      </c>
    </row>
    <row r="5" spans="1:32" ht="87.75" customHeight="1" x14ac:dyDescent="0.25">
      <c r="A5" s="24"/>
      <c r="B5" s="23">
        <v>295235</v>
      </c>
      <c r="C5" s="23" t="s">
        <v>1140</v>
      </c>
      <c r="D5" s="29" t="s">
        <v>14</v>
      </c>
      <c r="E5" s="132" t="s">
        <v>45</v>
      </c>
      <c r="F5" s="23" t="s">
        <v>1141</v>
      </c>
      <c r="G5" s="23">
        <v>1</v>
      </c>
      <c r="H5" s="26" t="s">
        <v>1138</v>
      </c>
      <c r="I5" s="27">
        <v>1300000</v>
      </c>
      <c r="J5" s="25"/>
      <c r="K5" s="121" t="s">
        <v>1142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ht="87.75" customHeight="1" x14ac:dyDescent="0.25">
      <c r="A6" s="24"/>
      <c r="B6" s="23">
        <v>295243</v>
      </c>
      <c r="C6" s="23" t="s">
        <v>1143</v>
      </c>
      <c r="D6" s="29" t="s">
        <v>14</v>
      </c>
      <c r="E6" s="132" t="s">
        <v>45</v>
      </c>
      <c r="F6" s="23" t="s">
        <v>1144</v>
      </c>
      <c r="G6" s="23">
        <v>3</v>
      </c>
      <c r="H6" s="26" t="s">
        <v>1138</v>
      </c>
      <c r="I6" s="27">
        <v>3900000</v>
      </c>
      <c r="J6" s="5"/>
      <c r="K6" s="121" t="s">
        <v>1145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87.75" customHeight="1" x14ac:dyDescent="0.25">
      <c r="A7" s="24"/>
      <c r="B7" s="23">
        <v>295244</v>
      </c>
      <c r="C7" s="23" t="s">
        <v>1146</v>
      </c>
      <c r="D7" s="29" t="s">
        <v>14</v>
      </c>
      <c r="E7" s="132" t="s">
        <v>45</v>
      </c>
      <c r="F7" s="23" t="s">
        <v>1147</v>
      </c>
      <c r="G7" s="23">
        <v>2</v>
      </c>
      <c r="H7" s="26" t="s">
        <v>1138</v>
      </c>
      <c r="I7" s="27">
        <v>2600000</v>
      </c>
      <c r="J7" s="5"/>
      <c r="K7" s="121" t="s">
        <v>1148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87.75" customHeight="1" x14ac:dyDescent="0.25">
      <c r="A8" s="24"/>
      <c r="B8" s="23">
        <v>295245</v>
      </c>
      <c r="C8" s="23" t="s">
        <v>1149</v>
      </c>
      <c r="D8" s="29" t="s">
        <v>14</v>
      </c>
      <c r="E8" s="132" t="s">
        <v>45</v>
      </c>
      <c r="F8" s="23" t="s">
        <v>1150</v>
      </c>
      <c r="G8" s="23">
        <v>2</v>
      </c>
      <c r="H8" s="26" t="s">
        <v>1138</v>
      </c>
      <c r="I8" s="27">
        <v>2600000</v>
      </c>
      <c r="J8" s="5"/>
      <c r="K8" s="121" t="s">
        <v>1151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ht="87.75" customHeight="1" x14ac:dyDescent="0.25">
      <c r="A9" s="24"/>
      <c r="B9" s="23">
        <v>295246</v>
      </c>
      <c r="C9" s="23" t="s">
        <v>1152</v>
      </c>
      <c r="D9" s="29" t="s">
        <v>14</v>
      </c>
      <c r="E9" s="132" t="s">
        <v>45</v>
      </c>
      <c r="F9" s="23" t="s">
        <v>1153</v>
      </c>
      <c r="G9" s="23">
        <v>1</v>
      </c>
      <c r="H9" s="26" t="s">
        <v>1138</v>
      </c>
      <c r="I9" s="27">
        <v>1300000</v>
      </c>
      <c r="J9" s="5"/>
      <c r="K9" s="121" t="s">
        <v>1154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s="18" customFormat="1" ht="87.75" customHeight="1" x14ac:dyDescent="0.25">
      <c r="A10" s="24"/>
      <c r="B10" s="23">
        <v>295247</v>
      </c>
      <c r="C10" s="23" t="s">
        <v>1155</v>
      </c>
      <c r="D10" s="29" t="s">
        <v>14</v>
      </c>
      <c r="E10" s="132" t="s">
        <v>45</v>
      </c>
      <c r="F10" s="23" t="s">
        <v>1156</v>
      </c>
      <c r="G10" s="23">
        <v>1</v>
      </c>
      <c r="H10" s="26" t="s">
        <v>1138</v>
      </c>
      <c r="I10" s="27">
        <v>1300000</v>
      </c>
      <c r="J10" s="5"/>
      <c r="K10" s="121" t="s">
        <v>1157</v>
      </c>
      <c r="L10" s="16"/>
      <c r="M10" s="16"/>
      <c r="N10" s="16"/>
      <c r="O10" s="16"/>
      <c r="P10" s="16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s="25" customFormat="1" ht="87.75" customHeight="1" x14ac:dyDescent="0.25">
      <c r="A11" s="24"/>
      <c r="B11" s="23">
        <v>295253</v>
      </c>
      <c r="C11" s="23" t="s">
        <v>1158</v>
      </c>
      <c r="D11" s="29" t="s">
        <v>14</v>
      </c>
      <c r="E11" s="132" t="s">
        <v>45</v>
      </c>
      <c r="F11" s="23" t="s">
        <v>1159</v>
      </c>
      <c r="G11" s="23">
        <v>1</v>
      </c>
      <c r="H11" s="26" t="s">
        <v>1138</v>
      </c>
      <c r="I11" s="27">
        <v>1300000</v>
      </c>
      <c r="J11" s="5"/>
      <c r="K11" s="121" t="s">
        <v>1160</v>
      </c>
    </row>
    <row r="12" spans="1:32" s="25" customFormat="1" ht="87.75" customHeight="1" x14ac:dyDescent="0.25">
      <c r="A12" s="24"/>
      <c r="B12" s="23">
        <v>295254</v>
      </c>
      <c r="C12" s="23" t="s">
        <v>1161</v>
      </c>
      <c r="D12" s="29" t="s">
        <v>14</v>
      </c>
      <c r="E12" s="132" t="s">
        <v>45</v>
      </c>
      <c r="F12" s="23" t="s">
        <v>1162</v>
      </c>
      <c r="G12" s="23">
        <v>3</v>
      </c>
      <c r="H12" s="26" t="s">
        <v>1138</v>
      </c>
      <c r="I12" s="27">
        <v>3900000</v>
      </c>
      <c r="J12" s="16"/>
      <c r="K12" s="121" t="s">
        <v>1163</v>
      </c>
    </row>
    <row r="13" spans="1:32" ht="87.75" customHeight="1" x14ac:dyDescent="0.25">
      <c r="A13" s="24"/>
      <c r="B13" s="23">
        <v>295260</v>
      </c>
      <c r="C13" s="23" t="s">
        <v>1164</v>
      </c>
      <c r="D13" s="29" t="s">
        <v>14</v>
      </c>
      <c r="E13" s="132" t="s">
        <v>45</v>
      </c>
      <c r="F13" s="23" t="s">
        <v>1165</v>
      </c>
      <c r="G13" s="23">
        <v>3</v>
      </c>
      <c r="H13" s="26" t="s">
        <v>1138</v>
      </c>
      <c r="I13" s="27">
        <v>1365000</v>
      </c>
      <c r="J13" s="25"/>
      <c r="K13" s="121" t="s">
        <v>1166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 s="25" customFormat="1" ht="87.75" customHeight="1" x14ac:dyDescent="0.25">
      <c r="A14" s="24"/>
      <c r="B14" s="23">
        <v>295261</v>
      </c>
      <c r="C14" s="23" t="s">
        <v>1167</v>
      </c>
      <c r="D14" s="29" t="s">
        <v>14</v>
      </c>
      <c r="E14" s="132" t="s">
        <v>45</v>
      </c>
      <c r="F14" s="23" t="s">
        <v>1168</v>
      </c>
      <c r="G14" s="23">
        <v>3</v>
      </c>
      <c r="H14" s="26" t="s">
        <v>1138</v>
      </c>
      <c r="I14" s="27">
        <v>1300000</v>
      </c>
      <c r="K14" s="121" t="s">
        <v>1169</v>
      </c>
    </row>
    <row r="15" spans="1:32" ht="87.75" customHeight="1" x14ac:dyDescent="0.25">
      <c r="A15" s="24"/>
      <c r="B15" s="23">
        <v>295262</v>
      </c>
      <c r="C15" s="23" t="s">
        <v>1170</v>
      </c>
      <c r="D15" s="29" t="s">
        <v>14</v>
      </c>
      <c r="E15" s="132" t="s">
        <v>45</v>
      </c>
      <c r="F15" s="23" t="s">
        <v>1171</v>
      </c>
      <c r="G15" s="23">
        <v>2</v>
      </c>
      <c r="H15" s="26" t="s">
        <v>1138</v>
      </c>
      <c r="I15" s="27">
        <v>1300000</v>
      </c>
      <c r="J15" s="5"/>
      <c r="K15" s="121" t="s">
        <v>1172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 s="25" customFormat="1" ht="87.75" customHeight="1" x14ac:dyDescent="0.25">
      <c r="A16" s="24"/>
      <c r="B16" s="23">
        <v>295290</v>
      </c>
      <c r="C16" s="23" t="s">
        <v>1173</v>
      </c>
      <c r="D16" s="29" t="s">
        <v>14</v>
      </c>
      <c r="E16" s="132" t="s">
        <v>45</v>
      </c>
      <c r="F16" s="23" t="s">
        <v>1174</v>
      </c>
      <c r="G16" s="23">
        <v>6</v>
      </c>
      <c r="H16" s="26" t="s">
        <v>1138</v>
      </c>
      <c r="I16" s="27">
        <v>7800000</v>
      </c>
      <c r="K16" s="121" t="s">
        <v>1175</v>
      </c>
    </row>
    <row r="17" spans="1:32" s="25" customFormat="1" ht="87.75" customHeight="1" x14ac:dyDescent="0.25">
      <c r="A17" s="24"/>
      <c r="B17" s="23">
        <v>375304</v>
      </c>
      <c r="C17" s="23" t="s">
        <v>1176</v>
      </c>
      <c r="D17" s="29" t="s">
        <v>14</v>
      </c>
      <c r="E17" s="132" t="s">
        <v>45</v>
      </c>
      <c r="F17" s="23" t="s">
        <v>1177</v>
      </c>
      <c r="G17" s="23">
        <v>1</v>
      </c>
      <c r="H17" s="26" t="s">
        <v>1138</v>
      </c>
      <c r="I17" s="27">
        <v>650000</v>
      </c>
      <c r="J17" s="5"/>
      <c r="K17" s="121" t="s">
        <v>1178</v>
      </c>
    </row>
    <row r="18" spans="1:32" s="47" customFormat="1" ht="87.75" customHeight="1" x14ac:dyDescent="0.25">
      <c r="A18" s="37"/>
      <c r="B18" s="36">
        <v>375306</v>
      </c>
      <c r="C18" s="36" t="s">
        <v>1179</v>
      </c>
      <c r="D18" s="35" t="s">
        <v>14</v>
      </c>
      <c r="E18" s="132" t="s">
        <v>45</v>
      </c>
      <c r="F18" s="36" t="s">
        <v>1180</v>
      </c>
      <c r="G18" s="36">
        <v>2</v>
      </c>
      <c r="H18" s="26" t="s">
        <v>1138</v>
      </c>
      <c r="I18" s="38">
        <v>2600000</v>
      </c>
      <c r="J18" s="25"/>
      <c r="K18" s="122" t="s">
        <v>1181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</row>
    <row r="19" spans="1:32" s="25" customFormat="1" ht="87.75" customHeight="1" x14ac:dyDescent="0.25">
      <c r="A19" s="37"/>
      <c r="B19" s="36">
        <v>375314</v>
      </c>
      <c r="C19" s="36" t="s">
        <v>1182</v>
      </c>
      <c r="D19" s="35" t="s">
        <v>14</v>
      </c>
      <c r="E19" s="132" t="s">
        <v>45</v>
      </c>
      <c r="F19" s="36" t="s">
        <v>1183</v>
      </c>
      <c r="G19" s="36">
        <v>1</v>
      </c>
      <c r="H19" s="26" t="s">
        <v>1138</v>
      </c>
      <c r="I19" s="38">
        <v>325000</v>
      </c>
      <c r="K19" s="122" t="s">
        <v>1184</v>
      </c>
    </row>
    <row r="20" spans="1:32" s="25" customFormat="1" ht="87.75" customHeight="1" x14ac:dyDescent="0.25">
      <c r="A20" s="37"/>
      <c r="B20" s="36">
        <v>375315</v>
      </c>
      <c r="C20" s="36" t="s">
        <v>1185</v>
      </c>
      <c r="D20" s="35" t="s">
        <v>14</v>
      </c>
      <c r="E20" s="132" t="s">
        <v>45</v>
      </c>
      <c r="F20" s="36" t="s">
        <v>1186</v>
      </c>
      <c r="G20" s="36">
        <v>1</v>
      </c>
      <c r="H20" s="26" t="s">
        <v>1138</v>
      </c>
      <c r="I20" s="38">
        <v>325000</v>
      </c>
      <c r="K20" s="122" t="s">
        <v>1184</v>
      </c>
    </row>
    <row r="21" spans="1:32" s="25" customFormat="1" ht="87.75" customHeight="1" x14ac:dyDescent="0.25">
      <c r="A21" s="37"/>
      <c r="B21" s="36">
        <v>375316</v>
      </c>
      <c r="C21" s="36" t="s">
        <v>1187</v>
      </c>
      <c r="D21" s="35" t="s">
        <v>14</v>
      </c>
      <c r="E21" s="132" t="s">
        <v>45</v>
      </c>
      <c r="F21" s="36" t="s">
        <v>1188</v>
      </c>
      <c r="G21" s="36">
        <v>1</v>
      </c>
      <c r="H21" s="26" t="s">
        <v>1138</v>
      </c>
      <c r="I21" s="38">
        <v>325000</v>
      </c>
      <c r="K21" s="122" t="s">
        <v>1184</v>
      </c>
    </row>
    <row r="22" spans="1:32" s="25" customFormat="1" ht="87.75" customHeight="1" x14ac:dyDescent="0.25">
      <c r="A22" s="37"/>
      <c r="B22" s="36">
        <v>375317</v>
      </c>
      <c r="C22" s="36" t="s">
        <v>1189</v>
      </c>
      <c r="D22" s="35" t="s">
        <v>14</v>
      </c>
      <c r="E22" s="132" t="s">
        <v>45</v>
      </c>
      <c r="F22" s="36" t="s">
        <v>1190</v>
      </c>
      <c r="G22" s="36">
        <v>1</v>
      </c>
      <c r="H22" s="26" t="s">
        <v>1138</v>
      </c>
      <c r="I22" s="38">
        <v>325000</v>
      </c>
      <c r="K22" s="122" t="s">
        <v>1184</v>
      </c>
    </row>
    <row r="23" spans="1:32" s="25" customFormat="1" ht="87.75" customHeight="1" x14ac:dyDescent="0.25">
      <c r="A23" s="37"/>
      <c r="B23" s="36">
        <v>375318</v>
      </c>
      <c r="C23" s="36" t="s">
        <v>1191</v>
      </c>
      <c r="D23" s="35" t="s">
        <v>14</v>
      </c>
      <c r="E23" s="132" t="s">
        <v>45</v>
      </c>
      <c r="F23" s="36" t="s">
        <v>1192</v>
      </c>
      <c r="G23" s="36">
        <v>1</v>
      </c>
      <c r="H23" s="26" t="s">
        <v>1138</v>
      </c>
      <c r="I23" s="38">
        <v>325000</v>
      </c>
      <c r="K23" s="122" t="s">
        <v>1184</v>
      </c>
    </row>
    <row r="24" spans="1:32" s="36" customFormat="1" ht="87.75" customHeight="1" x14ac:dyDescent="0.25">
      <c r="A24" s="37"/>
      <c r="B24" s="36">
        <v>375320</v>
      </c>
      <c r="C24" s="36" t="s">
        <v>1193</v>
      </c>
      <c r="D24" s="35" t="s">
        <v>14</v>
      </c>
      <c r="E24" s="132" t="s">
        <v>45</v>
      </c>
      <c r="F24" s="36" t="s">
        <v>1194</v>
      </c>
      <c r="G24" s="36">
        <v>1</v>
      </c>
      <c r="H24" s="26" t="s">
        <v>1138</v>
      </c>
      <c r="I24" s="38">
        <v>325000</v>
      </c>
      <c r="J24" s="25"/>
      <c r="K24" s="122" t="s">
        <v>1184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</row>
    <row r="25" spans="1:32" s="36" customFormat="1" ht="87.75" customHeight="1" x14ac:dyDescent="0.25">
      <c r="A25" s="37"/>
      <c r="B25" s="36">
        <v>375330</v>
      </c>
      <c r="C25" s="36" t="s">
        <v>1195</v>
      </c>
      <c r="D25" s="35" t="s">
        <v>141</v>
      </c>
      <c r="E25" s="139" t="s">
        <v>142</v>
      </c>
      <c r="F25" s="36" t="s">
        <v>1196</v>
      </c>
      <c r="G25" s="36">
        <v>1</v>
      </c>
      <c r="H25" s="26" t="s">
        <v>1138</v>
      </c>
      <c r="I25" s="38">
        <v>800000</v>
      </c>
      <c r="J25" s="25"/>
      <c r="K25" s="122" t="s">
        <v>1197</v>
      </c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</row>
    <row r="26" spans="1:32" s="5" customFormat="1" ht="87.75" customHeight="1" x14ac:dyDescent="0.25">
      <c r="A26" s="37"/>
      <c r="B26" s="36">
        <v>375336</v>
      </c>
      <c r="C26" s="36" t="s">
        <v>1198</v>
      </c>
      <c r="D26" s="35" t="s">
        <v>14</v>
      </c>
      <c r="E26" s="132" t="s">
        <v>45</v>
      </c>
      <c r="F26" s="36" t="s">
        <v>1199</v>
      </c>
      <c r="G26" s="36">
        <v>1</v>
      </c>
      <c r="H26" s="26" t="s">
        <v>1138</v>
      </c>
      <c r="I26" s="38">
        <v>1300000</v>
      </c>
      <c r="J26" s="25"/>
      <c r="K26" s="122" t="s">
        <v>1200</v>
      </c>
    </row>
    <row r="27" spans="1:32" s="5" customFormat="1" ht="87.75" customHeight="1" x14ac:dyDescent="0.25">
      <c r="A27" s="37"/>
      <c r="B27" s="36">
        <v>375338</v>
      </c>
      <c r="C27" s="36" t="s">
        <v>1201</v>
      </c>
      <c r="D27" s="35" t="s">
        <v>14</v>
      </c>
      <c r="E27" s="132" t="s">
        <v>45</v>
      </c>
      <c r="F27" s="36" t="s">
        <v>1202</v>
      </c>
      <c r="G27" s="36">
        <v>1</v>
      </c>
      <c r="H27" s="26" t="s">
        <v>1138</v>
      </c>
      <c r="I27" s="38">
        <v>1300000</v>
      </c>
      <c r="J27" s="25"/>
      <c r="K27" s="122" t="s">
        <v>1200</v>
      </c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</row>
    <row r="28" spans="1:32" s="52" customFormat="1" ht="87.75" customHeight="1" x14ac:dyDescent="0.25">
      <c r="A28" s="51"/>
      <c r="B28" s="50">
        <v>375350</v>
      </c>
      <c r="C28" s="50" t="s">
        <v>1203</v>
      </c>
      <c r="D28" s="49" t="s">
        <v>141</v>
      </c>
      <c r="E28" s="139" t="s">
        <v>142</v>
      </c>
      <c r="F28" s="50" t="s">
        <v>1204</v>
      </c>
      <c r="G28" s="50">
        <v>1</v>
      </c>
      <c r="H28" s="53" t="s">
        <v>1138</v>
      </c>
      <c r="I28" s="54">
        <v>800000</v>
      </c>
      <c r="J28" s="5"/>
      <c r="K28" s="122" t="s">
        <v>1205</v>
      </c>
      <c r="O28" s="50"/>
    </row>
    <row r="29" spans="1:32" s="46" customFormat="1" ht="87.75" customHeight="1" x14ac:dyDescent="0.25">
      <c r="A29" s="37"/>
      <c r="B29" s="36">
        <v>375361</v>
      </c>
      <c r="C29" s="36" t="s">
        <v>1206</v>
      </c>
      <c r="D29" s="35" t="s">
        <v>14</v>
      </c>
      <c r="E29" s="132" t="s">
        <v>45</v>
      </c>
      <c r="F29" s="36" t="s">
        <v>1207</v>
      </c>
      <c r="G29" s="36">
        <v>6</v>
      </c>
      <c r="H29" s="26" t="s">
        <v>1138</v>
      </c>
      <c r="I29" s="38">
        <v>5200000</v>
      </c>
      <c r="J29" s="5"/>
      <c r="K29" s="122" t="s">
        <v>1208</v>
      </c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</row>
    <row r="30" spans="1:32" s="47" customFormat="1" ht="87.75" customHeight="1" x14ac:dyDescent="0.25">
      <c r="A30" s="37"/>
      <c r="B30" s="36">
        <v>375362</v>
      </c>
      <c r="C30" s="36" t="s">
        <v>1209</v>
      </c>
      <c r="D30" s="35" t="s">
        <v>14</v>
      </c>
      <c r="E30" s="132" t="s">
        <v>45</v>
      </c>
      <c r="F30" s="36" t="s">
        <v>1210</v>
      </c>
      <c r="G30" s="36">
        <v>5</v>
      </c>
      <c r="H30" s="26" t="s">
        <v>1138</v>
      </c>
      <c r="I30" s="38">
        <v>3900000</v>
      </c>
      <c r="J30" s="52"/>
      <c r="K30" s="122" t="s">
        <v>1211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</row>
    <row r="31" spans="1:32" s="47" customFormat="1" ht="87.75" customHeight="1" x14ac:dyDescent="0.25">
      <c r="A31" s="37"/>
      <c r="B31" s="36">
        <v>434217</v>
      </c>
      <c r="C31" s="36" t="s">
        <v>1212</v>
      </c>
      <c r="D31" s="35" t="s">
        <v>14</v>
      </c>
      <c r="E31" s="132" t="s">
        <v>45</v>
      </c>
      <c r="F31" s="36" t="s">
        <v>1213</v>
      </c>
      <c r="G31" s="36">
        <v>2</v>
      </c>
      <c r="H31" s="26" t="s">
        <v>1138</v>
      </c>
      <c r="I31" s="38">
        <v>2000000</v>
      </c>
      <c r="J31" s="25"/>
      <c r="K31" s="122" t="s">
        <v>1214</v>
      </c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</row>
    <row r="32" spans="1:32" s="46" customFormat="1" ht="87.75" customHeight="1" x14ac:dyDescent="0.25">
      <c r="A32" s="37"/>
      <c r="B32" s="36">
        <v>434218</v>
      </c>
      <c r="C32" s="36" t="s">
        <v>1215</v>
      </c>
      <c r="D32" s="35" t="s">
        <v>14</v>
      </c>
      <c r="E32" s="132" t="s">
        <v>45</v>
      </c>
      <c r="F32" s="36" t="s">
        <v>1216</v>
      </c>
      <c r="G32" s="36">
        <v>3</v>
      </c>
      <c r="H32" s="60" t="s">
        <v>1217</v>
      </c>
      <c r="I32" s="38">
        <v>3000000</v>
      </c>
      <c r="J32" s="25"/>
      <c r="K32" s="122" t="s">
        <v>1218</v>
      </c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</row>
    <row r="33" spans="1:39" s="46" customFormat="1" ht="87.75" customHeight="1" x14ac:dyDescent="0.25">
      <c r="A33" s="37"/>
      <c r="B33" s="36">
        <v>434221</v>
      </c>
      <c r="C33" s="36" t="s">
        <v>1219</v>
      </c>
      <c r="D33" s="35" t="s">
        <v>14</v>
      </c>
      <c r="E33" s="132" t="s">
        <v>45</v>
      </c>
      <c r="F33" s="36" t="s">
        <v>1220</v>
      </c>
      <c r="G33" s="36">
        <v>1</v>
      </c>
      <c r="H33" s="26" t="s">
        <v>1138</v>
      </c>
      <c r="I33" s="38">
        <v>1300000</v>
      </c>
      <c r="J33" s="25"/>
      <c r="K33" s="122" t="s">
        <v>1221</v>
      </c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</row>
    <row r="34" spans="1:39" s="46" customFormat="1" ht="87.75" customHeight="1" x14ac:dyDescent="0.25">
      <c r="A34" s="37"/>
      <c r="B34" s="36">
        <v>434224</v>
      </c>
      <c r="C34" s="36" t="s">
        <v>1222</v>
      </c>
      <c r="D34" s="35" t="s">
        <v>14</v>
      </c>
      <c r="E34" s="132" t="s">
        <v>45</v>
      </c>
      <c r="F34" s="36" t="s">
        <v>1223</v>
      </c>
      <c r="G34" s="36">
        <v>1</v>
      </c>
      <c r="H34" s="26" t="s">
        <v>1138</v>
      </c>
      <c r="I34" s="38">
        <v>1000000</v>
      </c>
      <c r="J34" s="25"/>
      <c r="K34" s="122" t="s">
        <v>1224</v>
      </c>
      <c r="L34" s="25"/>
      <c r="M34" s="25"/>
      <c r="N34" s="59"/>
      <c r="O34" s="59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</row>
    <row r="35" spans="1:39" s="46" customFormat="1" ht="87.75" customHeight="1" x14ac:dyDescent="0.25">
      <c r="A35" s="37"/>
      <c r="B35" s="36">
        <v>434226</v>
      </c>
      <c r="C35" s="36" t="s">
        <v>1225</v>
      </c>
      <c r="D35" s="35" t="s">
        <v>14</v>
      </c>
      <c r="E35" s="132" t="s">
        <v>45</v>
      </c>
      <c r="F35" s="36" t="s">
        <v>1226</v>
      </c>
      <c r="G35" s="36">
        <v>1</v>
      </c>
      <c r="H35" s="26" t="s">
        <v>1138</v>
      </c>
      <c r="I35" s="38">
        <v>1000000</v>
      </c>
      <c r="J35" s="25"/>
      <c r="K35" s="122" t="s">
        <v>1227</v>
      </c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</row>
    <row r="36" spans="1:39" s="46" customFormat="1" ht="87.75" customHeight="1" x14ac:dyDescent="0.25">
      <c r="A36" s="37"/>
      <c r="B36" s="36">
        <v>434229</v>
      </c>
      <c r="C36" s="36" t="s">
        <v>1228</v>
      </c>
      <c r="D36" s="35" t="s">
        <v>14</v>
      </c>
      <c r="E36" s="132" t="s">
        <v>45</v>
      </c>
      <c r="F36" s="36" t="s">
        <v>1229</v>
      </c>
      <c r="G36" s="36">
        <v>1</v>
      </c>
      <c r="H36" s="26" t="s">
        <v>1138</v>
      </c>
      <c r="I36" s="38">
        <v>1300000</v>
      </c>
      <c r="J36" s="25"/>
      <c r="K36" s="122" t="s">
        <v>1230</v>
      </c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</row>
    <row r="37" spans="1:39" s="25" customFormat="1" ht="87.75" customHeight="1" x14ac:dyDescent="0.25">
      <c r="A37" s="37"/>
      <c r="B37" s="36">
        <v>434242</v>
      </c>
      <c r="C37" s="36" t="s">
        <v>1231</v>
      </c>
      <c r="D37" s="35" t="s">
        <v>14</v>
      </c>
      <c r="E37" s="132" t="s">
        <v>45</v>
      </c>
      <c r="F37" s="36" t="s">
        <v>1232</v>
      </c>
      <c r="G37" s="36">
        <v>1</v>
      </c>
      <c r="H37" s="26" t="s">
        <v>1138</v>
      </c>
      <c r="I37" s="38">
        <v>1000000</v>
      </c>
      <c r="K37" s="122" t="s">
        <v>1233</v>
      </c>
      <c r="O37" s="36"/>
    </row>
    <row r="38" spans="1:39" s="46" customFormat="1" ht="87.75" customHeight="1" x14ac:dyDescent="0.25">
      <c r="A38" s="37"/>
      <c r="B38" s="36">
        <v>434247</v>
      </c>
      <c r="C38" s="36" t="s">
        <v>1234</v>
      </c>
      <c r="D38" s="35" t="s">
        <v>14</v>
      </c>
      <c r="E38" s="132" t="s">
        <v>45</v>
      </c>
      <c r="F38" s="36" t="s">
        <v>1235</v>
      </c>
      <c r="G38" s="36">
        <v>4</v>
      </c>
      <c r="H38" s="26" t="s">
        <v>1236</v>
      </c>
      <c r="I38" s="38">
        <v>5200000</v>
      </c>
      <c r="J38" s="25"/>
      <c r="K38" s="122" t="s">
        <v>1237</v>
      </c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</row>
    <row r="39" spans="1:39" s="46" customFormat="1" ht="87.75" customHeight="1" x14ac:dyDescent="0.25">
      <c r="A39" s="37"/>
      <c r="B39" s="36">
        <v>434272</v>
      </c>
      <c r="C39" s="36" t="s">
        <v>1238</v>
      </c>
      <c r="D39" s="35" t="s">
        <v>14</v>
      </c>
      <c r="E39" s="132" t="s">
        <v>45</v>
      </c>
      <c r="F39" s="36" t="s">
        <v>1239</v>
      </c>
      <c r="G39" s="36">
        <v>4</v>
      </c>
      <c r="H39" s="26" t="s">
        <v>1138</v>
      </c>
      <c r="I39" s="38">
        <v>3965000</v>
      </c>
      <c r="J39" s="52"/>
      <c r="K39" s="122" t="s">
        <v>1240</v>
      </c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</row>
    <row r="40" spans="1:39" s="46" customFormat="1" ht="87.75" customHeight="1" x14ac:dyDescent="0.25">
      <c r="A40" s="37"/>
      <c r="B40" s="36">
        <v>434284</v>
      </c>
      <c r="C40" s="36" t="s">
        <v>1241</v>
      </c>
      <c r="D40" s="35" t="s">
        <v>567</v>
      </c>
      <c r="E40" s="139" t="s">
        <v>568</v>
      </c>
      <c r="F40" s="36" t="s">
        <v>572</v>
      </c>
      <c r="G40" s="36">
        <v>4</v>
      </c>
      <c r="H40" s="26" t="s">
        <v>1138</v>
      </c>
      <c r="I40" s="38">
        <v>3200000</v>
      </c>
      <c r="J40" s="25"/>
      <c r="K40" s="122" t="s">
        <v>1242</v>
      </c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</row>
    <row r="41" spans="1:39" s="46" customFormat="1" ht="87.75" customHeight="1" x14ac:dyDescent="0.25">
      <c r="A41" s="37"/>
      <c r="B41" s="36">
        <v>434289</v>
      </c>
      <c r="C41" s="36" t="s">
        <v>1243</v>
      </c>
      <c r="D41" s="35" t="s">
        <v>14</v>
      </c>
      <c r="E41" s="132" t="s">
        <v>45</v>
      </c>
      <c r="F41" s="36" t="s">
        <v>1244</v>
      </c>
      <c r="G41" s="36">
        <v>4</v>
      </c>
      <c r="H41" s="26" t="s">
        <v>1245</v>
      </c>
      <c r="I41" s="38">
        <v>5400000</v>
      </c>
      <c r="J41" s="58"/>
      <c r="K41" s="122" t="s">
        <v>1242</v>
      </c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</row>
    <row r="42" spans="1:39" s="46" customFormat="1" ht="87.75" customHeight="1" x14ac:dyDescent="0.25">
      <c r="A42" s="37"/>
      <c r="B42" s="36">
        <v>434308</v>
      </c>
      <c r="C42" s="36" t="s">
        <v>1246</v>
      </c>
      <c r="D42" s="35" t="s">
        <v>14</v>
      </c>
      <c r="E42" s="132" t="s">
        <v>45</v>
      </c>
      <c r="F42" s="36" t="s">
        <v>1247</v>
      </c>
      <c r="G42" s="36">
        <v>4</v>
      </c>
      <c r="H42" s="60" t="s">
        <v>1248</v>
      </c>
      <c r="I42" s="38">
        <v>5200000</v>
      </c>
      <c r="J42" s="58"/>
      <c r="K42" s="122" t="s">
        <v>1249</v>
      </c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</row>
    <row r="43" spans="1:39" s="47" customFormat="1" ht="87.75" customHeight="1" x14ac:dyDescent="0.25">
      <c r="A43" s="37"/>
      <c r="B43" s="36">
        <v>458812</v>
      </c>
      <c r="C43" s="36" t="s">
        <v>1250</v>
      </c>
      <c r="D43" s="98" t="s">
        <v>14</v>
      </c>
      <c r="E43" s="132" t="s">
        <v>45</v>
      </c>
      <c r="F43" s="36" t="s">
        <v>622</v>
      </c>
      <c r="G43" s="36">
        <v>2</v>
      </c>
      <c r="H43" s="60" t="s">
        <v>1251</v>
      </c>
      <c r="I43" s="38">
        <v>2600000</v>
      </c>
      <c r="J43" s="25"/>
      <c r="K43" s="122" t="s">
        <v>1252</v>
      </c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</row>
    <row r="44" spans="1:39" s="97" customFormat="1" ht="87.75" customHeight="1" x14ac:dyDescent="0.25">
      <c r="A44" s="94">
        <v>41871</v>
      </c>
      <c r="B44" s="36">
        <v>434284</v>
      </c>
      <c r="C44" s="36" t="s">
        <v>1253</v>
      </c>
      <c r="D44" s="96" t="s">
        <v>1254</v>
      </c>
      <c r="E44" s="139" t="s">
        <v>568</v>
      </c>
      <c r="F44" s="37" t="s">
        <v>297</v>
      </c>
      <c r="G44" s="36">
        <v>4</v>
      </c>
      <c r="H44" s="63" t="s">
        <v>1245</v>
      </c>
      <c r="I44" s="38">
        <v>3200000</v>
      </c>
      <c r="J44" s="25"/>
      <c r="K44" s="122" t="s">
        <v>1242</v>
      </c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</row>
    <row r="45" spans="1:39" s="43" customFormat="1" ht="42.75" customHeight="1" x14ac:dyDescent="0.25">
      <c r="A45" s="41"/>
      <c r="B45" s="40"/>
      <c r="C45" s="40"/>
      <c r="D45" s="82" t="s">
        <v>1255</v>
      </c>
      <c r="E45" s="40"/>
      <c r="F45" s="40"/>
      <c r="G45" s="40"/>
      <c r="H45" s="41"/>
      <c r="I45" s="41"/>
      <c r="J45" s="41"/>
      <c r="K45" s="41"/>
      <c r="L45" s="41"/>
      <c r="M45" s="41"/>
      <c r="N45" s="41"/>
      <c r="O45" s="71"/>
      <c r="P45" s="74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</row>
    <row r="46" spans="1:39" s="22" customFormat="1" ht="87.75" customHeight="1" x14ac:dyDescent="0.25">
      <c r="A46" s="133"/>
      <c r="B46" s="128">
        <v>375352</v>
      </c>
      <c r="C46" s="128" t="s">
        <v>1256</v>
      </c>
      <c r="D46" s="126" t="s">
        <v>141</v>
      </c>
      <c r="E46" s="139" t="s">
        <v>142</v>
      </c>
      <c r="F46" s="128" t="s">
        <v>1257</v>
      </c>
      <c r="G46" s="128">
        <v>1</v>
      </c>
      <c r="H46" s="48" t="s">
        <v>1258</v>
      </c>
      <c r="I46" s="128"/>
      <c r="J46" s="133"/>
      <c r="K46" s="122" t="s">
        <v>17</v>
      </c>
      <c r="L46" s="10"/>
      <c r="M46" s="10"/>
      <c r="N46" s="10"/>
      <c r="O46" s="44"/>
      <c r="P46" s="67"/>
      <c r="Q46" s="186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spans="1:39" s="22" customFormat="1" ht="87.75" customHeight="1" x14ac:dyDescent="0.25">
      <c r="A47" s="133"/>
      <c r="B47" s="128">
        <v>434309</v>
      </c>
      <c r="C47" s="128" t="s">
        <v>1259</v>
      </c>
      <c r="D47" s="126" t="s">
        <v>14</v>
      </c>
      <c r="E47" s="132" t="s">
        <v>45</v>
      </c>
      <c r="F47" s="128" t="s">
        <v>1260</v>
      </c>
      <c r="G47" s="128">
        <v>3</v>
      </c>
      <c r="H47" s="48" t="s">
        <v>1258</v>
      </c>
      <c r="I47" s="187">
        <v>3000000</v>
      </c>
      <c r="J47" s="133"/>
      <c r="K47" s="122" t="s">
        <v>1261</v>
      </c>
      <c r="L47" s="10"/>
      <c r="M47" s="10"/>
      <c r="N47" s="10"/>
      <c r="O47" s="44"/>
      <c r="P47" s="67"/>
      <c r="Q47" s="186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spans="1:39" ht="87.75" customHeight="1" x14ac:dyDescent="0.25">
      <c r="A48" s="133"/>
      <c r="B48" s="128">
        <v>438788</v>
      </c>
      <c r="C48" s="128" t="s">
        <v>1262</v>
      </c>
      <c r="D48" s="126" t="s">
        <v>14</v>
      </c>
      <c r="E48" s="132" t="s">
        <v>45</v>
      </c>
      <c r="F48" s="128" t="s">
        <v>1263</v>
      </c>
      <c r="G48" s="128">
        <v>14</v>
      </c>
      <c r="H48" s="48" t="s">
        <v>1258</v>
      </c>
      <c r="I48" s="187">
        <v>5400000</v>
      </c>
      <c r="J48" s="45"/>
      <c r="K48" s="122" t="s">
        <v>1264</v>
      </c>
      <c r="L48" s="10"/>
      <c r="M48" s="10"/>
      <c r="N48" s="77"/>
      <c r="O48" s="44"/>
      <c r="P48" s="67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spans="1:39" s="46" customFormat="1" ht="87.75" customHeight="1" x14ac:dyDescent="0.25">
      <c r="A49" s="37">
        <v>42109</v>
      </c>
      <c r="B49" s="36">
        <v>458806</v>
      </c>
      <c r="C49" s="36" t="s">
        <v>1265</v>
      </c>
      <c r="D49" s="35" t="s">
        <v>567</v>
      </c>
      <c r="E49" s="139" t="s">
        <v>568</v>
      </c>
      <c r="F49" s="36" t="s">
        <v>297</v>
      </c>
      <c r="G49" s="36">
        <v>14</v>
      </c>
      <c r="H49" s="48" t="s">
        <v>1258</v>
      </c>
      <c r="I49" s="188">
        <v>12800000</v>
      </c>
      <c r="J49" s="62"/>
      <c r="K49" s="122" t="s">
        <v>1266</v>
      </c>
      <c r="L49" s="38"/>
      <c r="M49" s="38"/>
      <c r="N49" s="81"/>
      <c r="O49" s="73"/>
      <c r="P49" s="76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</row>
    <row r="50" spans="1:39" s="88" customFormat="1" ht="87.75" customHeight="1" x14ac:dyDescent="0.25">
      <c r="A50" s="32">
        <v>42223</v>
      </c>
      <c r="B50" s="15">
        <v>458839</v>
      </c>
      <c r="C50" s="15" t="s">
        <v>1267</v>
      </c>
      <c r="D50" s="31" t="s">
        <v>1072</v>
      </c>
      <c r="E50" s="139" t="s">
        <v>1073</v>
      </c>
      <c r="F50" s="15" t="s">
        <v>1268</v>
      </c>
      <c r="G50" s="15">
        <v>1</v>
      </c>
      <c r="H50" s="48" t="s">
        <v>1258</v>
      </c>
      <c r="I50" s="15"/>
      <c r="J50" s="61"/>
      <c r="K50" s="122" t="s">
        <v>17</v>
      </c>
      <c r="L50" s="86"/>
      <c r="M50" s="39"/>
      <c r="N50" s="39"/>
      <c r="O50" s="72"/>
      <c r="P50" s="75"/>
      <c r="Q50" s="5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</row>
    <row r="51" spans="1:39" s="88" customFormat="1" ht="87.75" customHeight="1" x14ac:dyDescent="0.25">
      <c r="A51" s="32">
        <v>42223</v>
      </c>
      <c r="B51" s="15">
        <v>458836</v>
      </c>
      <c r="C51" s="15" t="s">
        <v>1269</v>
      </c>
      <c r="D51" s="31" t="s">
        <v>1072</v>
      </c>
      <c r="E51" s="139" t="s">
        <v>1073</v>
      </c>
      <c r="F51" s="15" t="s">
        <v>1270</v>
      </c>
      <c r="G51" s="15">
        <v>1</v>
      </c>
      <c r="H51" s="48" t="s">
        <v>1258</v>
      </c>
      <c r="I51" s="15"/>
      <c r="J51" s="61"/>
      <c r="K51" s="122" t="s">
        <v>1271</v>
      </c>
      <c r="L51" s="86"/>
      <c r="M51" s="39"/>
      <c r="N51" s="39"/>
      <c r="O51" s="72"/>
      <c r="P51" s="75"/>
      <c r="Q51" s="5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</row>
    <row r="52" spans="1:39" s="46" customFormat="1" ht="87.75" customHeight="1" x14ac:dyDescent="0.25">
      <c r="A52" s="37">
        <v>42188</v>
      </c>
      <c r="B52" s="36">
        <v>434260</v>
      </c>
      <c r="C52" s="36" t="s">
        <v>1272</v>
      </c>
      <c r="D52" s="35" t="s">
        <v>14</v>
      </c>
      <c r="E52" s="132" t="s">
        <v>45</v>
      </c>
      <c r="F52" s="36" t="s">
        <v>1273</v>
      </c>
      <c r="G52" s="36">
        <v>2</v>
      </c>
      <c r="H52" s="48" t="s">
        <v>1258</v>
      </c>
      <c r="I52" s="188">
        <v>887800</v>
      </c>
      <c r="J52" s="62"/>
      <c r="K52" s="122" t="s">
        <v>1274</v>
      </c>
      <c r="L52" s="38"/>
      <c r="M52" s="38"/>
      <c r="N52" s="38"/>
      <c r="O52" s="73"/>
      <c r="P52" s="76"/>
      <c r="Q52" s="118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</row>
    <row r="53" spans="1:39" ht="87.75" customHeight="1" x14ac:dyDescent="0.25">
      <c r="A53" s="133">
        <v>42297</v>
      </c>
      <c r="B53" s="128">
        <v>458862</v>
      </c>
      <c r="C53" s="128" t="s">
        <v>1275</v>
      </c>
      <c r="D53" s="126" t="s">
        <v>1072</v>
      </c>
      <c r="E53" s="139" t="s">
        <v>1073</v>
      </c>
      <c r="F53" s="128" t="s">
        <v>1276</v>
      </c>
      <c r="G53" s="128">
        <v>1</v>
      </c>
      <c r="H53" s="48" t="s">
        <v>1258</v>
      </c>
      <c r="I53" s="128"/>
      <c r="J53" s="45"/>
      <c r="K53" s="122" t="s">
        <v>17</v>
      </c>
      <c r="L53" s="83"/>
      <c r="M53" s="10"/>
      <c r="N53" s="10"/>
      <c r="O53" s="44"/>
      <c r="P53" s="67"/>
      <c r="Q53" s="87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spans="1:39" ht="87.75" customHeight="1" x14ac:dyDescent="0.25">
      <c r="A54" s="133">
        <v>42297</v>
      </c>
      <c r="B54" s="128">
        <v>458863</v>
      </c>
      <c r="C54" s="128" t="s">
        <v>1277</v>
      </c>
      <c r="D54" s="126" t="s">
        <v>1072</v>
      </c>
      <c r="E54" s="139" t="s">
        <v>1073</v>
      </c>
      <c r="F54" s="128" t="s">
        <v>1278</v>
      </c>
      <c r="G54" s="128">
        <v>2</v>
      </c>
      <c r="H54" s="48" t="s">
        <v>1258</v>
      </c>
      <c r="I54" s="128"/>
      <c r="J54" s="45"/>
      <c r="K54" s="122" t="s">
        <v>1271</v>
      </c>
      <c r="L54" s="83"/>
      <c r="M54" s="10"/>
      <c r="N54" s="10"/>
      <c r="O54" s="44"/>
      <c r="P54" s="67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spans="1:39" ht="87.75" customHeight="1" x14ac:dyDescent="0.25">
      <c r="A55" s="133">
        <v>42773</v>
      </c>
      <c r="B55" s="128">
        <v>497350</v>
      </c>
      <c r="C55" s="128" t="s">
        <v>1279</v>
      </c>
      <c r="D55" s="126" t="s">
        <v>127</v>
      </c>
      <c r="E55" s="139" t="s">
        <v>672</v>
      </c>
      <c r="F55" s="128" t="s">
        <v>1280</v>
      </c>
      <c r="G55" s="128">
        <v>2</v>
      </c>
      <c r="H55" s="48" t="s">
        <v>1258</v>
      </c>
      <c r="I55" s="187">
        <v>646405</v>
      </c>
      <c r="J55" s="45">
        <v>1098</v>
      </c>
      <c r="K55" s="88" t="s">
        <v>17</v>
      </c>
      <c r="L55" s="10"/>
      <c r="M55" s="10"/>
      <c r="N55" s="10"/>
      <c r="O55" s="44"/>
      <c r="P55" s="67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spans="1:39" ht="18" customHeight="1" x14ac:dyDescent="0.25">
      <c r="H56" s="1"/>
      <c r="K56" s="1"/>
    </row>
    <row r="57" spans="1:39" ht="18" customHeight="1" x14ac:dyDescent="0.25">
      <c r="H57" s="1"/>
      <c r="K57" s="1"/>
    </row>
    <row r="58" spans="1:39" ht="18" customHeight="1" x14ac:dyDescent="0.25">
      <c r="H58" s="1"/>
      <c r="K58" s="1"/>
    </row>
    <row r="59" spans="1:39" ht="18" customHeight="1" x14ac:dyDescent="0.25">
      <c r="H59" s="1"/>
      <c r="K59" s="1"/>
    </row>
    <row r="60" spans="1:39" ht="18" customHeight="1" x14ac:dyDescent="0.25">
      <c r="H60" s="1"/>
      <c r="K60" s="1"/>
    </row>
    <row r="61" spans="1:39" ht="18" customHeight="1" x14ac:dyDescent="0.25">
      <c r="H61" s="1"/>
      <c r="K61" s="1"/>
    </row>
    <row r="62" spans="1:39" ht="18" customHeight="1" x14ac:dyDescent="0.25">
      <c r="H62" s="1"/>
      <c r="K62" s="1"/>
    </row>
    <row r="63" spans="1:39" ht="18" customHeight="1" x14ac:dyDescent="0.25">
      <c r="H63" s="1"/>
      <c r="K63" s="1"/>
    </row>
    <row r="64" spans="1:39" ht="18" customHeight="1" x14ac:dyDescent="0.25">
      <c r="H64" s="1"/>
      <c r="K64" s="1"/>
    </row>
    <row r="65" spans="8:11" ht="18" customHeight="1" x14ac:dyDescent="0.25">
      <c r="H65" s="1"/>
      <c r="K65" s="1"/>
    </row>
    <row r="66" spans="8:11" ht="18" customHeight="1" x14ac:dyDescent="0.25">
      <c r="H66" s="1"/>
      <c r="K66" s="1"/>
    </row>
    <row r="67" spans="8:11" ht="18" customHeight="1" x14ac:dyDescent="0.25">
      <c r="H67" s="1"/>
      <c r="K67" s="1"/>
    </row>
    <row r="68" spans="8:11" ht="18" customHeight="1" x14ac:dyDescent="0.25">
      <c r="H68" s="1"/>
      <c r="K68" s="1"/>
    </row>
    <row r="69" spans="8:11" ht="18" customHeight="1" x14ac:dyDescent="0.25">
      <c r="H69" s="1"/>
      <c r="K69" s="1"/>
    </row>
    <row r="70" spans="8:11" ht="18" customHeight="1" x14ac:dyDescent="0.25">
      <c r="H70" s="1"/>
      <c r="K70" s="1"/>
    </row>
    <row r="71" spans="8:11" ht="18" customHeight="1" x14ac:dyDescent="0.25">
      <c r="H71" s="1"/>
      <c r="K71" s="1"/>
    </row>
    <row r="72" spans="8:11" ht="18" customHeight="1" x14ac:dyDescent="0.25">
      <c r="H72" s="1"/>
      <c r="K72" s="1"/>
    </row>
    <row r="73" spans="8:11" ht="18" customHeight="1" x14ac:dyDescent="0.25">
      <c r="H73" s="1"/>
      <c r="K73" s="1"/>
    </row>
    <row r="74" spans="8:11" ht="18" customHeight="1" x14ac:dyDescent="0.25">
      <c r="H74" s="1"/>
      <c r="K74" s="1"/>
    </row>
    <row r="75" spans="8:11" ht="18" customHeight="1" x14ac:dyDescent="0.25">
      <c r="H75" s="1"/>
      <c r="K75" s="1"/>
    </row>
    <row r="76" spans="8:11" ht="18" customHeight="1" x14ac:dyDescent="0.25">
      <c r="H76" s="1"/>
      <c r="K76" s="1"/>
    </row>
    <row r="77" spans="8:11" ht="18" customHeight="1" x14ac:dyDescent="0.25">
      <c r="H77" s="1"/>
      <c r="K77" s="1"/>
    </row>
    <row r="78" spans="8:11" ht="18" customHeight="1" x14ac:dyDescent="0.25">
      <c r="H78" s="1"/>
      <c r="K78" s="1"/>
    </row>
    <row r="79" spans="8:11" ht="18" customHeight="1" x14ac:dyDescent="0.25">
      <c r="H79" s="1"/>
      <c r="K79" s="1"/>
    </row>
    <row r="80" spans="8:11" ht="18" customHeight="1" x14ac:dyDescent="0.25">
      <c r="H80" s="1"/>
      <c r="K80" s="1"/>
    </row>
    <row r="81" spans="8:11" ht="18" customHeight="1" x14ac:dyDescent="0.25">
      <c r="H81" s="1"/>
      <c r="K81" s="1"/>
    </row>
    <row r="82" spans="8:11" ht="18" customHeight="1" x14ac:dyDescent="0.25">
      <c r="H82" s="1"/>
      <c r="K82" s="1"/>
    </row>
    <row r="83" spans="8:11" ht="18" customHeight="1" x14ac:dyDescent="0.25">
      <c r="H83" s="1"/>
      <c r="K83" s="1"/>
    </row>
    <row r="84" spans="8:11" ht="18" customHeight="1" x14ac:dyDescent="0.25">
      <c r="H84" s="1"/>
      <c r="K84" s="1"/>
    </row>
  </sheetData>
  <autoFilter ref="A2:AM55" xr:uid="{7CD32790-ECD2-4435-BAAA-1AC3C7FE61E9}"/>
  <mergeCells count="2">
    <mergeCell ref="A1:K1"/>
    <mergeCell ref="A3:H3"/>
  </mergeCells>
  <conditionalFormatting sqref="J48:J54">
    <cfRule type="iconSet" priority="4">
      <iconSet iconSet="4TrafficLights">
        <cfvo type="percent" val="0"/>
        <cfvo type="num" val="180"/>
        <cfvo type="num" val="365"/>
        <cfvo type="num" val="730"/>
      </iconSet>
    </cfRule>
  </conditionalFormatting>
  <conditionalFormatting sqref="J55">
    <cfRule type="iconSet" priority="2">
      <iconSet iconSet="4TrafficLights">
        <cfvo type="percent" val="0"/>
        <cfvo type="num" val="180"/>
        <cfvo type="num" val="365"/>
        <cfvo type="num" val="730"/>
      </iconSet>
    </cfRule>
  </conditionalFormatting>
  <pageMargins left="0.15748031496062992" right="0.15748031496062992" top="0.35433070866141736" bottom="0.15748031496062992" header="0.23622047244094491" footer="0.15748031496062992"/>
  <pageSetup paperSize="9" scale="47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029DD0B491644A8FB8F61AB8EED916" ma:contentTypeVersion="12" ma:contentTypeDescription="Create a new document." ma:contentTypeScope="" ma:versionID="58e2cb46503e1bfb1684d598c12faf03">
  <xsd:schema xmlns:xsd="http://www.w3.org/2001/XMLSchema" xmlns:xs="http://www.w3.org/2001/XMLSchema" xmlns:p="http://schemas.microsoft.com/office/2006/metadata/properties" xmlns:ns2="d647dad1-7ea2-41de-89f9-502befbada9b" xmlns:ns3="349b53ff-3578-4da1-986c-9d19df60f1a8" targetNamespace="http://schemas.microsoft.com/office/2006/metadata/properties" ma:root="true" ma:fieldsID="bf254819cafb5ea631bdcc5fd73d254b" ns2:_="" ns3:_="">
    <xsd:import namespace="d647dad1-7ea2-41de-89f9-502befbada9b"/>
    <xsd:import namespace="349b53ff-3578-4da1-986c-9d19df60f1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7dad1-7ea2-41de-89f9-502befbada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9b53ff-3578-4da1-986c-9d19df60f1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647dad1-7ea2-41de-89f9-502befbada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5AF3F4-4768-4467-A3A1-DC010BE7B5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47dad1-7ea2-41de-89f9-502befbada9b"/>
    <ds:schemaRef ds:uri="349b53ff-3578-4da1-986c-9d19df60f1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1DC286-2F98-40A5-81A0-829CE99E3E53}">
  <ds:schemaRefs>
    <ds:schemaRef ds:uri="http://schemas.microsoft.com/office/2006/metadata/properties"/>
    <ds:schemaRef ds:uri="http://schemas.microsoft.com/office/infopath/2007/PartnerControls"/>
    <ds:schemaRef ds:uri="d647dad1-7ea2-41de-89f9-502befbada9b"/>
  </ds:schemaRefs>
</ds:datastoreItem>
</file>

<file path=customXml/itemProps3.xml><?xml version="1.0" encoding="utf-8"?>
<ds:datastoreItem xmlns:ds="http://schemas.openxmlformats.org/officeDocument/2006/customXml" ds:itemID="{5B7D7407-7D8A-4293-987D-B286B52A90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Processos Ativos</vt:lpstr>
      <vt:lpstr>Processos encerrados c pagament</vt:lpstr>
      <vt:lpstr>Processos Improcedentes</vt:lpstr>
      <vt:lpstr>Sub Judice + Cobrança</vt:lpstr>
      <vt:lpstr>'Processos Ativos'!Area_de_impressao</vt:lpstr>
      <vt:lpstr>'Processos encerrados c pagament'!Area_de_impressao</vt:lpstr>
      <vt:lpstr>'Sub Judice + Cobrança'!Area_de_impressao</vt:lpstr>
      <vt:lpstr>'Processos encerrados c pagament'!plan</vt:lpstr>
      <vt:lpstr>'Sub Judice + Cobrança'!plan</vt:lpstr>
      <vt:lpstr>plan</vt:lpstr>
    </vt:vector>
  </TitlesOfParts>
  <Manager/>
  <Company>ANP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Dantas de Moura</dc:creator>
  <cp:keywords/>
  <dc:description/>
  <cp:lastModifiedBy>Ludmilla Valente</cp:lastModifiedBy>
  <cp:revision/>
  <dcterms:created xsi:type="dcterms:W3CDTF">2012-01-12T12:43:07Z</dcterms:created>
  <dcterms:modified xsi:type="dcterms:W3CDTF">2020-12-17T16:53:25Z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0x01010031029DD0B491644A8FB8F61AB8EED916</vt:lpwstr>
  </property>
</Properties>
</file>