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 firstSheet="1" activeTab="1"/>
  </bookViews>
  <sheets>
    <sheet name="CDIC" sheetId="1" state="hidden" r:id="rId1"/>
    <sheet name="Reservados" sheetId="2" r:id="rId2"/>
  </sheets>
  <calcPr calcId="125725"/>
</workbook>
</file>

<file path=xl/calcChain.xml><?xml version="1.0" encoding="utf-8"?>
<calcChain xmlns="http://schemas.openxmlformats.org/spreadsheetml/2006/main">
  <c r="A10" i="2"/>
  <c r="D10"/>
  <c r="E10"/>
  <c r="F10"/>
  <c r="A11"/>
  <c r="D11"/>
  <c r="E11"/>
  <c r="F11"/>
  <c r="A12"/>
  <c r="D12"/>
  <c r="E12"/>
  <c r="F12"/>
  <c r="H12" i="1"/>
  <c r="F12"/>
  <c r="H11"/>
  <c r="F11"/>
  <c r="H10"/>
  <c r="F10"/>
  <c r="D9" i="2"/>
  <c r="E9"/>
  <c r="F6" i="1"/>
  <c r="F9" l="1"/>
  <c r="F9" i="2" s="1"/>
  <c r="D8"/>
  <c r="E8"/>
  <c r="F8"/>
  <c r="H8" i="1"/>
  <c r="A8" i="2" s="1"/>
  <c r="F8" i="1"/>
  <c r="D7" i="2"/>
  <c r="E7"/>
  <c r="F7" i="1"/>
  <c r="H7" s="1"/>
  <c r="A7" i="2" s="1"/>
  <c r="D6"/>
  <c r="E6"/>
  <c r="F6"/>
  <c r="H6" i="1"/>
  <c r="A6" i="2" s="1"/>
  <c r="E5"/>
  <c r="E4"/>
  <c r="D5"/>
  <c r="D4"/>
  <c r="H9" i="1" l="1"/>
  <c r="A9" i="2" s="1"/>
  <c r="F7"/>
  <c r="F5" i="1"/>
  <c r="F5" i="2" s="1"/>
  <c r="F4" i="1"/>
  <c r="F4" i="2" s="1"/>
  <c r="H4" i="1" l="1"/>
  <c r="A4" i="2" s="1"/>
  <c r="H5" i="1"/>
  <c r="A5" i="2" s="1"/>
  <c r="D3"/>
  <c r="F3" i="1"/>
  <c r="F3" i="2" s="1"/>
  <c r="H3" i="1" l="1"/>
  <c r="A3" i="2" s="1"/>
</calcChain>
</file>

<file path=xl/sharedStrings.xml><?xml version="1.0" encoding="utf-8"?>
<sst xmlns="http://schemas.openxmlformats.org/spreadsheetml/2006/main" count="86" uniqueCount="35">
  <si>
    <t>GERAÇÃO DO CIDIC</t>
  </si>
  <si>
    <t>CIDIC</t>
  </si>
  <si>
    <t>Nº DO ÓRGÃO</t>
  </si>
  <si>
    <t>REGISTRO SEQUENCIAL</t>
  </si>
  <si>
    <t>GRAU DE SIGILO</t>
  </si>
  <si>
    <t>VCGE</t>
  </si>
  <si>
    <t>DATA DE PRODUÇÃO</t>
  </si>
  <si>
    <t>DATA DE DESCLASSIFICAÇÃO</t>
  </si>
  <si>
    <t>INDICAÇÃO DE RECLASSIFICAÇÃO</t>
  </si>
  <si>
    <t>R</t>
  </si>
  <si>
    <t>08</t>
  </si>
  <si>
    <t>N</t>
  </si>
  <si>
    <t>DOCUMENTOS/PROCESSOS CLASSIFICADOS COMO RESERVADOS</t>
  </si>
  <si>
    <t>Categoria</t>
  </si>
  <si>
    <t>Fundamento Legal</t>
  </si>
  <si>
    <t>Data de produção</t>
  </si>
  <si>
    <t>Data de classificação</t>
  </si>
  <si>
    <t>Prazo de classificação</t>
  </si>
  <si>
    <t>08 (GOVERNO E POLÍTICA)</t>
  </si>
  <si>
    <t>00610</t>
  </si>
  <si>
    <t>104433/2014-69</t>
  </si>
  <si>
    <t>Inciso VI do Art. 23 da Lei nº 12.527/2011</t>
  </si>
  <si>
    <t>054809/2014-87</t>
  </si>
  <si>
    <t>INCISO VIII, ART. 23 DA LEI 12.527 DE 18/11/2011</t>
  </si>
  <si>
    <t>056627/2014-41</t>
  </si>
  <si>
    <t>092916/2014-11</t>
  </si>
  <si>
    <t>00600</t>
  </si>
  <si>
    <t>014530/2014-80</t>
  </si>
  <si>
    <t>012524/2014-98</t>
  </si>
  <si>
    <t>Inciso VI do Art. 23 da Lei nº 12.527/2012</t>
  </si>
  <si>
    <t>013957/2015-22</t>
  </si>
  <si>
    <t>Incisos VI e VII  do Art. 23 da lei nº 12.527/2011</t>
  </si>
  <si>
    <t>061125/2014-31</t>
  </si>
  <si>
    <t>068357/2014-11</t>
  </si>
  <si>
    <t>101936/2014-82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</si>
</sst>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0" borderId="1" xfId="0" applyBorder="1"/>
    <xf numFmtId="0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14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 applyProtection="1">
      <alignment horizont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1" xfId="0" quotePrefix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C20" sqref="C20"/>
    </sheetView>
  </sheetViews>
  <sheetFormatPr defaultRowHeight="15"/>
  <cols>
    <col min="1" max="1" width="13.5703125" bestFit="1" customWidth="1"/>
    <col min="2" max="2" width="21.42578125" bestFit="1" customWidth="1"/>
    <col min="3" max="3" width="15" bestFit="1" customWidth="1"/>
    <col min="4" max="4" width="5.7109375" bestFit="1" customWidth="1"/>
    <col min="5" max="5" width="19.42578125" bestFit="1" customWidth="1"/>
    <col min="6" max="6" width="26.5703125" bestFit="1" customWidth="1"/>
    <col min="7" max="7" width="30.85546875" bestFit="1" customWidth="1"/>
    <col min="8" max="8" width="48.28515625" bestFit="1" customWidth="1"/>
  </cols>
  <sheetData>
    <row r="1" spans="1:8">
      <c r="A1" s="22" t="s">
        <v>0</v>
      </c>
      <c r="B1" s="22"/>
      <c r="C1" s="22"/>
      <c r="D1" s="22"/>
      <c r="E1" s="22"/>
      <c r="F1" s="22"/>
      <c r="G1" s="22"/>
      <c r="H1" s="23" t="s">
        <v>1</v>
      </c>
    </row>
    <row r="2" spans="1:8">
      <c r="A2" s="6" t="s">
        <v>2</v>
      </c>
      <c r="B2" s="6" t="s">
        <v>3</v>
      </c>
      <c r="C2" s="7" t="s">
        <v>4</v>
      </c>
      <c r="D2" s="6" t="s">
        <v>5</v>
      </c>
      <c r="E2" s="7" t="s">
        <v>6</v>
      </c>
      <c r="F2" s="7" t="s">
        <v>7</v>
      </c>
      <c r="G2" s="7" t="s">
        <v>8</v>
      </c>
      <c r="H2" s="24"/>
    </row>
    <row r="3" spans="1:8" s="15" customFormat="1" ht="15" customHeight="1">
      <c r="A3" s="13" t="s">
        <v>19</v>
      </c>
      <c r="B3" s="13" t="s">
        <v>20</v>
      </c>
      <c r="C3" s="14" t="s">
        <v>9</v>
      </c>
      <c r="D3" s="13" t="s">
        <v>10</v>
      </c>
      <c r="E3" s="16">
        <v>41950</v>
      </c>
      <c r="F3" s="16">
        <f>EDATE(E3,60)</f>
        <v>43776</v>
      </c>
      <c r="G3" s="14" t="s">
        <v>11</v>
      </c>
      <c r="H3" s="18" t="str">
        <f>CONCATENATE(A3&amp;"."&amp;B3&amp;"."&amp;C3&amp;"."&amp;D3&amp;"."&amp;TEXT(E3,"dd/mm/aaaa")&amp;"."&amp;TEXT(F3,"dd/mm/aaaa")&amp;"."&amp;G3)</f>
        <v>00610.104433/2014-69.R.08.07/11/2014.07/11/2019.N</v>
      </c>
    </row>
    <row r="4" spans="1:8">
      <c r="A4" s="3" t="s">
        <v>19</v>
      </c>
      <c r="B4" s="2" t="s">
        <v>22</v>
      </c>
      <c r="C4" s="14" t="s">
        <v>9</v>
      </c>
      <c r="D4" s="13" t="s">
        <v>10</v>
      </c>
      <c r="E4" s="4">
        <v>41801</v>
      </c>
      <c r="F4" s="16">
        <f t="shared" ref="F4:F9" si="0">EDATE(E4,60)</f>
        <v>43627</v>
      </c>
      <c r="G4" s="14" t="s">
        <v>11</v>
      </c>
      <c r="H4" s="18" t="str">
        <f t="shared" ref="H4:H12" si="1">CONCATENATE(A4&amp;"."&amp;B4&amp;"."&amp;C4&amp;"."&amp;D4&amp;"."&amp;TEXT(E4,"dd/mm/aaaa")&amp;"."&amp;TEXT(F4,"dd/mm/aaaa")&amp;"."&amp;G4)</f>
        <v>00610.054809/2014-87.R.08.11/06/2014.11/06/2019.N</v>
      </c>
    </row>
    <row r="5" spans="1:8">
      <c r="A5" s="3" t="s">
        <v>19</v>
      </c>
      <c r="B5" s="2" t="s">
        <v>24</v>
      </c>
      <c r="C5" s="14" t="s">
        <v>9</v>
      </c>
      <c r="D5" s="13" t="s">
        <v>10</v>
      </c>
      <c r="E5" s="4">
        <v>41807</v>
      </c>
      <c r="F5" s="16">
        <f t="shared" si="0"/>
        <v>43633</v>
      </c>
      <c r="G5" s="14" t="s">
        <v>11</v>
      </c>
      <c r="H5" s="18" t="str">
        <f t="shared" si="1"/>
        <v>00610.056627/2014-41.R.08.17/06/2014.17/06/2019.N</v>
      </c>
    </row>
    <row r="6" spans="1:8">
      <c r="A6" s="3" t="s">
        <v>19</v>
      </c>
      <c r="B6" s="2" t="s">
        <v>25</v>
      </c>
      <c r="C6" s="14" t="s">
        <v>9</v>
      </c>
      <c r="D6" s="13" t="s">
        <v>10</v>
      </c>
      <c r="E6" s="4">
        <v>41919</v>
      </c>
      <c r="F6" s="16">
        <f t="shared" si="0"/>
        <v>43745</v>
      </c>
      <c r="G6" s="14" t="s">
        <v>11</v>
      </c>
      <c r="H6" s="18" t="str">
        <f t="shared" si="1"/>
        <v>00610.092916/2014-11.R.08.07/10/2014.07/10/2019.N</v>
      </c>
    </row>
    <row r="7" spans="1:8">
      <c r="A7" s="3" t="s">
        <v>26</v>
      </c>
      <c r="B7" s="2" t="s">
        <v>27</v>
      </c>
      <c r="C7" s="14" t="s">
        <v>9</v>
      </c>
      <c r="D7" s="13" t="s">
        <v>10</v>
      </c>
      <c r="E7" s="4">
        <v>41845</v>
      </c>
      <c r="F7" s="16">
        <f t="shared" si="0"/>
        <v>43671</v>
      </c>
      <c r="G7" s="14" t="s">
        <v>11</v>
      </c>
      <c r="H7" s="18" t="str">
        <f t="shared" si="1"/>
        <v>00600.014530/2014-80.R.08.25/07/2014.25/07/2019.N</v>
      </c>
    </row>
    <row r="8" spans="1:8">
      <c r="A8" s="3" t="s">
        <v>26</v>
      </c>
      <c r="B8" s="2" t="s">
        <v>28</v>
      </c>
      <c r="C8" s="14" t="s">
        <v>9</v>
      </c>
      <c r="D8" s="13" t="s">
        <v>10</v>
      </c>
      <c r="E8" s="4">
        <v>41808</v>
      </c>
      <c r="F8" s="16">
        <f t="shared" si="0"/>
        <v>43634</v>
      </c>
      <c r="G8" s="14" t="s">
        <v>11</v>
      </c>
      <c r="H8" s="18" t="str">
        <f t="shared" si="1"/>
        <v>00600.012524/2014-98.R.08.18/06/2014.18/06/2019.N</v>
      </c>
    </row>
    <row r="9" spans="1:8">
      <c r="A9" s="3" t="s">
        <v>19</v>
      </c>
      <c r="B9" s="2" t="s">
        <v>30</v>
      </c>
      <c r="C9" s="14" t="s">
        <v>9</v>
      </c>
      <c r="D9" s="13" t="s">
        <v>10</v>
      </c>
      <c r="E9" s="4">
        <v>42048</v>
      </c>
      <c r="F9" s="4">
        <f t="shared" si="0"/>
        <v>43874</v>
      </c>
      <c r="G9" s="14" t="s">
        <v>11</v>
      </c>
      <c r="H9" s="19" t="str">
        <f t="shared" si="1"/>
        <v>00610.013957/2015-22.R.08.13/02/2015.13/02/2020.N</v>
      </c>
    </row>
    <row r="10" spans="1:8">
      <c r="A10" s="3" t="s">
        <v>19</v>
      </c>
      <c r="B10" s="2" t="s">
        <v>32</v>
      </c>
      <c r="C10" s="14" t="s">
        <v>9</v>
      </c>
      <c r="D10" s="13" t="s">
        <v>10</v>
      </c>
      <c r="E10" s="4">
        <v>41823</v>
      </c>
      <c r="F10" s="4">
        <f>EDATE(E10,60)</f>
        <v>43649</v>
      </c>
      <c r="G10" s="14" t="s">
        <v>11</v>
      </c>
      <c r="H10" s="20" t="str">
        <f t="shared" si="1"/>
        <v>00610.061125/2014-31.R.08.03/07/2014.03/07/2019.N</v>
      </c>
    </row>
    <row r="11" spans="1:8">
      <c r="A11" s="3" t="s">
        <v>19</v>
      </c>
      <c r="B11" s="2" t="s">
        <v>33</v>
      </c>
      <c r="C11" s="14" t="s">
        <v>9</v>
      </c>
      <c r="D11" s="13" t="s">
        <v>10</v>
      </c>
      <c r="E11" s="4">
        <v>41845</v>
      </c>
      <c r="F11" s="4">
        <f>EDATE(E11,60)</f>
        <v>43671</v>
      </c>
      <c r="G11" s="14" t="s">
        <v>11</v>
      </c>
      <c r="H11" s="20" t="str">
        <f t="shared" si="1"/>
        <v>00610.068357/2014-11.R.08.25/07/2014.25/07/2019.N</v>
      </c>
    </row>
    <row r="12" spans="1:8">
      <c r="A12" s="3" t="s">
        <v>19</v>
      </c>
      <c r="B12" s="2" t="s">
        <v>34</v>
      </c>
      <c r="C12" s="14" t="s">
        <v>9</v>
      </c>
      <c r="D12" s="13" t="s">
        <v>10</v>
      </c>
      <c r="E12" s="4">
        <v>41943</v>
      </c>
      <c r="F12" s="4">
        <f>EDATE(E12,60)</f>
        <v>43769</v>
      </c>
      <c r="G12" s="14" t="s">
        <v>11</v>
      </c>
      <c r="H12" s="20" t="str">
        <f t="shared" si="1"/>
        <v>00610.101936/2014-82.R.08.31/10/2014.31/10/2019.N</v>
      </c>
    </row>
  </sheetData>
  <mergeCells count="2">
    <mergeCell ref="A1:G1"/>
    <mergeCell ref="H1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A18" sqref="A18"/>
    </sheetView>
  </sheetViews>
  <sheetFormatPr defaultRowHeight="15"/>
  <cols>
    <col min="1" max="1" width="48.28515625" bestFit="1" customWidth="1"/>
    <col min="2" max="2" width="24.140625" bestFit="1" customWidth="1"/>
    <col min="3" max="3" width="27.140625" customWidth="1"/>
    <col min="4" max="4" width="20.7109375" customWidth="1"/>
    <col min="5" max="5" width="22.5703125" customWidth="1"/>
    <col min="6" max="6" width="20.140625" bestFit="1" customWidth="1"/>
  </cols>
  <sheetData>
    <row r="1" spans="1:6">
      <c r="A1" s="25" t="s">
        <v>12</v>
      </c>
      <c r="B1" s="25"/>
      <c r="C1" s="25"/>
      <c r="D1" s="25"/>
      <c r="E1" s="25"/>
      <c r="F1" s="25"/>
    </row>
    <row r="2" spans="1:6">
      <c r="A2" s="10" t="s">
        <v>1</v>
      </c>
      <c r="B2" s="10" t="s">
        <v>13</v>
      </c>
      <c r="C2" s="11" t="s">
        <v>14</v>
      </c>
      <c r="D2" s="12" t="s">
        <v>15</v>
      </c>
      <c r="E2" s="12" t="s">
        <v>16</v>
      </c>
      <c r="F2" s="12" t="s">
        <v>17</v>
      </c>
    </row>
    <row r="3" spans="1:6" ht="30">
      <c r="A3" s="21" t="str">
        <f>(CDIC!H3)</f>
        <v>00610.104433/2014-69.R.08.07/11/2014.07/11/2019.N</v>
      </c>
      <c r="B3" s="5" t="s">
        <v>18</v>
      </c>
      <c r="C3" s="9" t="s">
        <v>21</v>
      </c>
      <c r="D3" s="8">
        <f>(CDIC!E3)</f>
        <v>41950</v>
      </c>
      <c r="E3" s="8">
        <v>41950</v>
      </c>
      <c r="F3" s="8">
        <f>(CDIC!F3)</f>
        <v>43776</v>
      </c>
    </row>
    <row r="4" spans="1:6" ht="30">
      <c r="A4" s="1" t="str">
        <f>(CDIC!H4)</f>
        <v>00610.054809/2014-87.R.08.11/06/2014.11/06/2019.N</v>
      </c>
      <c r="B4" s="5" t="s">
        <v>18</v>
      </c>
      <c r="C4" s="17" t="s">
        <v>23</v>
      </c>
      <c r="D4" s="8">
        <f>(CDIC!E4)</f>
        <v>41801</v>
      </c>
      <c r="E4" s="8">
        <f>(CDIC!E4)</f>
        <v>41801</v>
      </c>
      <c r="F4" s="8">
        <f>(CDIC!F4)</f>
        <v>43627</v>
      </c>
    </row>
    <row r="5" spans="1:6" ht="30">
      <c r="A5" s="1" t="str">
        <f>(CDIC!H5)</f>
        <v>00610.056627/2014-41.R.08.17/06/2014.17/06/2019.N</v>
      </c>
      <c r="B5" s="5" t="s">
        <v>18</v>
      </c>
      <c r="C5" s="17" t="s">
        <v>23</v>
      </c>
      <c r="D5" s="8">
        <f>(CDIC!E5)</f>
        <v>41807</v>
      </c>
      <c r="E5" s="8">
        <f>(CDIC!E5)</f>
        <v>41807</v>
      </c>
      <c r="F5" s="8">
        <f>(CDIC!F5)</f>
        <v>43633</v>
      </c>
    </row>
    <row r="6" spans="1:6" ht="30">
      <c r="A6" s="1" t="str">
        <f>(CDIC!H6)</f>
        <v>00610.092916/2014-11.R.08.07/10/2014.07/10/2019.N</v>
      </c>
      <c r="B6" s="5" t="s">
        <v>18</v>
      </c>
      <c r="C6" s="17" t="s">
        <v>23</v>
      </c>
      <c r="D6" s="8">
        <f>(CDIC!E6)</f>
        <v>41919</v>
      </c>
      <c r="E6" s="8">
        <f>(CDIC!E6)</f>
        <v>41919</v>
      </c>
      <c r="F6" s="8">
        <f>(CDIC!F6)</f>
        <v>43745</v>
      </c>
    </row>
    <row r="7" spans="1:6" ht="30">
      <c r="A7" s="1" t="str">
        <f>(CDIC!H7)</f>
        <v>00600.014530/2014-80.R.08.25/07/2014.25/07/2019.N</v>
      </c>
      <c r="B7" s="5" t="s">
        <v>18</v>
      </c>
      <c r="C7" s="9" t="s">
        <v>21</v>
      </c>
      <c r="D7" s="8">
        <f>(CDIC!E7)</f>
        <v>41845</v>
      </c>
      <c r="E7" s="8">
        <f>(CDIC!E7)</f>
        <v>41845</v>
      </c>
      <c r="F7" s="8">
        <f>(CDIC!F7)</f>
        <v>43671</v>
      </c>
    </row>
    <row r="8" spans="1:6" ht="30">
      <c r="A8" s="1" t="str">
        <f>(CDIC!H8)</f>
        <v>00600.012524/2014-98.R.08.18/06/2014.18/06/2019.N</v>
      </c>
      <c r="B8" s="5" t="s">
        <v>18</v>
      </c>
      <c r="C8" s="9" t="s">
        <v>29</v>
      </c>
      <c r="D8" s="8">
        <f>(CDIC!E8)</f>
        <v>41808</v>
      </c>
      <c r="E8" s="8">
        <f>(CDIC!E8)</f>
        <v>41808</v>
      </c>
      <c r="F8" s="8">
        <f>(CDIC!F8)</f>
        <v>43634</v>
      </c>
    </row>
    <row r="9" spans="1:6" ht="30">
      <c r="A9" s="1" t="str">
        <f>(CDIC!H9)</f>
        <v>00610.013957/2015-22.R.08.13/02/2015.13/02/2020.N</v>
      </c>
      <c r="B9" s="5" t="s">
        <v>18</v>
      </c>
      <c r="C9" s="9" t="s">
        <v>31</v>
      </c>
      <c r="D9" s="8">
        <f>(CDIC!E9)</f>
        <v>42048</v>
      </c>
      <c r="E9" s="8">
        <f>(CDIC!E9)</f>
        <v>42048</v>
      </c>
      <c r="F9" s="8">
        <f>(CDIC!F9)</f>
        <v>43874</v>
      </c>
    </row>
    <row r="10" spans="1:6" ht="30">
      <c r="A10" s="1" t="str">
        <f>(CDIC!H10)</f>
        <v>00610.061125/2014-31.R.08.03/07/2014.03/07/2019.N</v>
      </c>
      <c r="B10" s="5" t="s">
        <v>18</v>
      </c>
      <c r="C10" s="17" t="s">
        <v>23</v>
      </c>
      <c r="D10" s="8">
        <f>(CDIC!E10)</f>
        <v>41823</v>
      </c>
      <c r="E10" s="8">
        <f>(CDIC!E10)</f>
        <v>41823</v>
      </c>
      <c r="F10" s="8">
        <f>(CDIC!F10)</f>
        <v>43649</v>
      </c>
    </row>
    <row r="11" spans="1:6" ht="30">
      <c r="A11" s="1" t="str">
        <f>(CDIC!H11)</f>
        <v>00610.068357/2014-11.R.08.25/07/2014.25/07/2019.N</v>
      </c>
      <c r="B11" s="5" t="s">
        <v>18</v>
      </c>
      <c r="C11" s="17" t="s">
        <v>23</v>
      </c>
      <c r="D11" s="8">
        <f>(CDIC!E11)</f>
        <v>41845</v>
      </c>
      <c r="E11" s="8">
        <f>(CDIC!E11)</f>
        <v>41845</v>
      </c>
      <c r="F11" s="8">
        <f>(CDIC!F11)</f>
        <v>43671</v>
      </c>
    </row>
    <row r="12" spans="1:6" ht="30">
      <c r="A12" s="1" t="str">
        <f>(CDIC!H12)</f>
        <v>00610.101936/2014-82.R.08.31/10/2014.31/10/2019.N</v>
      </c>
      <c r="B12" s="5" t="s">
        <v>18</v>
      </c>
      <c r="C12" s="17" t="s">
        <v>23</v>
      </c>
      <c r="D12" s="8">
        <f>(CDIC!E12)</f>
        <v>41943</v>
      </c>
      <c r="E12" s="8">
        <f>(CDIC!E12)</f>
        <v>41943</v>
      </c>
      <c r="F12" s="8">
        <f>(CDIC!F12)</f>
        <v>43769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CDIC</vt:lpstr>
      <vt:lpstr>Reservados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2015-05-15T20:38:07Z</dcterms:created>
  <dcterms:modified xsi:type="dcterms:W3CDTF">2018-05-22T18:44:22Z</dcterms:modified>
</cp:coreProperties>
</file>