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mbr-my.sharepoint.com/personal/paulo_santana_anm_gov_br/Documents/Documentos/Partição E/"/>
    </mc:Choice>
  </mc:AlternateContent>
  <xr:revisionPtr revIDLastSave="0" documentId="8_{53C23227-DB9A-41BB-B9C2-E03DA0E1D0D9}" xr6:coauthVersionLast="45" xr6:coauthVersionMax="45" xr10:uidLastSave="{00000000-0000-0000-0000-000000000000}"/>
  <bookViews>
    <workbookView xWindow="-120" yWindow="-120" windowWidth="29040" windowHeight="15840" xr2:uid="{37C19874-7874-4285-9095-C7C962CBC25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<sst xmlns="http://schemas.openxmlformats.org/spreadsheetml/2006/main" count="70" uniqueCount="70">
  <si>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</si>
  <si>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</si>
  <si>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</si>
  <si>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</si>
  <si>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</si>
  <si>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</si>
  <si>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</si>
  <si>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</si>
  <si>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</si>
  <si>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</si>
  <si>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</si>
  <si>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Total</t>
  </si>
  <si>
    <t>AL</t>
  </si>
  <si>
    <t>AM</t>
  </si>
  <si>
    <t>AP</t>
  </si>
  <si>
    <t>BA</t>
  </si>
  <si>
    <t>CE</t>
  </si>
  <si>
    <t>ES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</si>
  <si>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</si>
  <si>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</si>
  <si>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</si>
  <si>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</si>
  <si>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</si>
  <si>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</si>
  <si>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</si>
  <si>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</si>
  <si>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</si>
  <si>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</si>
  <si>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</si>
  <si>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RR</t>
  </si>
  <si>
    <t>RS</t>
  </si>
  <si>
    <t>SC</t>
  </si>
  <si>
    <t>SE</t>
  </si>
  <si>
    <t>SP</t>
  </si>
  <si>
    <t>TO</t>
  </si>
  <si>
    <t>GO/DF</t>
  </si>
  <si>
    <t>RO/AC</t>
  </si>
  <si>
    <t>Fonte: Relatório de Arrecadação, elaborado por Paulo Ribeiro de Santana</t>
  </si>
  <si>
    <t>Arrecadação da CFEM 2023</t>
  </si>
  <si>
    <t>(Em R$)</t>
  </si>
  <si>
    <t>Gerência</t>
  </si>
  <si>
    <t>Dez.</t>
  </si>
  <si>
    <t>Total.</t>
  </si>
  <si>
    <t>%</t>
  </si>
  <si>
    <t>Ranking</t>
  </si>
  <si>
    <t>1ª Posição</t>
  </si>
  <si>
    <t>2ª Posição</t>
  </si>
  <si>
    <t>3ª Posição</t>
  </si>
  <si>
    <t>4ª Posição</t>
  </si>
  <si>
    <t>5ª Posição</t>
  </si>
  <si>
    <t>6ª Posição</t>
  </si>
  <si>
    <t>7ª Posição</t>
  </si>
  <si>
    <t>8ª Posição</t>
  </si>
  <si>
    <t>9ª Posição</t>
  </si>
  <si>
    <t>10ª Posição</t>
  </si>
  <si>
    <t>11ª Posição</t>
  </si>
  <si>
    <t>12ª Posição</t>
  </si>
  <si>
    <t>13ª Posição</t>
  </si>
  <si>
    <t>14ª Posição</t>
  </si>
  <si>
    <t>15ª Posição</t>
  </si>
  <si>
    <t>16ª Posição</t>
  </si>
  <si>
    <t>17ª Posição</t>
  </si>
  <si>
    <t>18ª Posição</t>
  </si>
  <si>
    <t>19ª Posição</t>
  </si>
  <si>
    <t>20ª Posição</t>
  </si>
  <si>
    <t>21ª Posição</t>
  </si>
  <si>
    <t>22ª Posição</t>
  </si>
  <si>
    <t>23ª Posição</t>
  </si>
  <si>
    <t>24ª Posição</t>
  </si>
  <si>
    <t>25ª 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</si>
</sst>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1" xfId="0" applyFill="1" applyBorder="1"/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3" fontId="1" fillId="0" borderId="1" xfId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F7AE-F54A-47AC-9E36-F4FA16226AB8}">
  <dimension ref="A1:P30"/>
  <sheetViews>
    <sheetView tabSelected="1" workbookViewId="0">
      <selection activeCell="Q4" sqref="Q4"/>
    </sheetView>
  </sheetViews>
  <sheetFormatPr defaultRowHeight="15" x14ac:dyDescent="0.25"/>
  <cols>
    <col min="1" max="1" width="9" customWidth="1"/>
    <col min="2" max="13" width="15.42578125" bestFit="1" customWidth="1"/>
    <col min="14" max="14" width="17.28515625" bestFit="1" customWidth="1"/>
    <col min="16" max="16" width="11" bestFit="1" customWidth="1"/>
  </cols>
  <sheetData>
    <row r="1" spans="1:16" ht="26.25" x14ac:dyDescent="0.4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1" x14ac:dyDescent="0.35">
      <c r="A2" s="7" t="s">
        <v>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8" t="s">
        <v>40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41</v>
      </c>
      <c r="N3" s="8" t="s">
        <v>42</v>
      </c>
      <c r="O3" s="9" t="s">
        <v>43</v>
      </c>
      <c r="P3" s="10" t="s">
        <v>44</v>
      </c>
    </row>
    <row r="4" spans="1:16" x14ac:dyDescent="0.25">
      <c r="A4" s="2" t="s">
        <v>19</v>
      </c>
      <c r="B4" s="5">
        <v>206317110.28</v>
      </c>
      <c r="C4" s="5">
        <v>215329480.52000001</v>
      </c>
      <c r="D4" s="5">
        <v>246684430.25</v>
      </c>
      <c r="E4" s="5">
        <v>278494661.02999997</v>
      </c>
      <c r="F4" s="5">
        <v>312431385.25</v>
      </c>
      <c r="G4" s="5">
        <v>304537552.94999999</v>
      </c>
      <c r="H4" s="5">
        <v>273611792.52999997</v>
      </c>
      <c r="I4" s="5">
        <v>287022285.73000002</v>
      </c>
      <c r="J4" s="5">
        <v>236346023.53999999</v>
      </c>
      <c r="K4" s="5">
        <v>250636851.28</v>
      </c>
      <c r="L4" s="5">
        <v>311689685.20999998</v>
      </c>
      <c r="M4" s="5">
        <v>265758963.31</v>
      </c>
      <c r="N4" s="5">
        <v>3188860221.8800001</v>
      </c>
      <c r="O4" s="11">
        <f t="shared" ref="O4:O28" si="0">SUM(N4*100)/$N$29</f>
        <v>46.50129946612541</v>
      </c>
      <c r="P4" s="8" t="s">
        <v>45</v>
      </c>
    </row>
    <row r="5" spans="1:16" x14ac:dyDescent="0.25">
      <c r="A5" s="2" t="s">
        <v>22</v>
      </c>
      <c r="B5" s="5">
        <v>230662874.56999999</v>
      </c>
      <c r="C5" s="5">
        <v>182631264.09999999</v>
      </c>
      <c r="D5" s="5">
        <v>171006039.90000001</v>
      </c>
      <c r="E5" s="5">
        <v>223467919.22999999</v>
      </c>
      <c r="F5" s="5">
        <v>205695575.72</v>
      </c>
      <c r="G5" s="5">
        <v>230527112.83000001</v>
      </c>
      <c r="H5" s="5">
        <v>216818788.58000001</v>
      </c>
      <c r="I5" s="5">
        <v>230051131.66</v>
      </c>
      <c r="J5" s="5">
        <v>262480245.63</v>
      </c>
      <c r="K5" s="5">
        <v>259553407.46000001</v>
      </c>
      <c r="L5" s="5">
        <v>261308754.47999999</v>
      </c>
      <c r="M5" s="5">
        <v>225527225.59</v>
      </c>
      <c r="N5" s="5">
        <v>2699730339.75</v>
      </c>
      <c r="O5" s="11">
        <f t="shared" si="0"/>
        <v>39.368602030629702</v>
      </c>
      <c r="P5" s="8" t="s">
        <v>46</v>
      </c>
    </row>
    <row r="6" spans="1:16" x14ac:dyDescent="0.25">
      <c r="A6" s="2" t="s">
        <v>15</v>
      </c>
      <c r="B6" s="5">
        <v>19496767.629999999</v>
      </c>
      <c r="C6" s="5">
        <v>12771057.220000001</v>
      </c>
      <c r="D6" s="5">
        <v>13572518.07</v>
      </c>
      <c r="E6" s="5">
        <v>17503407.109999999</v>
      </c>
      <c r="F6" s="5">
        <v>15174042.26</v>
      </c>
      <c r="G6" s="5">
        <v>15754268.48</v>
      </c>
      <c r="H6" s="5">
        <v>11639181.109999999</v>
      </c>
      <c r="I6" s="5">
        <v>13876342.85</v>
      </c>
      <c r="J6" s="5">
        <v>12900456.439999999</v>
      </c>
      <c r="K6" s="5">
        <v>16760109.01</v>
      </c>
      <c r="L6" s="5">
        <v>11413987.439999999</v>
      </c>
      <c r="M6" s="5">
        <v>8682593.9700000007</v>
      </c>
      <c r="N6" s="5">
        <v>169544731.59</v>
      </c>
      <c r="O6" s="11">
        <f t="shared" si="0"/>
        <v>2.4723725055350285</v>
      </c>
      <c r="P6" s="8" t="s">
        <v>47</v>
      </c>
    </row>
    <row r="7" spans="1:16" x14ac:dyDescent="0.25">
      <c r="A7" s="2" t="s">
        <v>35</v>
      </c>
      <c r="B7" s="5">
        <v>13570002.84</v>
      </c>
      <c r="C7" s="5">
        <v>16598789.639999999</v>
      </c>
      <c r="D7" s="5">
        <v>9089961.1600000001</v>
      </c>
      <c r="E7" s="5">
        <v>15034195.119999999</v>
      </c>
      <c r="F7" s="5">
        <v>11551866.369999999</v>
      </c>
      <c r="G7" s="5">
        <v>14678203.840000002</v>
      </c>
      <c r="H7" s="5">
        <v>13655376.15</v>
      </c>
      <c r="I7" s="5">
        <v>12684814.57</v>
      </c>
      <c r="J7" s="5">
        <v>15379074.609999999</v>
      </c>
      <c r="K7" s="5">
        <v>15321733.700000001</v>
      </c>
      <c r="L7" s="5">
        <v>17240248.16</v>
      </c>
      <c r="M7" s="5">
        <v>9475793.5899999999</v>
      </c>
      <c r="N7" s="5">
        <v>164280059.75</v>
      </c>
      <c r="O7" s="11">
        <f t="shared" si="0"/>
        <v>2.3956008489591292</v>
      </c>
      <c r="P7" s="8" t="s">
        <v>48</v>
      </c>
    </row>
    <row r="8" spans="1:16" x14ac:dyDescent="0.25">
      <c r="A8" s="2" t="s">
        <v>21</v>
      </c>
      <c r="B8" s="5">
        <v>10481096.609999999</v>
      </c>
      <c r="C8" s="5">
        <v>6855290.8700000001</v>
      </c>
      <c r="D8" s="5">
        <v>7137080.5</v>
      </c>
      <c r="E8" s="5">
        <v>8537889.4299999997</v>
      </c>
      <c r="F8" s="5">
        <v>11063321.33</v>
      </c>
      <c r="G8" s="5">
        <v>12722955.539999999</v>
      </c>
      <c r="H8" s="5">
        <v>12685691.220000001</v>
      </c>
      <c r="I8" s="5">
        <v>10827655.16</v>
      </c>
      <c r="J8" s="5">
        <v>11466902.390000001</v>
      </c>
      <c r="K8" s="5">
        <v>9457815.8200000003</v>
      </c>
      <c r="L8" s="5">
        <v>5845039.0800000001</v>
      </c>
      <c r="M8" s="5">
        <v>7242369.3200000003</v>
      </c>
      <c r="N8" s="5">
        <v>114323107.27</v>
      </c>
      <c r="O8" s="11">
        <f t="shared" si="0"/>
        <v>1.6671075798756982</v>
      </c>
      <c r="P8" s="8" t="s">
        <v>49</v>
      </c>
    </row>
    <row r="9" spans="1:16" x14ac:dyDescent="0.25">
      <c r="A9" s="2" t="s">
        <v>33</v>
      </c>
      <c r="B9" s="5">
        <v>9115425.7699999996</v>
      </c>
      <c r="C9" s="5">
        <v>7644733.3300000001</v>
      </c>
      <c r="D9" s="5">
        <v>7858377.5599999996</v>
      </c>
      <c r="E9" s="5">
        <v>8708850.6500000004</v>
      </c>
      <c r="F9" s="5">
        <v>8626374.1400000006</v>
      </c>
      <c r="G9" s="5">
        <v>9369585.6899999995</v>
      </c>
      <c r="H9" s="5">
        <v>9619204.8499999996</v>
      </c>
      <c r="I9" s="5">
        <v>9677204.0399999991</v>
      </c>
      <c r="J9" s="5">
        <v>10211453.720000001</v>
      </c>
      <c r="K9" s="5">
        <v>10355728.07</v>
      </c>
      <c r="L9" s="5">
        <v>9855084.0700000003</v>
      </c>
      <c r="M9" s="5">
        <v>7325081.6500000004</v>
      </c>
      <c r="N9" s="5">
        <v>108367103.54000001</v>
      </c>
      <c r="O9" s="11">
        <f t="shared" si="0"/>
        <v>1.5802546312360095</v>
      </c>
      <c r="P9" s="8" t="s">
        <v>50</v>
      </c>
    </row>
    <row r="10" spans="1:16" x14ac:dyDescent="0.25">
      <c r="A10" s="2" t="s">
        <v>20</v>
      </c>
      <c r="B10" s="5">
        <v>7848571.6299999999</v>
      </c>
      <c r="C10" s="5">
        <v>3940384.22</v>
      </c>
      <c r="D10" s="5">
        <v>7038004.0800000001</v>
      </c>
      <c r="E10" s="5">
        <v>8541054.8900000006</v>
      </c>
      <c r="F10" s="5">
        <v>8749028.9100000001</v>
      </c>
      <c r="G10" s="5">
        <v>5144971.72</v>
      </c>
      <c r="H10" s="5">
        <v>9774541.4399999995</v>
      </c>
      <c r="I10" s="5">
        <v>7120591.9900000002</v>
      </c>
      <c r="J10" s="5">
        <v>7170104.79</v>
      </c>
      <c r="K10" s="5">
        <v>5230461.3</v>
      </c>
      <c r="L10" s="5">
        <v>6978623.3300000001</v>
      </c>
      <c r="M10" s="5">
        <v>3414031.78</v>
      </c>
      <c r="N10" s="5">
        <v>80950370.079999998</v>
      </c>
      <c r="O10" s="11">
        <f t="shared" si="0"/>
        <v>1.1804523055464964</v>
      </c>
      <c r="P10" s="8" t="s">
        <v>51</v>
      </c>
    </row>
    <row r="11" spans="1:16" x14ac:dyDescent="0.25">
      <c r="A11" s="2" t="s">
        <v>31</v>
      </c>
      <c r="B11" s="5">
        <v>3240644.63</v>
      </c>
      <c r="C11" s="5">
        <v>2766772.84</v>
      </c>
      <c r="D11" s="5">
        <v>3124195.6</v>
      </c>
      <c r="E11" s="5">
        <v>2939911.31</v>
      </c>
      <c r="F11" s="5">
        <v>3114594.98</v>
      </c>
      <c r="G11" s="5">
        <v>3361194.56</v>
      </c>
      <c r="H11" s="5">
        <v>3249459.98</v>
      </c>
      <c r="I11" s="5">
        <v>3410636.39</v>
      </c>
      <c r="J11" s="5">
        <v>3415312.6</v>
      </c>
      <c r="K11" s="5">
        <v>3345380.47</v>
      </c>
      <c r="L11" s="5">
        <v>3448683.52</v>
      </c>
      <c r="M11" s="5">
        <v>2813453.6</v>
      </c>
      <c r="N11" s="5">
        <v>38230240.479999997</v>
      </c>
      <c r="O11" s="11">
        <f t="shared" si="0"/>
        <v>0.55748942804849244</v>
      </c>
      <c r="P11" s="8" t="s">
        <v>52</v>
      </c>
    </row>
    <row r="12" spans="1:16" x14ac:dyDescent="0.25">
      <c r="A12" s="2" t="s">
        <v>30</v>
      </c>
      <c r="B12" s="5">
        <v>3893827.12</v>
      </c>
      <c r="C12" s="5">
        <v>4133105.17</v>
      </c>
      <c r="D12" s="5">
        <v>2538883.88</v>
      </c>
      <c r="E12" s="5">
        <v>4106342.67</v>
      </c>
      <c r="F12" s="5">
        <v>3135423.15</v>
      </c>
      <c r="G12" s="5">
        <v>2918408.21</v>
      </c>
      <c r="H12" s="5">
        <v>2655015.91</v>
      </c>
      <c r="I12" s="5">
        <v>4228316.25</v>
      </c>
      <c r="J12" s="5">
        <v>2963262.69</v>
      </c>
      <c r="K12" s="5">
        <v>2661707.2200000002</v>
      </c>
      <c r="L12" s="5">
        <v>2627677.5699999998</v>
      </c>
      <c r="M12" s="5">
        <v>2270848</v>
      </c>
      <c r="N12" s="5">
        <v>38132817.840000004</v>
      </c>
      <c r="O12" s="11">
        <f t="shared" si="0"/>
        <v>0.55606877018260792</v>
      </c>
      <c r="P12" s="8" t="s">
        <v>53</v>
      </c>
    </row>
    <row r="13" spans="1:16" x14ac:dyDescent="0.25">
      <c r="A13" s="2" t="s">
        <v>26</v>
      </c>
      <c r="B13" s="5">
        <v>2785156.87</v>
      </c>
      <c r="C13" s="5">
        <v>2410604.8199999998</v>
      </c>
      <c r="D13" s="5">
        <v>2318411.27</v>
      </c>
      <c r="E13" s="5">
        <v>2456214.7999999998</v>
      </c>
      <c r="F13" s="5">
        <v>2610904.5</v>
      </c>
      <c r="G13" s="5">
        <v>3082579.09</v>
      </c>
      <c r="H13" s="5">
        <v>3073146.95</v>
      </c>
      <c r="I13" s="5">
        <v>2824651.41</v>
      </c>
      <c r="J13" s="5">
        <v>2968005.38</v>
      </c>
      <c r="K13" s="5">
        <v>2942726.59</v>
      </c>
      <c r="L13" s="5">
        <v>2841863.04</v>
      </c>
      <c r="M13" s="5">
        <v>1773122.21</v>
      </c>
      <c r="N13" s="5">
        <v>32087386.93</v>
      </c>
      <c r="O13" s="11">
        <f t="shared" si="0"/>
        <v>0.46791175683382397</v>
      </c>
      <c r="P13" s="8" t="s">
        <v>54</v>
      </c>
    </row>
    <row r="14" spans="1:16" x14ac:dyDescent="0.25">
      <c r="A14" s="2" t="s">
        <v>12</v>
      </c>
      <c r="B14" s="5">
        <v>418757.44</v>
      </c>
      <c r="C14" s="5">
        <v>5108735.34</v>
      </c>
      <c r="D14" s="5">
        <v>369783.82</v>
      </c>
      <c r="E14" s="5">
        <v>2791631.14</v>
      </c>
      <c r="F14" s="5">
        <v>3119953.99</v>
      </c>
      <c r="G14" s="5">
        <v>2828412.99</v>
      </c>
      <c r="H14" s="5">
        <v>2573890.23</v>
      </c>
      <c r="I14" s="5">
        <v>243037.83</v>
      </c>
      <c r="J14" s="5">
        <v>4157925.76</v>
      </c>
      <c r="K14" s="5">
        <v>2792060.64</v>
      </c>
      <c r="L14" s="5">
        <v>298726.71000000002</v>
      </c>
      <c r="M14" s="5">
        <v>2513340.16</v>
      </c>
      <c r="N14" s="5">
        <v>27216256.050000001</v>
      </c>
      <c r="O14" s="11">
        <f t="shared" si="0"/>
        <v>0.3968788798719014</v>
      </c>
      <c r="P14" s="8" t="s">
        <v>55</v>
      </c>
    </row>
    <row r="15" spans="1:16" x14ac:dyDescent="0.25">
      <c r="A15" s="2" t="s">
        <v>34</v>
      </c>
      <c r="B15" s="5">
        <v>1412511.98</v>
      </c>
      <c r="C15" s="5">
        <v>935149.6</v>
      </c>
      <c r="D15" s="5">
        <v>2034332.73</v>
      </c>
      <c r="E15" s="5">
        <v>1087192.96</v>
      </c>
      <c r="F15" s="5">
        <v>3159784.91</v>
      </c>
      <c r="G15" s="5">
        <v>2069127.59</v>
      </c>
      <c r="H15" s="5">
        <v>1950934.34</v>
      </c>
      <c r="I15" s="5">
        <v>2076443.46</v>
      </c>
      <c r="J15" s="5">
        <v>2749682.78</v>
      </c>
      <c r="K15" s="5">
        <v>3218533.44</v>
      </c>
      <c r="L15" s="5">
        <v>2094186.33</v>
      </c>
      <c r="M15" s="5">
        <v>2096321.03</v>
      </c>
      <c r="N15" s="5">
        <v>24884201.149999999</v>
      </c>
      <c r="O15" s="11">
        <f t="shared" si="0"/>
        <v>0.36287187557228617</v>
      </c>
      <c r="P15" s="8" t="s">
        <v>56</v>
      </c>
    </row>
    <row r="16" spans="1:16" x14ac:dyDescent="0.25">
      <c r="A16" s="2" t="s">
        <v>18</v>
      </c>
      <c r="B16" s="5">
        <v>2379783.7799999998</v>
      </c>
      <c r="C16" s="5">
        <v>1837499.03</v>
      </c>
      <c r="D16" s="5">
        <v>1545986.29</v>
      </c>
      <c r="E16" s="5">
        <v>1587283.38</v>
      </c>
      <c r="F16" s="5">
        <v>1833448.57</v>
      </c>
      <c r="G16" s="5">
        <v>2030695.05</v>
      </c>
      <c r="H16" s="5">
        <v>1945606.12</v>
      </c>
      <c r="I16" s="5">
        <v>1780540.79</v>
      </c>
      <c r="J16" s="5">
        <v>2412483.0499999998</v>
      </c>
      <c r="K16" s="5">
        <v>2060739.55</v>
      </c>
      <c r="L16" s="5">
        <v>1772847.77</v>
      </c>
      <c r="M16" s="5">
        <v>2144665.75</v>
      </c>
      <c r="N16" s="5">
        <v>23331579.129999999</v>
      </c>
      <c r="O16" s="11">
        <f t="shared" si="0"/>
        <v>0.34023088898581377</v>
      </c>
      <c r="P16" s="8" t="s">
        <v>57</v>
      </c>
    </row>
    <row r="17" spans="1:16" x14ac:dyDescent="0.25">
      <c r="A17" s="2" t="s">
        <v>36</v>
      </c>
      <c r="B17" s="5">
        <v>2471449.0699999998</v>
      </c>
      <c r="C17" s="5">
        <v>1787742.31</v>
      </c>
      <c r="D17" s="5">
        <v>2318542.34</v>
      </c>
      <c r="E17" s="5">
        <v>2169731.8199999998</v>
      </c>
      <c r="F17" s="5">
        <v>1902235.09</v>
      </c>
      <c r="G17" s="5">
        <v>1788744.51</v>
      </c>
      <c r="H17" s="5">
        <v>2021320.89</v>
      </c>
      <c r="I17" s="5">
        <v>1613884.52</v>
      </c>
      <c r="J17" s="5">
        <v>2164716.9500000002</v>
      </c>
      <c r="K17" s="5">
        <v>1794075.79</v>
      </c>
      <c r="L17" s="5">
        <v>1738047.17</v>
      </c>
      <c r="M17" s="5">
        <v>1028599.02</v>
      </c>
      <c r="N17" s="5">
        <v>22799089.48</v>
      </c>
      <c r="O17" s="11">
        <f t="shared" si="0"/>
        <v>0.33246590119884073</v>
      </c>
      <c r="P17" s="8" t="s">
        <v>58</v>
      </c>
    </row>
    <row r="18" spans="1:16" x14ac:dyDescent="0.25">
      <c r="A18" s="2" t="s">
        <v>27</v>
      </c>
      <c r="B18" s="5">
        <v>1301480.26</v>
      </c>
      <c r="C18" s="5">
        <v>1142233.73</v>
      </c>
      <c r="D18" s="5">
        <v>2143911.9700000002</v>
      </c>
      <c r="E18" s="5">
        <v>1686869.09</v>
      </c>
      <c r="F18" s="5">
        <v>1230146.3799999999</v>
      </c>
      <c r="G18" s="5">
        <v>2951125.7</v>
      </c>
      <c r="H18" s="5">
        <v>1412196.75</v>
      </c>
      <c r="I18" s="5">
        <v>1390889.16</v>
      </c>
      <c r="J18" s="5">
        <v>2761938.99</v>
      </c>
      <c r="K18" s="5">
        <v>1444487.15</v>
      </c>
      <c r="L18" s="5">
        <v>3049242.22</v>
      </c>
      <c r="M18" s="5">
        <v>1041468.29</v>
      </c>
      <c r="N18" s="5">
        <v>21555989.690000001</v>
      </c>
      <c r="O18" s="11">
        <f t="shared" si="0"/>
        <v>0.31433849780735934</v>
      </c>
      <c r="P18" s="8" t="s">
        <v>59</v>
      </c>
    </row>
    <row r="19" spans="1:16" x14ac:dyDescent="0.25">
      <c r="A19" s="2" t="s">
        <v>13</v>
      </c>
      <c r="B19" s="5">
        <v>1854933.11</v>
      </c>
      <c r="C19" s="5">
        <v>1848377.58</v>
      </c>
      <c r="D19" s="5">
        <v>1872187.63</v>
      </c>
      <c r="E19" s="5">
        <v>1420253.96</v>
      </c>
      <c r="F19" s="5">
        <v>2140555.4300000002</v>
      </c>
      <c r="G19" s="5">
        <v>1485110.86</v>
      </c>
      <c r="H19" s="5">
        <v>1001871.78</v>
      </c>
      <c r="I19" s="5">
        <v>2210470.2599999998</v>
      </c>
      <c r="J19" s="5">
        <v>1666315.23</v>
      </c>
      <c r="K19" s="5">
        <v>1839098.3</v>
      </c>
      <c r="L19" s="5">
        <v>1538717</v>
      </c>
      <c r="M19" s="5">
        <v>2178381.9500000002</v>
      </c>
      <c r="N19" s="5">
        <v>21056273.09</v>
      </c>
      <c r="O19" s="11">
        <f t="shared" si="0"/>
        <v>0.30705142040416911</v>
      </c>
      <c r="P19" s="8" t="s">
        <v>60</v>
      </c>
    </row>
    <row r="20" spans="1:16" x14ac:dyDescent="0.25">
      <c r="A20" s="2" t="s">
        <v>32</v>
      </c>
      <c r="B20" s="5">
        <v>1780935.05</v>
      </c>
      <c r="C20" s="5">
        <v>1409027.07</v>
      </c>
      <c r="D20" s="5">
        <v>1363471.07</v>
      </c>
      <c r="E20" s="5">
        <v>1836702.96</v>
      </c>
      <c r="F20" s="5">
        <v>1520391.86</v>
      </c>
      <c r="G20" s="5">
        <v>1521320.98</v>
      </c>
      <c r="H20" s="5">
        <v>1867338.48</v>
      </c>
      <c r="I20" s="5">
        <v>2120616.2400000002</v>
      </c>
      <c r="J20" s="5">
        <v>2321265.58</v>
      </c>
      <c r="K20" s="5">
        <v>1972954.73</v>
      </c>
      <c r="L20" s="5">
        <v>1629952.35</v>
      </c>
      <c r="M20" s="5">
        <v>1484728.4</v>
      </c>
      <c r="N20" s="5">
        <v>20828704.77</v>
      </c>
      <c r="O20" s="11">
        <f t="shared" si="0"/>
        <v>0.30373292355544729</v>
      </c>
      <c r="P20" s="8" t="s">
        <v>61</v>
      </c>
    </row>
    <row r="21" spans="1:16" x14ac:dyDescent="0.25">
      <c r="A21" s="2" t="s">
        <v>17</v>
      </c>
      <c r="B21" s="5">
        <v>950103.63</v>
      </c>
      <c r="C21" s="5">
        <v>794183.03</v>
      </c>
      <c r="D21" s="5">
        <v>1336310.81</v>
      </c>
      <c r="E21" s="5">
        <v>1347985.56</v>
      </c>
      <c r="F21" s="5">
        <v>1183332.5900000001</v>
      </c>
      <c r="G21" s="5">
        <v>1234443.3500000001</v>
      </c>
      <c r="H21" s="5">
        <v>1461520.63</v>
      </c>
      <c r="I21" s="5">
        <v>1442857.32</v>
      </c>
      <c r="J21" s="5">
        <v>1300659.1200000001</v>
      </c>
      <c r="K21" s="5">
        <v>1189774.58</v>
      </c>
      <c r="L21" s="5">
        <v>1208098.3999999999</v>
      </c>
      <c r="M21" s="5">
        <v>1025892.62</v>
      </c>
      <c r="N21" s="5">
        <v>14475161.640000001</v>
      </c>
      <c r="O21" s="11">
        <f t="shared" si="0"/>
        <v>0.21108288836986877</v>
      </c>
      <c r="P21" s="8" t="s">
        <v>62</v>
      </c>
    </row>
    <row r="22" spans="1:16" x14ac:dyDescent="0.25">
      <c r="A22" s="2" t="s">
        <v>16</v>
      </c>
      <c r="B22" s="5">
        <v>1304829.07</v>
      </c>
      <c r="C22" s="5">
        <v>1098455.1399999999</v>
      </c>
      <c r="D22" s="5">
        <v>1010907.65</v>
      </c>
      <c r="E22" s="5">
        <v>930423.08</v>
      </c>
      <c r="F22" s="5">
        <v>1086549.76</v>
      </c>
      <c r="G22" s="5">
        <v>1157271.05</v>
      </c>
      <c r="H22" s="5">
        <v>1157362.5900000001</v>
      </c>
      <c r="I22" s="5">
        <v>1178365.6299999999</v>
      </c>
      <c r="J22" s="5">
        <v>1349887.3</v>
      </c>
      <c r="K22" s="5">
        <v>1133885.54</v>
      </c>
      <c r="L22" s="5">
        <v>1263834.83</v>
      </c>
      <c r="M22" s="5">
        <v>1028593.24</v>
      </c>
      <c r="N22" s="5">
        <v>13700364.880000001</v>
      </c>
      <c r="O22" s="11">
        <f t="shared" si="0"/>
        <v>0.19978447650630246</v>
      </c>
      <c r="P22" s="8" t="s">
        <v>63</v>
      </c>
    </row>
    <row r="23" spans="1:16" x14ac:dyDescent="0.25">
      <c r="A23" s="2" t="s">
        <v>23</v>
      </c>
      <c r="B23" s="5">
        <v>819906.7</v>
      </c>
      <c r="C23" s="5">
        <v>823649.69</v>
      </c>
      <c r="D23" s="5">
        <v>1571447.65</v>
      </c>
      <c r="E23" s="5">
        <v>780090.21</v>
      </c>
      <c r="F23" s="5">
        <v>682020.54</v>
      </c>
      <c r="G23" s="5">
        <v>726272.15</v>
      </c>
      <c r="H23" s="5">
        <v>875850.89</v>
      </c>
      <c r="I23" s="5">
        <v>739065.14</v>
      </c>
      <c r="J23" s="5">
        <v>634423.06999999995</v>
      </c>
      <c r="K23" s="5">
        <v>746696.62</v>
      </c>
      <c r="L23" s="5">
        <v>657794.44999999995</v>
      </c>
      <c r="M23" s="5">
        <v>620198.47</v>
      </c>
      <c r="N23" s="5">
        <v>9677415.5800000001</v>
      </c>
      <c r="O23" s="11">
        <f t="shared" si="0"/>
        <v>0.14112013968377135</v>
      </c>
      <c r="P23" s="8" t="s">
        <v>64</v>
      </c>
    </row>
    <row r="24" spans="1:16" x14ac:dyDescent="0.25">
      <c r="A24" s="2" t="s">
        <v>24</v>
      </c>
      <c r="B24" s="5">
        <v>650752.12</v>
      </c>
      <c r="C24" s="5">
        <v>506645.31</v>
      </c>
      <c r="D24" s="5">
        <v>684896.29</v>
      </c>
      <c r="E24" s="5">
        <v>571808.81000000006</v>
      </c>
      <c r="F24" s="5">
        <v>939874.1</v>
      </c>
      <c r="G24" s="5">
        <v>576348.69999999995</v>
      </c>
      <c r="H24" s="5">
        <v>658933.1</v>
      </c>
      <c r="I24" s="5">
        <v>562429.26</v>
      </c>
      <c r="J24" s="5">
        <v>623016.65</v>
      </c>
      <c r="K24" s="5">
        <v>700088.73</v>
      </c>
      <c r="L24" s="5">
        <v>789567.35</v>
      </c>
      <c r="M24" s="5">
        <v>579907.77</v>
      </c>
      <c r="N24" s="5">
        <v>7844268.1900000004</v>
      </c>
      <c r="O24" s="11">
        <f t="shared" si="0"/>
        <v>0.11438841429704978</v>
      </c>
      <c r="P24" s="8" t="s">
        <v>65</v>
      </c>
    </row>
    <row r="25" spans="1:16" x14ac:dyDescent="0.25">
      <c r="A25" s="2" t="s">
        <v>14</v>
      </c>
      <c r="B25" s="5">
        <v>672467.12</v>
      </c>
      <c r="C25" s="5">
        <v>762442.69</v>
      </c>
      <c r="D25" s="5">
        <v>820418.43</v>
      </c>
      <c r="E25" s="5">
        <v>393592.43</v>
      </c>
      <c r="F25" s="5">
        <v>552099.72</v>
      </c>
      <c r="G25" s="5">
        <v>711263.92</v>
      </c>
      <c r="H25" s="5">
        <v>639562.65</v>
      </c>
      <c r="I25" s="5">
        <v>404493.61</v>
      </c>
      <c r="J25" s="5">
        <v>397779.43</v>
      </c>
      <c r="K25" s="5">
        <v>434546.48</v>
      </c>
      <c r="L25" s="5">
        <v>515210.13</v>
      </c>
      <c r="M25" s="5">
        <v>474903.15</v>
      </c>
      <c r="N25" s="5">
        <v>6778779.7599999998</v>
      </c>
      <c r="O25" s="11">
        <f t="shared" si="0"/>
        <v>9.8851014375546956E-2</v>
      </c>
      <c r="P25" s="8" t="s">
        <v>66</v>
      </c>
    </row>
    <row r="26" spans="1:16" x14ac:dyDescent="0.25">
      <c r="A26" s="2" t="s">
        <v>25</v>
      </c>
      <c r="B26" s="5">
        <v>232860.1</v>
      </c>
      <c r="C26" s="5">
        <v>74279.960000000006</v>
      </c>
      <c r="D26" s="5">
        <v>150892.75</v>
      </c>
      <c r="E26" s="5">
        <v>109783.69</v>
      </c>
      <c r="F26" s="5">
        <v>331922.3</v>
      </c>
      <c r="G26" s="5">
        <v>427721.5</v>
      </c>
      <c r="H26" s="5">
        <v>549281.96</v>
      </c>
      <c r="I26" s="5">
        <v>886491.58</v>
      </c>
      <c r="J26" s="5">
        <v>512002.46</v>
      </c>
      <c r="K26" s="5">
        <v>453980.3</v>
      </c>
      <c r="L26" s="5">
        <v>456271.73</v>
      </c>
      <c r="M26" s="5">
        <v>212215.3</v>
      </c>
      <c r="N26" s="5">
        <v>4397703.63</v>
      </c>
      <c r="O26" s="11">
        <f t="shared" si="0"/>
        <v>6.4129161905169346E-2</v>
      </c>
      <c r="P26" s="8" t="s">
        <v>67</v>
      </c>
    </row>
    <row r="27" spans="1:16" x14ac:dyDescent="0.25">
      <c r="A27" s="2" t="s">
        <v>28</v>
      </c>
      <c r="B27" s="5">
        <v>450726.49</v>
      </c>
      <c r="C27" s="5">
        <v>393794.72</v>
      </c>
      <c r="D27" s="5">
        <v>294234.78999999998</v>
      </c>
      <c r="E27" s="5">
        <v>383399.26</v>
      </c>
      <c r="F27" s="5">
        <v>294937.28000000003</v>
      </c>
      <c r="G27" s="5">
        <v>337038.75</v>
      </c>
      <c r="H27" s="5">
        <v>389608.51</v>
      </c>
      <c r="I27" s="5">
        <v>310654.27</v>
      </c>
      <c r="J27" s="5">
        <v>364621.19</v>
      </c>
      <c r="K27" s="5">
        <v>322391.28000000003</v>
      </c>
      <c r="L27" s="5">
        <v>373469.68</v>
      </c>
      <c r="M27" s="5">
        <v>211357.03</v>
      </c>
      <c r="N27" s="5">
        <v>4126233.25</v>
      </c>
      <c r="O27" s="11">
        <f t="shared" si="0"/>
        <v>6.0170466773301665E-2</v>
      </c>
      <c r="P27" s="8" t="s">
        <v>68</v>
      </c>
    </row>
    <row r="28" spans="1:16" x14ac:dyDescent="0.25">
      <c r="A28" s="2" t="s">
        <v>29</v>
      </c>
      <c r="B28" s="5">
        <v>23603.32</v>
      </c>
      <c r="C28" s="5">
        <v>14320.85</v>
      </c>
      <c r="D28" s="5">
        <v>20648.669999999998</v>
      </c>
      <c r="E28" s="5">
        <v>20225.14</v>
      </c>
      <c r="F28" s="5">
        <v>72172.25</v>
      </c>
      <c r="G28" s="5">
        <v>47454.94</v>
      </c>
      <c r="H28" s="5">
        <v>13395.58</v>
      </c>
      <c r="I28" s="5">
        <v>19074.47</v>
      </c>
      <c r="J28" s="5">
        <v>19368.63</v>
      </c>
      <c r="K28" s="5">
        <v>39802.639999999999</v>
      </c>
      <c r="L28" s="5">
        <v>15440</v>
      </c>
      <c r="M28" s="5">
        <v>88373.79</v>
      </c>
      <c r="N28" s="5">
        <v>393880.28</v>
      </c>
      <c r="O28" s="11">
        <f t="shared" si="0"/>
        <v>5.7437277207726331E-3</v>
      </c>
      <c r="P28" s="8" t="s">
        <v>69</v>
      </c>
    </row>
    <row r="29" spans="1:16" x14ac:dyDescent="0.25">
      <c r="A29" s="3" t="s">
        <v>11</v>
      </c>
      <c r="B29" s="4">
        <v>524136577.19</v>
      </c>
      <c r="C29" s="4">
        <v>473618018.77999997</v>
      </c>
      <c r="D29" s="4">
        <v>487905875.16000003</v>
      </c>
      <c r="E29" s="4">
        <v>586907419.73000002</v>
      </c>
      <c r="F29" s="4">
        <v>602201941.38</v>
      </c>
      <c r="G29" s="4">
        <v>621989184.95000005</v>
      </c>
      <c r="H29" s="4">
        <v>575300873.22000003</v>
      </c>
      <c r="I29" s="4">
        <v>598702943.59000003</v>
      </c>
      <c r="J29" s="4">
        <v>588736927.98000002</v>
      </c>
      <c r="K29" s="4">
        <v>596409036.69000006</v>
      </c>
      <c r="L29" s="4">
        <v>650651052.01999998</v>
      </c>
      <c r="M29" s="4">
        <v>551012428.99000001</v>
      </c>
      <c r="N29" s="4">
        <v>6857572279.6800003</v>
      </c>
      <c r="O29" s="11">
        <f t="shared" ref="O29" si="1">SUM(N29*100)/$N$29</f>
        <v>100</v>
      </c>
    </row>
    <row r="30" spans="1:16" x14ac:dyDescent="0.25">
      <c r="A30" s="1" t="s">
        <v>37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sortState xmlns:xlrd2="http://schemas.microsoft.com/office/spreadsheetml/2017/richdata2" ref="A4:N28">
    <sortCondition descending="1" ref="N4:N28"/>
  </sortState>
  <mergeCells count="3">
    <mergeCell ref="A30:N30"/>
    <mergeCell ref="A1:P1"/>
    <mergeCell ref="A2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Ribeiro de Santana</dc:creator>
  <cp:lastModifiedBy>Paulo Ribeiro de Santana</cp:lastModifiedBy>
  <dcterms:created xsi:type="dcterms:W3CDTF">2024-01-29T17:48:09Z</dcterms:created>
  <dcterms:modified xsi:type="dcterms:W3CDTF">2024-01-29T18:04:37Z</dcterms:modified>
</cp:coreProperties>
</file>